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ongqi/Desktop/project/allocator/result/"/>
    </mc:Choice>
  </mc:AlternateContent>
  <bookViews>
    <workbookView xWindow="0" yWindow="0" windowWidth="28800" windowHeight="16240" tabRatio="500"/>
  </bookViews>
  <sheets>
    <sheet name="deque" sheetId="1" r:id="rId1"/>
    <sheet name="list" sheetId="2" r:id="rId2"/>
    <sheet name="vector" sheetId="3" r:id="rId3"/>
    <sheet name="std_allocator" sheetId="4" r:id="rId4"/>
    <sheet name="malloc_allocator" sheetId="6" r:id="rId5"/>
    <sheet name="__pool_alloc" sheetId="5" r:id="rId6"/>
    <sheet name="new_allocator" sheetId="7" r:id="rId7"/>
    <sheet name="__mt_alloc" sheetId="8" r:id="rId8"/>
    <sheet name="bitmap_allocator" sheetId="9" r:id="rId9"/>
  </sheets>
  <definedNames>
    <definedName name="deque" localSheetId="0">deque!$A$2:$L$8</definedName>
    <definedName name="list" localSheetId="1">list!$A$2:$L$8</definedName>
    <definedName name="vector" localSheetId="2">vector!$A$1:$L$7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9" l="1"/>
  <c r="K10" i="9"/>
  <c r="J5" i="9"/>
  <c r="J10" i="9"/>
  <c r="I5" i="9"/>
  <c r="I10" i="9"/>
  <c r="H5" i="9"/>
  <c r="H10" i="9"/>
  <c r="G5" i="9"/>
  <c r="G10" i="9"/>
  <c r="F5" i="9"/>
  <c r="F10" i="9"/>
  <c r="E5" i="9"/>
  <c r="E10" i="9"/>
  <c r="D5" i="9"/>
  <c r="D10" i="9"/>
  <c r="C5" i="9"/>
  <c r="C10" i="9"/>
  <c r="B5" i="9"/>
  <c r="B10" i="9"/>
  <c r="K9" i="9"/>
  <c r="J9" i="9"/>
  <c r="I9" i="9"/>
  <c r="H9" i="9"/>
  <c r="G9" i="9"/>
  <c r="F9" i="9"/>
  <c r="E9" i="9"/>
  <c r="D9" i="9"/>
  <c r="C9" i="9"/>
  <c r="B9" i="9"/>
  <c r="K8" i="9"/>
  <c r="J8" i="9"/>
  <c r="I8" i="9"/>
  <c r="H8" i="9"/>
  <c r="G8" i="9"/>
  <c r="F8" i="9"/>
  <c r="E8" i="9"/>
  <c r="D8" i="9"/>
  <c r="C8" i="9"/>
  <c r="B8" i="9"/>
  <c r="K5" i="8"/>
  <c r="K10" i="8"/>
  <c r="J5" i="8"/>
  <c r="J10" i="8"/>
  <c r="I5" i="8"/>
  <c r="I10" i="8"/>
  <c r="H5" i="8"/>
  <c r="H10" i="8"/>
  <c r="G5" i="8"/>
  <c r="G10" i="8"/>
  <c r="F5" i="8"/>
  <c r="F10" i="8"/>
  <c r="E5" i="8"/>
  <c r="E10" i="8"/>
  <c r="D5" i="8"/>
  <c r="D10" i="8"/>
  <c r="C5" i="8"/>
  <c r="C10" i="8"/>
  <c r="B5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5" i="7"/>
  <c r="K10" i="7"/>
  <c r="J5" i="7"/>
  <c r="J10" i="7"/>
  <c r="I5" i="7"/>
  <c r="I10" i="7"/>
  <c r="H5" i="7"/>
  <c r="H10" i="7"/>
  <c r="G5" i="7"/>
  <c r="G10" i="7"/>
  <c r="F5" i="7"/>
  <c r="F10" i="7"/>
  <c r="E5" i="7"/>
  <c r="E10" i="7"/>
  <c r="D5" i="7"/>
  <c r="D10" i="7"/>
  <c r="C5" i="7"/>
  <c r="C10" i="7"/>
  <c r="B5" i="7"/>
  <c r="B10" i="7"/>
  <c r="K9" i="7"/>
  <c r="J9" i="7"/>
  <c r="I9" i="7"/>
  <c r="H9" i="7"/>
  <c r="G9" i="7"/>
  <c r="F9" i="7"/>
  <c r="E9" i="7"/>
  <c r="D9" i="7"/>
  <c r="C9" i="7"/>
  <c r="B9" i="7"/>
  <c r="K8" i="7"/>
  <c r="J8" i="7"/>
  <c r="I8" i="7"/>
  <c r="H8" i="7"/>
  <c r="G8" i="7"/>
  <c r="F8" i="7"/>
  <c r="E8" i="7"/>
  <c r="D8" i="7"/>
  <c r="C8" i="7"/>
  <c r="B8" i="7"/>
  <c r="B5" i="6"/>
  <c r="B9" i="6"/>
  <c r="C5" i="6"/>
  <c r="C9" i="6"/>
  <c r="D5" i="6"/>
  <c r="D9" i="6"/>
  <c r="E5" i="6"/>
  <c r="E9" i="6"/>
  <c r="F5" i="6"/>
  <c r="F9" i="6"/>
  <c r="G5" i="6"/>
  <c r="G9" i="6"/>
  <c r="H5" i="6"/>
  <c r="H9" i="6"/>
  <c r="I5" i="6"/>
  <c r="I9" i="6"/>
  <c r="J5" i="6"/>
  <c r="J9" i="6"/>
  <c r="K5" i="6"/>
  <c r="K9" i="6"/>
  <c r="B10" i="6"/>
  <c r="C10" i="6"/>
  <c r="D10" i="6"/>
  <c r="E10" i="6"/>
  <c r="F10" i="6"/>
  <c r="G10" i="6"/>
  <c r="H10" i="6"/>
  <c r="I10" i="6"/>
  <c r="J10" i="6"/>
  <c r="K10" i="6"/>
  <c r="C8" i="6"/>
  <c r="D8" i="6"/>
  <c r="E8" i="6"/>
  <c r="F8" i="6"/>
  <c r="G8" i="6"/>
  <c r="H8" i="6"/>
  <c r="I8" i="6"/>
  <c r="J8" i="6"/>
  <c r="K8" i="6"/>
  <c r="B8" i="6"/>
  <c r="B5" i="4"/>
  <c r="B9" i="4"/>
  <c r="C5" i="4"/>
  <c r="C9" i="4"/>
  <c r="D5" i="4"/>
  <c r="D9" i="4"/>
  <c r="E5" i="4"/>
  <c r="E9" i="4"/>
  <c r="F5" i="4"/>
  <c r="F9" i="4"/>
  <c r="G5" i="4"/>
  <c r="G9" i="4"/>
  <c r="H5" i="4"/>
  <c r="H9" i="4"/>
  <c r="I5" i="4"/>
  <c r="I9" i="4"/>
  <c r="J5" i="4"/>
  <c r="J9" i="4"/>
  <c r="K5" i="4"/>
  <c r="K9" i="4"/>
  <c r="B10" i="4"/>
  <c r="C10" i="4"/>
  <c r="D10" i="4"/>
  <c r="E10" i="4"/>
  <c r="F10" i="4"/>
  <c r="G10" i="4"/>
  <c r="H10" i="4"/>
  <c r="I10" i="4"/>
  <c r="J10" i="4"/>
  <c r="K10" i="4"/>
  <c r="C8" i="4"/>
  <c r="D8" i="4"/>
  <c r="E8" i="4"/>
  <c r="F8" i="4"/>
  <c r="G8" i="4"/>
  <c r="H8" i="4"/>
  <c r="I8" i="4"/>
  <c r="J8" i="4"/>
  <c r="K8" i="4"/>
  <c r="B8" i="4"/>
  <c r="B5" i="5"/>
  <c r="B9" i="5"/>
  <c r="C5" i="5"/>
  <c r="C9" i="5"/>
  <c r="D5" i="5"/>
  <c r="D9" i="5"/>
  <c r="E5" i="5"/>
  <c r="E9" i="5"/>
  <c r="F5" i="5"/>
  <c r="F9" i="5"/>
  <c r="G5" i="5"/>
  <c r="G9" i="5"/>
  <c r="H5" i="5"/>
  <c r="H9" i="5"/>
  <c r="I5" i="5"/>
  <c r="I9" i="5"/>
  <c r="J5" i="5"/>
  <c r="J9" i="5"/>
  <c r="K5" i="5"/>
  <c r="K9" i="5"/>
  <c r="B10" i="5"/>
  <c r="C10" i="5"/>
  <c r="D10" i="5"/>
  <c r="E10" i="5"/>
  <c r="F10" i="5"/>
  <c r="G10" i="5"/>
  <c r="H10" i="5"/>
  <c r="I10" i="5"/>
  <c r="J10" i="5"/>
  <c r="K10" i="5"/>
  <c r="C8" i="5"/>
  <c r="D8" i="5"/>
  <c r="E8" i="5"/>
  <c r="F8" i="5"/>
  <c r="G8" i="5"/>
  <c r="H8" i="5"/>
  <c r="I8" i="5"/>
  <c r="J8" i="5"/>
  <c r="K8" i="5"/>
  <c r="B8" i="5"/>
  <c r="K9" i="2"/>
  <c r="J9" i="2"/>
  <c r="I9" i="2"/>
  <c r="H9" i="2"/>
  <c r="G9" i="2"/>
  <c r="F9" i="2"/>
  <c r="E9" i="2"/>
  <c r="D9" i="2"/>
  <c r="C9" i="2"/>
  <c r="B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B8" i="3"/>
  <c r="B13" i="3"/>
  <c r="C8" i="3"/>
  <c r="C13" i="3"/>
  <c r="D8" i="3"/>
  <c r="D13" i="3"/>
  <c r="E8" i="3"/>
  <c r="E13" i="3"/>
  <c r="F8" i="3"/>
  <c r="F13" i="3"/>
  <c r="G8" i="3"/>
  <c r="G13" i="3"/>
  <c r="H8" i="3"/>
  <c r="H13" i="3"/>
  <c r="I8" i="3"/>
  <c r="I13" i="3"/>
  <c r="J8" i="3"/>
  <c r="J13" i="3"/>
  <c r="K8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C12" i="3"/>
  <c r="D12" i="3"/>
  <c r="E12" i="3"/>
  <c r="F12" i="3"/>
  <c r="G12" i="3"/>
  <c r="H12" i="3"/>
  <c r="I12" i="3"/>
  <c r="J12" i="3"/>
  <c r="K12" i="3"/>
  <c r="B12" i="3"/>
  <c r="F9" i="1"/>
  <c r="F18" i="1"/>
  <c r="B9" i="1"/>
  <c r="B14" i="1"/>
  <c r="C9" i="1"/>
  <c r="C14" i="1"/>
  <c r="D9" i="1"/>
  <c r="D14" i="1"/>
  <c r="E9" i="1"/>
  <c r="E14" i="1"/>
  <c r="F14" i="1"/>
  <c r="G9" i="1"/>
  <c r="G14" i="1"/>
  <c r="H9" i="1"/>
  <c r="H14" i="1"/>
  <c r="I9" i="1"/>
  <c r="I14" i="1"/>
  <c r="J9" i="1"/>
  <c r="J14" i="1"/>
  <c r="K9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G18" i="1"/>
  <c r="H18" i="1"/>
  <c r="I18" i="1"/>
  <c r="J18" i="1"/>
  <c r="K18" i="1"/>
  <c r="C13" i="1"/>
  <c r="D13" i="1"/>
  <c r="E13" i="1"/>
  <c r="F13" i="1"/>
  <c r="G13" i="1"/>
  <c r="H13" i="1"/>
  <c r="I13" i="1"/>
  <c r="J13" i="1"/>
  <c r="K13" i="1"/>
  <c r="B13" i="1"/>
</calcChain>
</file>

<file path=xl/connections.xml><?xml version="1.0" encoding="utf-8"?>
<connections xmlns="http://schemas.openxmlformats.org/spreadsheetml/2006/main">
  <connection id="1" name="deque" type="6" refreshedVersion="0" background="1" saveData="1">
    <textPr fileType="mac" sourceFile="/Users/longqi/Desktop/project/allocator/result/deque" tab="0" comma="1" delimiter=":">
      <textFields count="5">
        <textField type="text"/>
        <textField/>
        <textField/>
        <textField/>
        <textField/>
      </textFields>
    </textPr>
  </connection>
  <connection id="2" name="list" type="6" refreshedVersion="0" background="1" saveData="1">
    <textPr fileType="mac" sourceFile="/Users/longqi/Desktop/project/allocator/result/list" tab="0" comma="1" delimiter=":">
      <textFields count="5">
        <textField type="text"/>
        <textField/>
        <textField/>
        <textField/>
        <textField/>
      </textFields>
    </textPr>
  </connection>
  <connection id="3" name="vector" type="6" refreshedVersion="0" background="1" saveData="1">
    <textPr fileType="mac" sourceFile="/Users/longqi/Desktop/project/allocator/result/vector" tab="0" comma="1" delimiter=":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<sst xmlns="http://schemas.openxmlformats.org/spreadsheetml/2006/main" count="235" uniqueCount="69">
  <si>
    <t xml:space="preserve">   malloc_allocator</t>
  </si>
  <si>
    <t xml:space="preserve">      new_allocator</t>
  </si>
  <si>
    <t xml:space="preserve">       __pool_alloc</t>
  </si>
  <si>
    <t xml:space="preserve">         __mt_alloc</t>
  </si>
  <si>
    <t xml:space="preserve">   bitmap_allocator</t>
  </si>
  <si>
    <t>average</t>
    <phoneticPr fontId="4" type="noConversion"/>
  </si>
  <si>
    <t>1000000</t>
  </si>
  <si>
    <t>2000000</t>
  </si>
  <si>
    <t>3000000</t>
  </si>
  <si>
    <t xml:space="preserve">    malloc_allocator</t>
  </si>
  <si>
    <t xml:space="preserve">       new_allocator</t>
  </si>
  <si>
    <t xml:space="preserve">        __pool_alloc</t>
  </si>
  <si>
    <t xml:space="preserve">          __mt_alloc</t>
  </si>
  <si>
    <t xml:space="preserve">    bitmap_allocator</t>
  </si>
  <si>
    <t xml:space="preserve">               deque</t>
  </si>
  <si>
    <t xml:space="preserve">                list</t>
  </si>
  <si>
    <t xml:space="preserve">              vector</t>
  </si>
  <si>
    <t xml:space="preserve">1,000,000 </t>
  </si>
  <si>
    <t xml:space="preserve">2,000,000 </t>
  </si>
  <si>
    <t xml:space="preserve">3,000,000 </t>
  </si>
  <si>
    <t xml:space="preserve">4,000,000 </t>
  </si>
  <si>
    <t xml:space="preserve">5,000,000 </t>
  </si>
  <si>
    <t xml:space="preserve">6,000,000 </t>
  </si>
  <si>
    <t xml:space="preserve">7,000,000 </t>
  </si>
  <si>
    <t xml:space="preserve">8,000,000 </t>
  </si>
  <si>
    <t xml:space="preserve">9,000,000 </t>
  </si>
  <si>
    <t xml:space="preserve">10,000,000 </t>
  </si>
  <si>
    <t>4000000</t>
  </si>
  <si>
    <t>5000000</t>
  </si>
  <si>
    <t>6000000</t>
  </si>
  <si>
    <t>7000000</t>
  </si>
  <si>
    <t>8000000</t>
  </si>
  <si>
    <t>9000000</t>
  </si>
  <si>
    <t>10000000</t>
  </si>
  <si>
    <t>std::allocator</t>
  </si>
  <si>
    <t>原始数据</t>
    <rPh sb="0" eb="1">
      <t>yuan'shi</t>
    </rPh>
    <rPh sb="2" eb="3">
      <t>shu'ju</t>
    </rPh>
    <phoneticPr fontId="4" type="noConversion"/>
  </si>
  <si>
    <t>用平均值进行归一化</t>
    <rPh sb="0" eb="1">
      <t>yong'ping'jun'zhi</t>
    </rPh>
    <rPh sb="4" eb="5">
      <t>jin'xing</t>
    </rPh>
    <rPh sb="6" eb="7">
      <t>gui'yi'hua</t>
    </rPh>
    <phoneticPr fontId="4" type="noConversion"/>
  </si>
  <si>
    <t>deque</t>
    <phoneticPr fontId="4" type="noConversion"/>
  </si>
  <si>
    <t>list</t>
    <phoneticPr fontId="4" type="noConversion"/>
  </si>
  <si>
    <t>vector</t>
    <phoneticPr fontId="4" type="noConversion"/>
  </si>
  <si>
    <t xml:space="preserve">        __pool_alloc</t>
    <phoneticPr fontId="4" type="noConversion"/>
  </si>
  <si>
    <t>__pool_alloc</t>
  </si>
  <si>
    <t xml:space="preserve">    malloc_allocator</t>
    <phoneticPr fontId="4" type="noConversion"/>
  </si>
  <si>
    <t>malloc_allocator</t>
  </si>
  <si>
    <t>s</t>
    <phoneticPr fontId="4" type="noConversion"/>
  </si>
  <si>
    <t xml:space="preserve">       new_allocator</t>
    <phoneticPr fontId="4" type="noConversion"/>
  </si>
  <si>
    <t>new_allocator</t>
    <phoneticPr fontId="4" type="noConversion"/>
  </si>
  <si>
    <t xml:space="preserve">          __mt_alloc</t>
    <phoneticPr fontId="4" type="noConversion"/>
  </si>
  <si>
    <t xml:space="preserve">    bitmap_allocator</t>
    <phoneticPr fontId="4" type="noConversion"/>
  </si>
  <si>
    <t>bitmap_allocator</t>
    <phoneticPr fontId="4" type="noConversion"/>
  </si>
  <si>
    <t>__mt_alloc</t>
  </si>
  <si>
    <t>std::allocator</t>
    <phoneticPr fontId="4" type="noConversion"/>
  </si>
  <si>
    <t xml:space="preserve">        __pool_alloc</t>
    <phoneticPr fontId="4" type="noConversion"/>
  </si>
  <si>
    <t>平均值归一化</t>
    <rPh sb="0" eb="1">
      <t>ping'jun'zhi</t>
    </rPh>
    <rPh sb="3" eb="4">
      <t>gui'yi'hua</t>
    </rPh>
    <phoneticPr fontId="4" type="noConversion"/>
  </si>
  <si>
    <t>100万</t>
    <rPh sb="3" eb="4">
      <t>wan</t>
    </rPh>
    <phoneticPr fontId="4" type="noConversion"/>
  </si>
  <si>
    <t>200万</t>
    <rPh sb="3" eb="4">
      <t>wan</t>
    </rPh>
    <phoneticPr fontId="4" type="noConversion"/>
  </si>
  <si>
    <t>300万</t>
    <rPh sb="3" eb="4">
      <t>wan</t>
    </rPh>
    <phoneticPr fontId="4" type="noConversion"/>
  </si>
  <si>
    <t>400万</t>
    <rPh sb="3" eb="4">
      <t>wan</t>
    </rPh>
    <phoneticPr fontId="4" type="noConversion"/>
  </si>
  <si>
    <t>500万</t>
    <rPh sb="3" eb="4">
      <t>wan</t>
    </rPh>
    <phoneticPr fontId="4" type="noConversion"/>
  </si>
  <si>
    <t>600万</t>
    <rPh sb="3" eb="4">
      <t>wan</t>
    </rPh>
    <phoneticPr fontId="4" type="noConversion"/>
  </si>
  <si>
    <t>700万</t>
    <rPh sb="3" eb="4">
      <t>wan</t>
    </rPh>
    <phoneticPr fontId="4" type="noConversion"/>
  </si>
  <si>
    <t>800万</t>
    <rPh sb="3" eb="4">
      <t>wan</t>
    </rPh>
    <phoneticPr fontId="4" type="noConversion"/>
  </si>
  <si>
    <t>900万</t>
    <rPh sb="3" eb="4">
      <t>wan</t>
    </rPh>
    <phoneticPr fontId="4" type="noConversion"/>
  </si>
  <si>
    <t>1000万</t>
    <rPh sb="4" eb="5">
      <t>wan</t>
    </rPh>
    <phoneticPr fontId="4" type="noConversion"/>
  </si>
  <si>
    <t xml:space="preserve">                    容器填充元素数
容器类型</t>
    <rPh sb="20" eb="21">
      <t>rong'qi</t>
    </rPh>
    <rPh sb="22" eb="23">
      <t>tian'chong</t>
    </rPh>
    <rPh sb="24" eb="25">
      <t>yuan'su</t>
    </rPh>
    <rPh sb="26" eb="27">
      <t>shu</t>
    </rPh>
    <rPh sb="28" eb="29">
      <t>rong'qi</t>
    </rPh>
    <rPh sb="30" eb="31">
      <t>lei'xing</t>
    </rPh>
    <phoneticPr fontId="4" type="noConversion"/>
  </si>
  <si>
    <t>测量结果：花费时间(单位：千分之一毫秒)</t>
    <rPh sb="0" eb="1">
      <t>ce'laing</t>
    </rPh>
    <rPh sb="2" eb="3">
      <t>jie'guo</t>
    </rPh>
    <rPh sb="5" eb="6">
      <t>hua'fei'shi'jian</t>
    </rPh>
    <rPh sb="10" eb="11">
      <t>dan'wei</t>
    </rPh>
    <rPh sb="13" eb="14">
      <t>qian'fen'zhi'yi</t>
    </rPh>
    <rPh sb="17" eb="18">
      <t>hao'miao</t>
    </rPh>
    <phoneticPr fontId="4" type="noConversion"/>
  </si>
  <si>
    <t>测量结果：花费时间/平均值(单位：千分之一毫秒)</t>
    <rPh sb="0" eb="1">
      <t>ce'laing</t>
    </rPh>
    <rPh sb="2" eb="3">
      <t>jie'guo</t>
    </rPh>
    <rPh sb="5" eb="6">
      <t>hua'fei'shi'jian</t>
    </rPh>
    <rPh sb="10" eb="11">
      <t>ping'jun'zhi</t>
    </rPh>
    <rPh sb="14" eb="15">
      <t>dan'wei</t>
    </rPh>
    <rPh sb="17" eb="18">
      <t>qian'fen'zhi'yi</t>
    </rPh>
    <rPh sb="21" eb="22">
      <t>hao'miao</t>
    </rPh>
    <phoneticPr fontId="4" type="noConversion"/>
  </si>
  <si>
    <t>统计结果：平均值(单位：千分之一毫秒)</t>
    <rPh sb="0" eb="1">
      <t>tong'ji</t>
    </rPh>
    <rPh sb="2" eb="3">
      <t>jie'guo</t>
    </rPh>
    <rPh sb="5" eb="6">
      <t>ping'jun</t>
    </rPh>
    <rPh sb="7" eb="8">
      <t>zhi</t>
    </rPh>
    <phoneticPr fontId="4" type="noConversion"/>
  </si>
  <si>
    <t>数据意义说明</t>
    <rPh sb="0" eb="1">
      <t>shu'ju</t>
    </rPh>
    <rPh sb="2" eb="3">
      <t>yi'yi</t>
    </rPh>
    <rPh sb="4" eb="5">
      <t>shuo'ming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</si>
</sst>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9AA83A"/>
      <name val="Menlo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theme="8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10" fontId="0" fillId="0" borderId="0" xfId="1" applyNumberFormat="1" applyFont="1" applyBorder="1"/>
    <xf numFmtId="49" fontId="0" fillId="0" borderId="0" xfId="0" applyNumberFormat="1" applyBorder="1"/>
    <xf numFmtId="0" fontId="0" fillId="0" borderId="0" xfId="0" applyFont="1" applyBorder="1"/>
    <xf numFmtId="0" fontId="0" fillId="0" borderId="0" xfId="0" applyFont="1"/>
    <xf numFmtId="49" fontId="0" fillId="0" borderId="0" xfId="0" applyNumberFormat="1" applyFont="1" applyBorder="1"/>
    <xf numFmtId="10" fontId="1" fillId="0" borderId="0" xfId="1" applyNumberFormat="1" applyFont="1" applyBorder="1"/>
    <xf numFmtId="38" fontId="0" fillId="0" borderId="0" xfId="0" applyNumberFormat="1" applyFont="1" applyBorder="1"/>
    <xf numFmtId="49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5" fillId="0" borderId="0" xfId="0" applyFont="1"/>
    <xf numFmtId="9" fontId="0" fillId="0" borderId="0" xfId="1" applyFont="1" applyBorder="1"/>
    <xf numFmtId="38" fontId="0" fillId="0" borderId="0" xfId="0" applyNumberFormat="1" applyBorder="1"/>
    <xf numFmtId="38" fontId="0" fillId="0" borderId="0" xfId="0" applyNumberFormat="1"/>
    <xf numFmtId="38" fontId="5" fillId="0" borderId="0" xfId="0" applyNumberFormat="1" applyFont="1"/>
    <xf numFmtId="49" fontId="0" fillId="0" borderId="1" xfId="0" applyNumberFormat="1" applyFont="1" applyBorder="1" applyAlignment="1">
      <alignment horizontal="left" vertical="center" wrapText="1"/>
    </xf>
    <xf numFmtId="38" fontId="0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/>
    </xf>
    <xf numFmtId="4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6">
    <cellStyle name="百分比" xfId="1" builtinId="5"/>
    <cellStyle name="常规" xfId="0" builtinId="0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6" formatCode="#,##0_);[Red]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numFmt numFmtId="30" formatCode="@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numFmt numFmtId="30" formatCode="@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  <numFmt numFmtId="14" formatCode="0.00%"/>
    </dxf>
    <dxf>
      <numFmt numFmtId="30" formatCode="@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deque!$A$13</c:f>
              <c:strCache>
                <c:ptCount val="1"/>
                <c:pt idx="0">
                  <c:v>std::allocator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deque!$B$12:$K$12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deque!$B$13:$K$13</c:f>
              <c:numCache>
                <c:formatCode>0.00%</c:formatCode>
                <c:ptCount val="10"/>
                <c:pt idx="0">
                  <c:v>0.809231870845344</c:v>
                </c:pt>
                <c:pt idx="1">
                  <c:v>0.87050537251602</c:v>
                </c:pt>
                <c:pt idx="2">
                  <c:v>1.011463721515448</c:v>
                </c:pt>
                <c:pt idx="3">
                  <c:v>0.914158347426525</c:v>
                </c:pt>
                <c:pt idx="4">
                  <c:v>0.922071891959735</c:v>
                </c:pt>
                <c:pt idx="5">
                  <c:v>0.986434063467478</c:v>
                </c:pt>
                <c:pt idx="6">
                  <c:v>0.905430489602753</c:v>
                </c:pt>
                <c:pt idx="7">
                  <c:v>1.096657571272503</c:v>
                </c:pt>
                <c:pt idx="8">
                  <c:v>0.917875469817641</c:v>
                </c:pt>
                <c:pt idx="9">
                  <c:v>0.921173170182072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deque!$A$14</c:f>
              <c:strCache>
                <c:ptCount val="1"/>
                <c:pt idx="0">
                  <c:v>    malloc_allocator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deque!$B$12:$K$12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deque!$B$14:$K$14</c:f>
              <c:numCache>
                <c:formatCode>0.00%</c:formatCode>
                <c:ptCount val="10"/>
                <c:pt idx="0">
                  <c:v>1.193373958683207</c:v>
                </c:pt>
                <c:pt idx="1">
                  <c:v>1.004494627483979</c:v>
                </c:pt>
                <c:pt idx="2">
                  <c:v>0.983223822172515</c:v>
                </c:pt>
                <c:pt idx="3">
                  <c:v>1.037149563491957</c:v>
                </c:pt>
                <c:pt idx="4">
                  <c:v>1.102041152252085</c:v>
                </c:pt>
                <c:pt idx="5">
                  <c:v>1.011795300122871</c:v>
                </c:pt>
                <c:pt idx="6">
                  <c:v>1.083048148205702</c:v>
                </c:pt>
                <c:pt idx="7">
                  <c:v>0.973306361573646</c:v>
                </c:pt>
                <c:pt idx="8">
                  <c:v>1.07993685557979</c:v>
                </c:pt>
                <c:pt idx="9">
                  <c:v>1.030425131350842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deque!$A$15</c:f>
              <c:strCache>
                <c:ptCount val="1"/>
                <c:pt idx="0">
                  <c:v>       new_allocator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deque!$B$12:$K$12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deque!$B$15:$K$15</c:f>
              <c:numCache>
                <c:formatCode>0.00%</c:formatCode>
                <c:ptCount val="10"/>
                <c:pt idx="0">
                  <c:v>0.983763393631589</c:v>
                </c:pt>
                <c:pt idx="1">
                  <c:v>1.0243624182795</c:v>
                </c:pt>
                <c:pt idx="2">
                  <c:v>0.967328393680973</c:v>
                </c:pt>
                <c:pt idx="3">
                  <c:v>1.01027884354272</c:v>
                </c:pt>
                <c:pt idx="4">
                  <c:v>1.099683206805807</c:v>
                </c:pt>
                <c:pt idx="5">
                  <c:v>0.982331194857643</c:v>
                </c:pt>
                <c:pt idx="6">
                  <c:v>0.995612317992404</c:v>
                </c:pt>
                <c:pt idx="7">
                  <c:v>1.005795098091339</c:v>
                </c:pt>
                <c:pt idx="8">
                  <c:v>1.003529319292463</c:v>
                </c:pt>
                <c:pt idx="9">
                  <c:v>1.014857860733506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deque!$A$16</c:f>
              <c:strCache>
                <c:ptCount val="1"/>
                <c:pt idx="0">
                  <c:v>        __pool_alloc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deque!$B$12:$K$12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deque!$B$16:$K$16</c:f>
              <c:numCache>
                <c:formatCode>0.00%</c:formatCode>
                <c:ptCount val="10"/>
                <c:pt idx="0">
                  <c:v>1.031244117505933</c:v>
                </c:pt>
                <c:pt idx="1">
                  <c:v>1.023622079098971</c:v>
                </c:pt>
                <c:pt idx="2">
                  <c:v>1.09025583671187</c:v>
                </c:pt>
                <c:pt idx="3">
                  <c:v>1.027825203197384</c:v>
                </c:pt>
                <c:pt idx="4">
                  <c:v>0.972395303587191</c:v>
                </c:pt>
                <c:pt idx="5">
                  <c:v>1.017962122689007</c:v>
                </c:pt>
                <c:pt idx="6">
                  <c:v>1.000881747132568</c:v>
                </c:pt>
                <c:pt idx="7">
                  <c:v>0.975307805631827</c:v>
                </c:pt>
                <c:pt idx="8">
                  <c:v>0.986516567666324</c:v>
                </c:pt>
                <c:pt idx="9">
                  <c:v>1.012881875624371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deque!$A$17</c:f>
              <c:strCache>
                <c:ptCount val="1"/>
                <c:pt idx="0">
                  <c:v>          __mt_alloc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deque!$B$12:$K$12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deque!$B$17:$K$17</c:f>
              <c:numCache>
                <c:formatCode>0.00%</c:formatCode>
                <c:ptCount val="10"/>
                <c:pt idx="0">
                  <c:v>0.996807305181024</c:v>
                </c:pt>
                <c:pt idx="1">
                  <c:v>1.019216454139426</c:v>
                </c:pt>
                <c:pt idx="2">
                  <c:v>0.964462463302111</c:v>
                </c:pt>
                <c:pt idx="3">
                  <c:v>1.003653923195018</c:v>
                </c:pt>
                <c:pt idx="4">
                  <c:v>0.955992562664218</c:v>
                </c:pt>
                <c:pt idx="5">
                  <c:v>1.000527613879643</c:v>
                </c:pt>
                <c:pt idx="6">
                  <c:v>0.993900956587864</c:v>
                </c:pt>
                <c:pt idx="7">
                  <c:v>0.962594262527033</c:v>
                </c:pt>
                <c:pt idx="8">
                  <c:v>1.030313426010715</c:v>
                </c:pt>
                <c:pt idx="9">
                  <c:v>1.026013233564066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deque!$A$18</c:f>
              <c:strCache>
                <c:ptCount val="1"/>
                <c:pt idx="0">
                  <c:v>   bitmap_allocator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deque!$B$12:$K$12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deque!$B$18:$K$18</c:f>
              <c:numCache>
                <c:formatCode>0.00%</c:formatCode>
                <c:ptCount val="10"/>
                <c:pt idx="0">
                  <c:v>0.985579354152902</c:v>
                </c:pt>
                <c:pt idx="1">
                  <c:v>1.057799048482102</c:v>
                </c:pt>
                <c:pt idx="2">
                  <c:v>0.983265762617084</c:v>
                </c:pt>
                <c:pt idx="3">
                  <c:v>1.006934119146396</c:v>
                </c:pt>
                <c:pt idx="4">
                  <c:v>0.947815882730964</c:v>
                </c:pt>
                <c:pt idx="5">
                  <c:v>1.000949704983358</c:v>
                </c:pt>
                <c:pt idx="6">
                  <c:v>1.02112634047871</c:v>
                </c:pt>
                <c:pt idx="7">
                  <c:v>0.986338900903651</c:v>
                </c:pt>
                <c:pt idx="8">
                  <c:v>0.981828361633066</c:v>
                </c:pt>
                <c:pt idx="9">
                  <c:v>0.994648728545142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861504"/>
        <c:axId val="-1302895184"/>
      </c:lineChart>
      <c:catAx>
        <c:axId val="-1395861504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895184"/>
        <c:crosses val="autoZero"/>
        <c:auto val="1"/>
        <c:lblAlgn val="ctr"/>
        <c:lblOffset val="100"/>
        <c:noMultiLvlLbl val="0"/>
      </c:catAx>
      <c:valAx>
        <c:axId val="-1302895184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58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__mt_alloc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__mt_alloc!$A$8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__mt_alloc!$B$7:$K$7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__mt_alloc!$B$8:$K$8</c:f>
              <c:numCache>
                <c:formatCode>0%</c:formatCode>
                <c:ptCount val="10"/>
                <c:pt idx="0">
                  <c:v>0.630515074966264</c:v>
                </c:pt>
                <c:pt idx="1">
                  <c:v>0.431550494357541</c:v>
                </c:pt>
                <c:pt idx="2">
                  <c:v>0.186395196831991</c:v>
                </c:pt>
                <c:pt idx="3">
                  <c:v>0.167532455875269</c:v>
                </c:pt>
                <c:pt idx="4">
                  <c:v>0.184168051345146</c:v>
                </c:pt>
                <c:pt idx="5">
                  <c:v>0.256931376085214</c:v>
                </c:pt>
                <c:pt idx="6">
                  <c:v>0.281734201885526</c:v>
                </c:pt>
                <c:pt idx="7">
                  <c:v>0.309202982243657</c:v>
                </c:pt>
                <c:pt idx="8">
                  <c:v>0.223053094874894</c:v>
                </c:pt>
                <c:pt idx="9">
                  <c:v>0.325099076901487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__mt_alloc!$A$9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__mt_alloc!$B$7:$K$7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__mt_alloc!$B$9:$K$9</c:f>
              <c:numCache>
                <c:formatCode>0%</c:formatCode>
                <c:ptCount val="10"/>
                <c:pt idx="0">
                  <c:v>1.2170729771249</c:v>
                </c:pt>
                <c:pt idx="1">
                  <c:v>1.643255770930543</c:v>
                </c:pt>
                <c:pt idx="2">
                  <c:v>2.357065178968263</c:v>
                </c:pt>
                <c:pt idx="3">
                  <c:v>2.494386681945886</c:v>
                </c:pt>
                <c:pt idx="4">
                  <c:v>2.336043233678763</c:v>
                </c:pt>
                <c:pt idx="5">
                  <c:v>2.152529160004482</c:v>
                </c:pt>
                <c:pt idx="6">
                  <c:v>2.136502268098895</c:v>
                </c:pt>
                <c:pt idx="7">
                  <c:v>2.092861406431926</c:v>
                </c:pt>
                <c:pt idx="8">
                  <c:v>2.189479200772932</c:v>
                </c:pt>
                <c:pt idx="9">
                  <c:v>1.814190160182758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__mt_alloc!$A$10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__mt_alloc!$B$7:$K$7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__mt_alloc!$B$10:$K$10</c:f>
              <c:numCache>
                <c:formatCode>0%</c:formatCode>
                <c:ptCount val="10"/>
                <c:pt idx="0">
                  <c:v>1.152411947908836</c:v>
                </c:pt>
                <c:pt idx="1">
                  <c:v>0.925193734711916</c:v>
                </c:pt>
                <c:pt idx="2">
                  <c:v>0.456539624199746</c:v>
                </c:pt>
                <c:pt idx="3">
                  <c:v>0.338080862178845</c:v>
                </c:pt>
                <c:pt idx="4">
                  <c:v>0.47978871497609</c:v>
                </c:pt>
                <c:pt idx="5">
                  <c:v>0.590539463910303</c:v>
                </c:pt>
                <c:pt idx="6">
                  <c:v>0.581763530015579</c:v>
                </c:pt>
                <c:pt idx="7">
                  <c:v>0.597935611324417</c:v>
                </c:pt>
                <c:pt idx="8">
                  <c:v>0.587467704352173</c:v>
                </c:pt>
                <c:pt idx="9">
                  <c:v>0.860710762915755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5800848"/>
        <c:axId val="-1395798368"/>
      </c:lineChart>
      <c:catAx>
        <c:axId val="-13958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5798368"/>
        <c:crosses val="autoZero"/>
        <c:auto val="1"/>
        <c:lblAlgn val="ctr"/>
        <c:lblOffset val="100"/>
        <c:noMultiLvlLbl val="0"/>
      </c:catAx>
      <c:valAx>
        <c:axId val="-13957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58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bitmap_allocator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bitmap_allocator!$A$8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bitmap_allocator!$B$7:$K$7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bitmap_allocator!$B$8:$K$8</c:f>
              <c:numCache>
                <c:formatCode>0%</c:formatCode>
                <c:ptCount val="10"/>
                <c:pt idx="0">
                  <c:v>0.052573507696306</c:v>
                </c:pt>
                <c:pt idx="1">
                  <c:v>0.0394443745479988</c:v>
                </c:pt>
                <c:pt idx="2">
                  <c:v>0.0347755761565653</c:v>
                </c:pt>
                <c:pt idx="3">
                  <c:v>0.0442070556809712</c:v>
                </c:pt>
                <c:pt idx="4">
                  <c:v>0.0305977837739078</c:v>
                </c:pt>
                <c:pt idx="5">
                  <c:v>0.361993287748438</c:v>
                </c:pt>
                <c:pt idx="6">
                  <c:v>0.437922460528788</c:v>
                </c:pt>
                <c:pt idx="7">
                  <c:v>0.493296776534343</c:v>
                </c:pt>
                <c:pt idx="8">
                  <c:v>0.384969939879759</c:v>
                </c:pt>
                <c:pt idx="9">
                  <c:v>0.417112786520265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bitmap_allocator!$A$9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bitmap_allocator!$B$7:$K$7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bitmap_allocator!$B$9:$K$9</c:f>
              <c:numCache>
                <c:formatCode>0%</c:formatCode>
                <c:ptCount val="10"/>
                <c:pt idx="0">
                  <c:v>2.856573460443468</c:v>
                </c:pt>
                <c:pt idx="1">
                  <c:v>2.88175738973886</c:v>
                </c:pt>
                <c:pt idx="2">
                  <c:v>2.889341944092475</c:v>
                </c:pt>
                <c:pt idx="3">
                  <c:v>2.868880070138002</c:v>
                </c:pt>
                <c:pt idx="4">
                  <c:v>2.890095495165019</c:v>
                </c:pt>
                <c:pt idx="5">
                  <c:v>1.463040141989605</c:v>
                </c:pt>
                <c:pt idx="6">
                  <c:v>1.582618349142169</c:v>
                </c:pt>
                <c:pt idx="7">
                  <c:v>1.403081166901258</c:v>
                </c:pt>
                <c:pt idx="8">
                  <c:v>1.209644744033522</c:v>
                </c:pt>
                <c:pt idx="9">
                  <c:v>1.301248024383057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bitmap_allocator!$A$10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bitmap_allocator!$B$7:$K$7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bitmap_allocator!$B$10:$K$10</c:f>
              <c:numCache>
                <c:formatCode>0%</c:formatCode>
                <c:ptCount val="10"/>
                <c:pt idx="0">
                  <c:v>0.0908530318602261</c:v>
                </c:pt>
                <c:pt idx="1">
                  <c:v>0.0787982357131414</c:v>
                </c:pt>
                <c:pt idx="2">
                  <c:v>0.0758824797509595</c:v>
                </c:pt>
                <c:pt idx="3">
                  <c:v>0.0869128741810262</c:v>
                </c:pt>
                <c:pt idx="4">
                  <c:v>0.0793067210610735</c:v>
                </c:pt>
                <c:pt idx="5">
                  <c:v>1.174966570261957</c:v>
                </c:pt>
                <c:pt idx="6">
                  <c:v>0.979459190329042</c:v>
                </c:pt>
                <c:pt idx="7">
                  <c:v>1.103622056564399</c:v>
                </c:pt>
                <c:pt idx="8">
                  <c:v>1.405385316086719</c:v>
                </c:pt>
                <c:pt idx="9">
                  <c:v>1.281639189096678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199312"/>
        <c:axId val="-1302196832"/>
      </c:lineChart>
      <c:catAx>
        <c:axId val="-13021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196832"/>
        <c:crosses val="autoZero"/>
        <c:auto val="1"/>
        <c:lblAlgn val="ctr"/>
        <c:lblOffset val="100"/>
        <c:noMultiLvlLbl val="0"/>
      </c:catAx>
      <c:valAx>
        <c:axId val="-13021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1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list!$A$13</c:f>
              <c:strCache>
                <c:ptCount val="1"/>
                <c:pt idx="0">
                  <c:v>std::allocator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list!$B$13:$K$13</c:f>
              <c:numCache>
                <c:formatCode>0.00%</c:formatCode>
                <c:ptCount val="10"/>
                <c:pt idx="0">
                  <c:v>0.191070691161924</c:v>
                </c:pt>
                <c:pt idx="1">
                  <c:v>0.124231693357945</c:v>
                </c:pt>
                <c:pt idx="2">
                  <c:v>0.087067816842027</c:v>
                </c:pt>
                <c:pt idx="3">
                  <c:v>0.403761108638233</c:v>
                </c:pt>
                <c:pt idx="4">
                  <c:v>0.554530420060954</c:v>
                </c:pt>
                <c:pt idx="5">
                  <c:v>1.728646569929396</c:v>
                </c:pt>
                <c:pt idx="6">
                  <c:v>1.926749748573213</c:v>
                </c:pt>
                <c:pt idx="7">
                  <c:v>1.775177832951696</c:v>
                </c:pt>
                <c:pt idx="8">
                  <c:v>1.714940096779389</c:v>
                </c:pt>
                <c:pt idx="9">
                  <c:v>1.296734319660213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list!$A$14</c:f>
              <c:strCache>
                <c:ptCount val="1"/>
                <c:pt idx="0">
                  <c:v>   malloc_allocator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list!$B$14:$K$14</c:f>
              <c:numCache>
                <c:formatCode>0.00%</c:formatCode>
                <c:ptCount val="10"/>
                <c:pt idx="0">
                  <c:v>0.147558728664857</c:v>
                </c:pt>
                <c:pt idx="1">
                  <c:v>0.109357450011859</c:v>
                </c:pt>
                <c:pt idx="2">
                  <c:v>0.0853725535000466</c:v>
                </c:pt>
                <c:pt idx="3">
                  <c:v>0.0869470292911848</c:v>
                </c:pt>
                <c:pt idx="4">
                  <c:v>0.0722687859572387</c:v>
                </c:pt>
                <c:pt idx="5">
                  <c:v>0.339931103683205</c:v>
                </c:pt>
                <c:pt idx="6">
                  <c:v>0.357131217404629</c:v>
                </c:pt>
                <c:pt idx="7">
                  <c:v>0.428315693903572</c:v>
                </c:pt>
                <c:pt idx="8">
                  <c:v>0.330814963171612</c:v>
                </c:pt>
                <c:pt idx="9">
                  <c:v>0.646040960561685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list!$A$15</c:f>
              <c:strCache>
                <c:ptCount val="1"/>
                <c:pt idx="0">
                  <c:v>      new_allocator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list!$B$15:$K$15</c:f>
              <c:numCache>
                <c:formatCode>0.00%</c:formatCode>
                <c:ptCount val="10"/>
                <c:pt idx="0">
                  <c:v>0.156786293923883</c:v>
                </c:pt>
                <c:pt idx="1">
                  <c:v>0.130183040640178</c:v>
                </c:pt>
                <c:pt idx="2">
                  <c:v>0.0917713209890648</c:v>
                </c:pt>
                <c:pt idx="3">
                  <c:v>0.106710769211279</c:v>
                </c:pt>
                <c:pt idx="4">
                  <c:v>0.0663833115931535</c:v>
                </c:pt>
                <c:pt idx="5">
                  <c:v>0.380755777804357</c:v>
                </c:pt>
                <c:pt idx="6">
                  <c:v>0.390296311343507</c:v>
                </c:pt>
                <c:pt idx="7">
                  <c:v>0.422335507264992</c:v>
                </c:pt>
                <c:pt idx="8">
                  <c:v>0.333587315756176</c:v>
                </c:pt>
                <c:pt idx="9">
                  <c:v>0.480574112803061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list!$A$16</c:f>
              <c:strCache>
                <c:ptCount val="1"/>
                <c:pt idx="0">
                  <c:v>       __pool_alloc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list!$B$16:$K$16</c:f>
              <c:numCache>
                <c:formatCode>0.00%</c:formatCode>
                <c:ptCount val="10"/>
                <c:pt idx="0">
                  <c:v>0.349573262834698</c:v>
                </c:pt>
                <c:pt idx="1">
                  <c:v>0.119348684685428</c:v>
                </c:pt>
                <c:pt idx="2">
                  <c:v>0.0868449218851306</c:v>
                </c:pt>
                <c:pt idx="3">
                  <c:v>0.0991508065848586</c:v>
                </c:pt>
                <c:pt idx="4">
                  <c:v>0.0730419192265362</c:v>
                </c:pt>
                <c:pt idx="5">
                  <c:v>0.37857001339397</c:v>
                </c:pt>
                <c:pt idx="6">
                  <c:v>0.384781270184886</c:v>
                </c:pt>
                <c:pt idx="7">
                  <c:v>0.480565657931674</c:v>
                </c:pt>
                <c:pt idx="8">
                  <c:v>0.427153653369923</c:v>
                </c:pt>
                <c:pt idx="9">
                  <c:v>0.566832586970235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list!$A$17</c:f>
              <c:strCache>
                <c:ptCount val="1"/>
                <c:pt idx="0">
                  <c:v>         __mt_alloc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list!$B$17:$K$17</c:f>
              <c:numCache>
                <c:formatCode>0.00%</c:formatCode>
                <c:ptCount val="10"/>
                <c:pt idx="0">
                  <c:v>0.178797453159062</c:v>
                </c:pt>
                <c:pt idx="1">
                  <c:v>0.263802089241335</c:v>
                </c:pt>
                <c:pt idx="2">
                  <c:v>0.733778188677076</c:v>
                </c:pt>
                <c:pt idx="3">
                  <c:v>0.987063870566601</c:v>
                </c:pt>
                <c:pt idx="4">
                  <c:v>0.624341875336551</c:v>
                </c:pt>
                <c:pt idx="5">
                  <c:v>2.139518237072354</c:v>
                </c:pt>
                <c:pt idx="6">
                  <c:v>1.97436818966279</c:v>
                </c:pt>
                <c:pt idx="7">
                  <c:v>2.022670348733743</c:v>
                </c:pt>
                <c:pt idx="8">
                  <c:v>2.447044102722071</c:v>
                </c:pt>
                <c:pt idx="9">
                  <c:v>1.951960301081107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list!$A$18</c:f>
              <c:strCache>
                <c:ptCount val="1"/>
                <c:pt idx="0">
                  <c:v>   bitmap_allocator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list!$B$18:$K$18</c:f>
              <c:numCache>
                <c:formatCode>0.00%</c:formatCode>
                <c:ptCount val="10"/>
                <c:pt idx="0">
                  <c:v>4.976213570255575</c:v>
                </c:pt>
                <c:pt idx="1">
                  <c:v>5.253077042063254</c:v>
                </c:pt>
                <c:pt idx="2">
                  <c:v>4.915165198106654</c:v>
                </c:pt>
                <c:pt idx="3">
                  <c:v>4.316366415707842</c:v>
                </c:pt>
                <c:pt idx="4">
                  <c:v>4.609433687825566</c:v>
                </c:pt>
                <c:pt idx="5">
                  <c:v>1.032578298116718</c:v>
                </c:pt>
                <c:pt idx="6">
                  <c:v>0.966673262830973</c:v>
                </c:pt>
                <c:pt idx="7">
                  <c:v>0.870934959214323</c:v>
                </c:pt>
                <c:pt idx="8">
                  <c:v>0.746459868200829</c:v>
                </c:pt>
                <c:pt idx="9">
                  <c:v>1.057857718923698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326224"/>
        <c:axId val="-1302324432"/>
      </c:lineChart>
      <c:catAx>
        <c:axId val="-1302326224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324432"/>
        <c:crosses val="autoZero"/>
        <c:auto val="1"/>
        <c:lblAlgn val="ctr"/>
        <c:lblOffset val="100"/>
        <c:noMultiLvlLbl val="0"/>
      </c:catAx>
      <c:valAx>
        <c:axId val="-1302324432"/>
        <c:scaling>
          <c:orientation val="minMax"/>
          <c:max val="3.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3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list!$A$13</c:f>
              <c:strCache>
                <c:ptCount val="1"/>
                <c:pt idx="0">
                  <c:v>std::allocator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list!$B$13:$K$13</c:f>
              <c:numCache>
                <c:formatCode>0.00%</c:formatCode>
                <c:ptCount val="10"/>
                <c:pt idx="0">
                  <c:v>0.191070691161924</c:v>
                </c:pt>
                <c:pt idx="1">
                  <c:v>0.124231693357945</c:v>
                </c:pt>
                <c:pt idx="2">
                  <c:v>0.087067816842027</c:v>
                </c:pt>
                <c:pt idx="3">
                  <c:v>0.403761108638233</c:v>
                </c:pt>
                <c:pt idx="4">
                  <c:v>0.554530420060954</c:v>
                </c:pt>
                <c:pt idx="5">
                  <c:v>1.728646569929396</c:v>
                </c:pt>
                <c:pt idx="6">
                  <c:v>1.926749748573213</c:v>
                </c:pt>
                <c:pt idx="7">
                  <c:v>1.775177832951696</c:v>
                </c:pt>
                <c:pt idx="8">
                  <c:v>1.714940096779389</c:v>
                </c:pt>
                <c:pt idx="9">
                  <c:v>1.296734319660213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list!$A$14</c:f>
              <c:strCache>
                <c:ptCount val="1"/>
                <c:pt idx="0">
                  <c:v>   malloc_allocator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list!$B$14:$K$14</c:f>
              <c:numCache>
                <c:formatCode>0.00%</c:formatCode>
                <c:ptCount val="10"/>
                <c:pt idx="0">
                  <c:v>0.147558728664857</c:v>
                </c:pt>
                <c:pt idx="1">
                  <c:v>0.109357450011859</c:v>
                </c:pt>
                <c:pt idx="2">
                  <c:v>0.0853725535000466</c:v>
                </c:pt>
                <c:pt idx="3">
                  <c:v>0.0869470292911848</c:v>
                </c:pt>
                <c:pt idx="4">
                  <c:v>0.0722687859572387</c:v>
                </c:pt>
                <c:pt idx="5">
                  <c:v>0.339931103683205</c:v>
                </c:pt>
                <c:pt idx="6">
                  <c:v>0.357131217404629</c:v>
                </c:pt>
                <c:pt idx="7">
                  <c:v>0.428315693903572</c:v>
                </c:pt>
                <c:pt idx="8">
                  <c:v>0.330814963171612</c:v>
                </c:pt>
                <c:pt idx="9">
                  <c:v>0.646040960561685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list!$A$15</c:f>
              <c:strCache>
                <c:ptCount val="1"/>
                <c:pt idx="0">
                  <c:v>      new_allocator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list!$B$15:$K$15</c:f>
              <c:numCache>
                <c:formatCode>0.00%</c:formatCode>
                <c:ptCount val="10"/>
                <c:pt idx="0">
                  <c:v>0.156786293923883</c:v>
                </c:pt>
                <c:pt idx="1">
                  <c:v>0.130183040640178</c:v>
                </c:pt>
                <c:pt idx="2">
                  <c:v>0.0917713209890648</c:v>
                </c:pt>
                <c:pt idx="3">
                  <c:v>0.106710769211279</c:v>
                </c:pt>
                <c:pt idx="4">
                  <c:v>0.0663833115931535</c:v>
                </c:pt>
                <c:pt idx="5">
                  <c:v>0.380755777804357</c:v>
                </c:pt>
                <c:pt idx="6">
                  <c:v>0.390296311343507</c:v>
                </c:pt>
                <c:pt idx="7">
                  <c:v>0.422335507264992</c:v>
                </c:pt>
                <c:pt idx="8">
                  <c:v>0.333587315756176</c:v>
                </c:pt>
                <c:pt idx="9">
                  <c:v>0.480574112803061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list!$A$16</c:f>
              <c:strCache>
                <c:ptCount val="1"/>
                <c:pt idx="0">
                  <c:v>       __pool_alloc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list!$B$16:$K$16</c:f>
              <c:numCache>
                <c:formatCode>0.00%</c:formatCode>
                <c:ptCount val="10"/>
                <c:pt idx="0">
                  <c:v>0.349573262834698</c:v>
                </c:pt>
                <c:pt idx="1">
                  <c:v>0.119348684685428</c:v>
                </c:pt>
                <c:pt idx="2">
                  <c:v>0.0868449218851306</c:v>
                </c:pt>
                <c:pt idx="3">
                  <c:v>0.0991508065848586</c:v>
                </c:pt>
                <c:pt idx="4">
                  <c:v>0.0730419192265362</c:v>
                </c:pt>
                <c:pt idx="5">
                  <c:v>0.37857001339397</c:v>
                </c:pt>
                <c:pt idx="6">
                  <c:v>0.384781270184886</c:v>
                </c:pt>
                <c:pt idx="7">
                  <c:v>0.480565657931674</c:v>
                </c:pt>
                <c:pt idx="8">
                  <c:v>0.427153653369923</c:v>
                </c:pt>
                <c:pt idx="9">
                  <c:v>0.566832586970235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list!$A$17</c:f>
              <c:strCache>
                <c:ptCount val="1"/>
                <c:pt idx="0">
                  <c:v>         __mt_alloc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list!$B$17:$K$17</c:f>
              <c:numCache>
                <c:formatCode>0.00%</c:formatCode>
                <c:ptCount val="10"/>
                <c:pt idx="0">
                  <c:v>0.178797453159062</c:v>
                </c:pt>
                <c:pt idx="1">
                  <c:v>0.263802089241335</c:v>
                </c:pt>
                <c:pt idx="2">
                  <c:v>0.733778188677076</c:v>
                </c:pt>
                <c:pt idx="3">
                  <c:v>0.987063870566601</c:v>
                </c:pt>
                <c:pt idx="4">
                  <c:v>0.624341875336551</c:v>
                </c:pt>
                <c:pt idx="5">
                  <c:v>2.139518237072354</c:v>
                </c:pt>
                <c:pt idx="6">
                  <c:v>1.97436818966279</c:v>
                </c:pt>
                <c:pt idx="7">
                  <c:v>2.022670348733743</c:v>
                </c:pt>
                <c:pt idx="8">
                  <c:v>2.447044102722071</c:v>
                </c:pt>
                <c:pt idx="9">
                  <c:v>1.951960301081107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list!$A$18</c:f>
              <c:strCache>
                <c:ptCount val="1"/>
                <c:pt idx="0">
                  <c:v>   bitmap_allocator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list!$B$18:$K$18</c:f>
              <c:numCache>
                <c:formatCode>0.00%</c:formatCode>
                <c:ptCount val="10"/>
                <c:pt idx="0">
                  <c:v>4.976213570255575</c:v>
                </c:pt>
                <c:pt idx="1">
                  <c:v>5.253077042063254</c:v>
                </c:pt>
                <c:pt idx="2">
                  <c:v>4.915165198106654</c:v>
                </c:pt>
                <c:pt idx="3">
                  <c:v>4.316366415707842</c:v>
                </c:pt>
                <c:pt idx="4">
                  <c:v>4.609433687825566</c:v>
                </c:pt>
                <c:pt idx="5">
                  <c:v>1.032578298116718</c:v>
                </c:pt>
                <c:pt idx="6">
                  <c:v>0.966673262830973</c:v>
                </c:pt>
                <c:pt idx="7">
                  <c:v>0.870934959214323</c:v>
                </c:pt>
                <c:pt idx="8">
                  <c:v>0.746459868200829</c:v>
                </c:pt>
                <c:pt idx="9">
                  <c:v>1.057857718923698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306032"/>
        <c:axId val="-1302304240"/>
      </c:lineChart>
      <c:catAx>
        <c:axId val="-1302306032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304240"/>
        <c:crosses val="autoZero"/>
        <c:auto val="1"/>
        <c:lblAlgn val="ctr"/>
        <c:lblOffset val="100"/>
        <c:noMultiLvlLbl val="0"/>
      </c:catAx>
      <c:valAx>
        <c:axId val="-1302304240"/>
        <c:scaling>
          <c:orientation val="minMax"/>
          <c:max val="1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3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list!$A$13</c:f>
              <c:strCache>
                <c:ptCount val="1"/>
                <c:pt idx="0">
                  <c:v>std::allocator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list!$B$13:$K$13</c:f>
              <c:numCache>
                <c:formatCode>0.00%</c:formatCode>
                <c:ptCount val="10"/>
                <c:pt idx="0">
                  <c:v>0.191070691161924</c:v>
                </c:pt>
                <c:pt idx="1">
                  <c:v>0.124231693357945</c:v>
                </c:pt>
                <c:pt idx="2">
                  <c:v>0.087067816842027</c:v>
                </c:pt>
                <c:pt idx="3">
                  <c:v>0.403761108638233</c:v>
                </c:pt>
                <c:pt idx="4">
                  <c:v>0.554530420060954</c:v>
                </c:pt>
                <c:pt idx="5">
                  <c:v>1.728646569929396</c:v>
                </c:pt>
                <c:pt idx="6">
                  <c:v>1.926749748573213</c:v>
                </c:pt>
                <c:pt idx="7">
                  <c:v>1.775177832951696</c:v>
                </c:pt>
                <c:pt idx="8">
                  <c:v>1.714940096779389</c:v>
                </c:pt>
                <c:pt idx="9">
                  <c:v>1.296734319660213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list!$A$14</c:f>
              <c:strCache>
                <c:ptCount val="1"/>
                <c:pt idx="0">
                  <c:v>   malloc_allocator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list!$B$14:$K$14</c:f>
              <c:numCache>
                <c:formatCode>0.00%</c:formatCode>
                <c:ptCount val="10"/>
                <c:pt idx="0">
                  <c:v>0.147558728664857</c:v>
                </c:pt>
                <c:pt idx="1">
                  <c:v>0.109357450011859</c:v>
                </c:pt>
                <c:pt idx="2">
                  <c:v>0.0853725535000466</c:v>
                </c:pt>
                <c:pt idx="3">
                  <c:v>0.0869470292911848</c:v>
                </c:pt>
                <c:pt idx="4">
                  <c:v>0.0722687859572387</c:v>
                </c:pt>
                <c:pt idx="5">
                  <c:v>0.339931103683205</c:v>
                </c:pt>
                <c:pt idx="6">
                  <c:v>0.357131217404629</c:v>
                </c:pt>
                <c:pt idx="7">
                  <c:v>0.428315693903572</c:v>
                </c:pt>
                <c:pt idx="8">
                  <c:v>0.330814963171612</c:v>
                </c:pt>
                <c:pt idx="9">
                  <c:v>0.646040960561685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list!$A$15</c:f>
              <c:strCache>
                <c:ptCount val="1"/>
                <c:pt idx="0">
                  <c:v>      new_allocator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list!$B$15:$K$15</c:f>
              <c:numCache>
                <c:formatCode>0.00%</c:formatCode>
                <c:ptCount val="10"/>
                <c:pt idx="0">
                  <c:v>0.156786293923883</c:v>
                </c:pt>
                <c:pt idx="1">
                  <c:v>0.130183040640178</c:v>
                </c:pt>
                <c:pt idx="2">
                  <c:v>0.0917713209890648</c:v>
                </c:pt>
                <c:pt idx="3">
                  <c:v>0.106710769211279</c:v>
                </c:pt>
                <c:pt idx="4">
                  <c:v>0.0663833115931535</c:v>
                </c:pt>
                <c:pt idx="5">
                  <c:v>0.380755777804357</c:v>
                </c:pt>
                <c:pt idx="6">
                  <c:v>0.390296311343507</c:v>
                </c:pt>
                <c:pt idx="7">
                  <c:v>0.422335507264992</c:v>
                </c:pt>
                <c:pt idx="8">
                  <c:v>0.333587315756176</c:v>
                </c:pt>
                <c:pt idx="9">
                  <c:v>0.480574112803061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list!$A$16</c:f>
              <c:strCache>
                <c:ptCount val="1"/>
                <c:pt idx="0">
                  <c:v>       __pool_alloc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list!$B$16:$K$16</c:f>
              <c:numCache>
                <c:formatCode>0.00%</c:formatCode>
                <c:ptCount val="10"/>
                <c:pt idx="0">
                  <c:v>0.349573262834698</c:v>
                </c:pt>
                <c:pt idx="1">
                  <c:v>0.119348684685428</c:v>
                </c:pt>
                <c:pt idx="2">
                  <c:v>0.0868449218851306</c:v>
                </c:pt>
                <c:pt idx="3">
                  <c:v>0.0991508065848586</c:v>
                </c:pt>
                <c:pt idx="4">
                  <c:v>0.0730419192265362</c:v>
                </c:pt>
                <c:pt idx="5">
                  <c:v>0.37857001339397</c:v>
                </c:pt>
                <c:pt idx="6">
                  <c:v>0.384781270184886</c:v>
                </c:pt>
                <c:pt idx="7">
                  <c:v>0.480565657931674</c:v>
                </c:pt>
                <c:pt idx="8">
                  <c:v>0.427153653369923</c:v>
                </c:pt>
                <c:pt idx="9">
                  <c:v>0.566832586970235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list!$A$17</c:f>
              <c:strCache>
                <c:ptCount val="1"/>
                <c:pt idx="0">
                  <c:v>         __mt_alloc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list!$B$17:$K$17</c:f>
              <c:numCache>
                <c:formatCode>0.00%</c:formatCode>
                <c:ptCount val="10"/>
                <c:pt idx="0">
                  <c:v>0.178797453159062</c:v>
                </c:pt>
                <c:pt idx="1">
                  <c:v>0.263802089241335</c:v>
                </c:pt>
                <c:pt idx="2">
                  <c:v>0.733778188677076</c:v>
                </c:pt>
                <c:pt idx="3">
                  <c:v>0.987063870566601</c:v>
                </c:pt>
                <c:pt idx="4">
                  <c:v>0.624341875336551</c:v>
                </c:pt>
                <c:pt idx="5">
                  <c:v>2.139518237072354</c:v>
                </c:pt>
                <c:pt idx="6">
                  <c:v>1.97436818966279</c:v>
                </c:pt>
                <c:pt idx="7">
                  <c:v>2.022670348733743</c:v>
                </c:pt>
                <c:pt idx="8">
                  <c:v>2.447044102722071</c:v>
                </c:pt>
                <c:pt idx="9">
                  <c:v>1.951960301081107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list!$A$18</c:f>
              <c:strCache>
                <c:ptCount val="1"/>
                <c:pt idx="0">
                  <c:v>   bitmap_allocator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list!$B$12:$K$12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list!$B$18:$K$18</c:f>
              <c:numCache>
                <c:formatCode>0.00%</c:formatCode>
                <c:ptCount val="10"/>
                <c:pt idx="0">
                  <c:v>4.976213570255575</c:v>
                </c:pt>
                <c:pt idx="1">
                  <c:v>5.253077042063254</c:v>
                </c:pt>
                <c:pt idx="2">
                  <c:v>4.915165198106654</c:v>
                </c:pt>
                <c:pt idx="3">
                  <c:v>4.316366415707842</c:v>
                </c:pt>
                <c:pt idx="4">
                  <c:v>4.609433687825566</c:v>
                </c:pt>
                <c:pt idx="5">
                  <c:v>1.032578298116718</c:v>
                </c:pt>
                <c:pt idx="6">
                  <c:v>0.966673262830973</c:v>
                </c:pt>
                <c:pt idx="7">
                  <c:v>0.870934959214323</c:v>
                </c:pt>
                <c:pt idx="8">
                  <c:v>0.746459868200829</c:v>
                </c:pt>
                <c:pt idx="9">
                  <c:v>1.057857718923698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832720"/>
        <c:axId val="-1302830656"/>
      </c:lineChart>
      <c:catAx>
        <c:axId val="-1302832720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830656"/>
        <c:crosses val="autoZero"/>
        <c:auto val="1"/>
        <c:lblAlgn val="ctr"/>
        <c:lblOffset val="100"/>
        <c:noMultiLvlLbl val="0"/>
      </c:catAx>
      <c:valAx>
        <c:axId val="-1302830656"/>
        <c:scaling>
          <c:orientation val="minMax"/>
          <c:max val="0.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8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vector!$A$12</c:f>
              <c:strCache>
                <c:ptCount val="1"/>
                <c:pt idx="0">
                  <c:v>std::allocator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vector!$B$11:$K$11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vector!$B$12:$K$12</c:f>
              <c:numCache>
                <c:formatCode>0.00%</c:formatCode>
                <c:ptCount val="10"/>
                <c:pt idx="0">
                  <c:v>1.058759854495412</c:v>
                </c:pt>
                <c:pt idx="1">
                  <c:v>0.855715740695125</c:v>
                </c:pt>
                <c:pt idx="2">
                  <c:v>0.813066990274974</c:v>
                </c:pt>
                <c:pt idx="3">
                  <c:v>0.811212865952181</c:v>
                </c:pt>
                <c:pt idx="4">
                  <c:v>0.792123008562235</c:v>
                </c:pt>
                <c:pt idx="5">
                  <c:v>0.75496515091728</c:v>
                </c:pt>
                <c:pt idx="6">
                  <c:v>0.811068339342286</c:v>
                </c:pt>
                <c:pt idx="7">
                  <c:v>0.805784816345977</c:v>
                </c:pt>
                <c:pt idx="8">
                  <c:v>0.765304113561863</c:v>
                </c:pt>
                <c:pt idx="9">
                  <c:v>0.788117019202137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vector!$A$13</c:f>
              <c:strCache>
                <c:ptCount val="1"/>
                <c:pt idx="0">
                  <c:v>   malloc_allocator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vector!$B$11:$K$11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vector!$B$13:$K$13</c:f>
              <c:numCache>
                <c:formatCode>0.00%</c:formatCode>
                <c:ptCount val="10"/>
                <c:pt idx="0">
                  <c:v>1.006373168081295</c:v>
                </c:pt>
                <c:pt idx="1">
                  <c:v>1.009019588523375</c:v>
                </c:pt>
                <c:pt idx="2">
                  <c:v>1.02185586381608</c:v>
                </c:pt>
                <c:pt idx="3">
                  <c:v>1.002851096391938</c:v>
                </c:pt>
                <c:pt idx="4">
                  <c:v>1.004361349895266</c:v>
                </c:pt>
                <c:pt idx="5">
                  <c:v>0.946963764723201</c:v>
                </c:pt>
                <c:pt idx="6">
                  <c:v>1.006185577495156</c:v>
                </c:pt>
                <c:pt idx="7">
                  <c:v>0.995222095627569</c:v>
                </c:pt>
                <c:pt idx="8">
                  <c:v>0.976114727478297</c:v>
                </c:pt>
                <c:pt idx="9">
                  <c:v>0.981510842164026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vector!$A$14</c:f>
              <c:strCache>
                <c:ptCount val="1"/>
                <c:pt idx="0">
                  <c:v>      new_allocator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vector!$B$11:$K$11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vector!$B$14:$K$14</c:f>
              <c:numCache>
                <c:formatCode>0.00%</c:formatCode>
                <c:ptCount val="10"/>
                <c:pt idx="0">
                  <c:v>0.963325963002899</c:v>
                </c:pt>
                <c:pt idx="1">
                  <c:v>1.004446955750629</c:v>
                </c:pt>
                <c:pt idx="2">
                  <c:v>1.002116129898164</c:v>
                </c:pt>
                <c:pt idx="3">
                  <c:v>1.042754873696864</c:v>
                </c:pt>
                <c:pt idx="4">
                  <c:v>1.148727533891281</c:v>
                </c:pt>
                <c:pt idx="5">
                  <c:v>0.988298109419373</c:v>
                </c:pt>
                <c:pt idx="6">
                  <c:v>0.993915617006778</c:v>
                </c:pt>
                <c:pt idx="7">
                  <c:v>0.977518538396584</c:v>
                </c:pt>
                <c:pt idx="8">
                  <c:v>0.95645885556409</c:v>
                </c:pt>
                <c:pt idx="9">
                  <c:v>0.967834150757575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vector!$A$15</c:f>
              <c:strCache>
                <c:ptCount val="1"/>
                <c:pt idx="0">
                  <c:v>       __pool_alloc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vector!$B$11:$K$11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vector!$B$15:$K$15</c:f>
              <c:numCache>
                <c:formatCode>0.00%</c:formatCode>
                <c:ptCount val="10"/>
                <c:pt idx="0">
                  <c:v>0.96800829057283</c:v>
                </c:pt>
                <c:pt idx="1">
                  <c:v>0.994390783148823</c:v>
                </c:pt>
                <c:pt idx="2">
                  <c:v>0.999113059720273</c:v>
                </c:pt>
                <c:pt idx="3">
                  <c:v>0.988449515631848</c:v>
                </c:pt>
                <c:pt idx="4">
                  <c:v>0.976751662910492</c:v>
                </c:pt>
                <c:pt idx="5">
                  <c:v>0.931229541881257</c:v>
                </c:pt>
                <c:pt idx="6">
                  <c:v>0.989427462865686</c:v>
                </c:pt>
                <c:pt idx="7">
                  <c:v>0.979123698731824</c:v>
                </c:pt>
                <c:pt idx="8">
                  <c:v>0.951052276605691</c:v>
                </c:pt>
                <c:pt idx="9">
                  <c:v>0.972353625681881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vector!$A$16</c:f>
              <c:strCache>
                <c:ptCount val="1"/>
                <c:pt idx="0">
                  <c:v>         __mt_alloc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vector!$B$11:$K$11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vector!$B$16:$K$16</c:f>
              <c:numCache>
                <c:formatCode>0.00%</c:formatCode>
                <c:ptCount val="10"/>
                <c:pt idx="0">
                  <c:v>1.035499259470595</c:v>
                </c:pt>
                <c:pt idx="1">
                  <c:v>1.086084738486225</c:v>
                </c:pt>
                <c:pt idx="2">
                  <c:v>1.133939166857737</c:v>
                </c:pt>
                <c:pt idx="3">
                  <c:v>1.089659821238715</c:v>
                </c:pt>
                <c:pt idx="4">
                  <c:v>1.046131091708768</c:v>
                </c:pt>
                <c:pt idx="5">
                  <c:v>0.985807866958081</c:v>
                </c:pt>
                <c:pt idx="6">
                  <c:v>1.040987841404315</c:v>
                </c:pt>
                <c:pt idx="7">
                  <c:v>1.02603493492507</c:v>
                </c:pt>
                <c:pt idx="8">
                  <c:v>1.01301371823288</c:v>
                </c:pt>
                <c:pt idx="9">
                  <c:v>1.077687802838258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vector!$A$17</c:f>
              <c:strCache>
                <c:ptCount val="1"/>
                <c:pt idx="0">
                  <c:v>   bitmap_allocator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vector!$B$11:$K$11</c:f>
              <c:strCach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strCache>
            </c:strRef>
          </c:cat>
          <c:val>
            <c:numRef>
              <c:f>vector!$B$17:$K$17</c:f>
              <c:numCache>
                <c:formatCode>0.00%</c:formatCode>
                <c:ptCount val="10"/>
                <c:pt idx="0">
                  <c:v>0.968033464376969</c:v>
                </c:pt>
                <c:pt idx="1">
                  <c:v>1.050342193395823</c:v>
                </c:pt>
                <c:pt idx="2">
                  <c:v>1.029908789432772</c:v>
                </c:pt>
                <c:pt idx="3">
                  <c:v>1.065071827088453</c:v>
                </c:pt>
                <c:pt idx="4">
                  <c:v>1.031905353031958</c:v>
                </c:pt>
                <c:pt idx="5">
                  <c:v>1.392735566100808</c:v>
                </c:pt>
                <c:pt idx="6">
                  <c:v>1.158415161885777</c:v>
                </c:pt>
                <c:pt idx="7">
                  <c:v>1.216315915972976</c:v>
                </c:pt>
                <c:pt idx="8">
                  <c:v>1.338056308557179</c:v>
                </c:pt>
                <c:pt idx="9">
                  <c:v>1.212496559356123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790720"/>
        <c:axId val="-1302788240"/>
      </c:lineChart>
      <c:catAx>
        <c:axId val="-1302790720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788240"/>
        <c:crosses val="autoZero"/>
        <c:auto val="1"/>
        <c:lblAlgn val="ctr"/>
        <c:lblOffset val="100"/>
        <c:noMultiLvlLbl val="0"/>
      </c:catAx>
      <c:valAx>
        <c:axId val="-1302788240"/>
        <c:scaling>
          <c:orientation val="minMax"/>
          <c:max val="2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7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std_allocator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std_allocator!$A$8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std_allocator!$B$7:$K$7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std_allocator!$B$8:$K$8</c:f>
              <c:numCache>
                <c:formatCode>0%</c:formatCode>
                <c:ptCount val="10"/>
                <c:pt idx="0">
                  <c:v>14.05119318048758</c:v>
                </c:pt>
                <c:pt idx="1">
                  <c:v>16.47604794529952</c:v>
                </c:pt>
                <c:pt idx="2">
                  <c:v>15.15031638910726</c:v>
                </c:pt>
                <c:pt idx="3">
                  <c:v>7.56079826908125</c:v>
                </c:pt>
                <c:pt idx="4">
                  <c:v>4.546026242694156</c:v>
                </c:pt>
                <c:pt idx="5">
                  <c:v>6.763235652171299</c:v>
                </c:pt>
                <c:pt idx="6">
                  <c:v>6.40588023200268</c:v>
                </c:pt>
                <c:pt idx="7">
                  <c:v>7.459638692399933</c:v>
                </c:pt>
                <c:pt idx="8">
                  <c:v>6.237889541762324</c:v>
                </c:pt>
                <c:pt idx="9">
                  <c:v>9.518050347948195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std_allocator!$A$9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std_allocator!$B$7:$K$7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std_allocator!$B$9:$K$9</c:f>
              <c:numCache>
                <c:formatCode>0%</c:formatCode>
                <c:ptCount val="10"/>
                <c:pt idx="0">
                  <c:v>0.513444650008197</c:v>
                </c:pt>
                <c:pt idx="1">
                  <c:v>0.590872269438304</c:v>
                </c:pt>
                <c:pt idx="2">
                  <c:v>0.730750260501273</c:v>
                </c:pt>
                <c:pt idx="3">
                  <c:v>0.32133581663552</c:v>
                </c:pt>
                <c:pt idx="4">
                  <c:v>0.203726529245344</c:v>
                </c:pt>
                <c:pt idx="5">
                  <c:v>0.310847328221329</c:v>
                </c:pt>
                <c:pt idx="6">
                  <c:v>0.27549037013176</c:v>
                </c:pt>
                <c:pt idx="7">
                  <c:v>0.397498037182569</c:v>
                </c:pt>
                <c:pt idx="8">
                  <c:v>0.273837806092662</c:v>
                </c:pt>
                <c:pt idx="9">
                  <c:v>0.4117689423479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std_allocator!$A$10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std_allocator!$B$7:$K$7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std_allocator!$B$10:$K$10</c:f>
              <c:numCache>
                <c:formatCode>0%</c:formatCode>
                <c:ptCount val="10"/>
                <c:pt idx="0">
                  <c:v>1.304625184421911</c:v>
                </c:pt>
                <c:pt idx="1">
                  <c:v>1.240555792017355</c:v>
                </c:pt>
                <c:pt idx="2">
                  <c:v>1.045523334012292</c:v>
                </c:pt>
                <c:pt idx="3">
                  <c:v>2.148650334502317</c:v>
                </c:pt>
                <c:pt idx="4">
                  <c:v>2.379615618327759</c:v>
                </c:pt>
                <c:pt idx="5">
                  <c:v>2.134176207838741</c:v>
                </c:pt>
                <c:pt idx="6">
                  <c:v>2.237975705241657</c:v>
                </c:pt>
                <c:pt idx="7">
                  <c:v>2.072625177399533</c:v>
                </c:pt>
                <c:pt idx="8">
                  <c:v>2.114553758709653</c:v>
                </c:pt>
                <c:pt idx="9">
                  <c:v>1.700248357660413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289152"/>
        <c:axId val="-1302286672"/>
      </c:lineChart>
      <c:catAx>
        <c:axId val="-13022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286672"/>
        <c:crosses val="autoZero"/>
        <c:auto val="1"/>
        <c:lblAlgn val="ctr"/>
        <c:lblOffset val="100"/>
        <c:noMultiLvlLbl val="0"/>
      </c:catAx>
      <c:valAx>
        <c:axId val="-13022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2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malloc_allocator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malloc_allocator!$A$8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malloc_allocator!$B$7:$K$7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malloc_allocator!$B$8:$K$8</c:f>
              <c:numCache>
                <c:formatCode>0%</c:formatCode>
                <c:ptCount val="10"/>
                <c:pt idx="0">
                  <c:v>14.59534408523681</c:v>
                </c:pt>
                <c:pt idx="1">
                  <c:v>15.6826664715046</c:v>
                </c:pt>
                <c:pt idx="2">
                  <c:v>13.88458209721984</c:v>
                </c:pt>
                <c:pt idx="3">
                  <c:v>15.30022873841964</c:v>
                </c:pt>
                <c:pt idx="4">
                  <c:v>12.60559284943544</c:v>
                </c:pt>
                <c:pt idx="5">
                  <c:v>14.14280461244001</c:v>
                </c:pt>
                <c:pt idx="6">
                  <c:v>14.25715148902369</c:v>
                </c:pt>
                <c:pt idx="7">
                  <c:v>14.84681795574163</c:v>
                </c:pt>
                <c:pt idx="8">
                  <c:v>12.39176140627216</c:v>
                </c:pt>
                <c:pt idx="9">
                  <c:v>11.8307119761903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malloc_allocator!$A$9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malloc_allocator!$B$7:$K$7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malloc_allocator!$B$9:$K$9</c:f>
              <c:numCache>
                <c:formatCode>0%</c:formatCode>
                <c:ptCount val="10"/>
                <c:pt idx="0">
                  <c:v>0.786499306721156</c:v>
                </c:pt>
                <c:pt idx="1">
                  <c:v>0.648987945257039</c:v>
                </c:pt>
                <c:pt idx="2">
                  <c:v>0.651001772598314</c:v>
                </c:pt>
                <c:pt idx="3">
                  <c:v>0.737750254366303</c:v>
                </c:pt>
                <c:pt idx="4">
                  <c:v>0.675168158608611</c:v>
                </c:pt>
                <c:pt idx="5">
                  <c:v>0.666734237844259</c:v>
                </c:pt>
                <c:pt idx="6">
                  <c:v>0.733420460370211</c:v>
                </c:pt>
                <c:pt idx="7">
                  <c:v>0.702148705728645</c:v>
                </c:pt>
                <c:pt idx="8">
                  <c:v>0.640034476633957</c:v>
                </c:pt>
                <c:pt idx="9">
                  <c:v>0.572521278521382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malloc_allocator!$A$10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malloc_allocator!$B$7:$K$7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malloc_allocator!$B$10:$K$10</c:f>
              <c:numCache>
                <c:formatCode>0%</c:formatCode>
                <c:ptCount val="10"/>
                <c:pt idx="0">
                  <c:v>1.04654455228782</c:v>
                </c:pt>
                <c:pt idx="1">
                  <c:v>1.039439292398089</c:v>
                </c:pt>
                <c:pt idx="2">
                  <c:v>0.93951876038451</c:v>
                </c:pt>
                <c:pt idx="3">
                  <c:v>0.936324273047882</c:v>
                </c:pt>
                <c:pt idx="4">
                  <c:v>0.859930854121357</c:v>
                </c:pt>
                <c:pt idx="5">
                  <c:v>0.877598740347536</c:v>
                </c:pt>
                <c:pt idx="6">
                  <c:v>0.923234065087291</c:v>
                </c:pt>
                <c:pt idx="7">
                  <c:v>0.99531026137823</c:v>
                </c:pt>
                <c:pt idx="8">
                  <c:v>0.810308293255164</c:v>
                </c:pt>
                <c:pt idx="9">
                  <c:v>1.052893141460217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253504"/>
        <c:axId val="-1302251024"/>
      </c:lineChart>
      <c:catAx>
        <c:axId val="-13022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251024"/>
        <c:crosses val="autoZero"/>
        <c:auto val="1"/>
        <c:lblAlgn val="ctr"/>
        <c:lblOffset val="100"/>
        <c:noMultiLvlLbl val="0"/>
      </c:catAx>
      <c:valAx>
        <c:axId val="-1302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2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__pool_alloc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__pool_alloc!$A$8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__pool_alloc!$B$7:$K$7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__pool_alloc!$B$8:$K$8</c:f>
              <c:numCache>
                <c:formatCode>0%</c:formatCode>
                <c:ptCount val="10"/>
                <c:pt idx="0">
                  <c:v>0.476229111412617</c:v>
                </c:pt>
                <c:pt idx="1">
                  <c:v>0.642434937158817</c:v>
                </c:pt>
                <c:pt idx="2">
                  <c:v>0.708710218770258</c:v>
                </c:pt>
                <c:pt idx="3">
                  <c:v>0.706223797583096</c:v>
                </c:pt>
                <c:pt idx="4">
                  <c:v>0.618522160438837</c:v>
                </c:pt>
                <c:pt idx="5">
                  <c:v>0.653452888026544</c:v>
                </c:pt>
                <c:pt idx="6">
                  <c:v>0.679258724015742</c:v>
                </c:pt>
                <c:pt idx="7">
                  <c:v>0.680502729219431</c:v>
                </c:pt>
                <c:pt idx="8">
                  <c:v>0.558454248593797</c:v>
                </c:pt>
                <c:pt idx="9">
                  <c:v>0.592739428280443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__pool_alloc!$A$9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__pool_alloc!$B$7:$K$7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__pool_alloc!$B$9:$K$9</c:f>
              <c:numCache>
                <c:formatCode>0%</c:formatCode>
                <c:ptCount val="10"/>
                <c:pt idx="0">
                  <c:v>1.7372554901787</c:v>
                </c:pt>
                <c:pt idx="1">
                  <c:v>1.10196775422115</c:v>
                </c:pt>
                <c:pt idx="2">
                  <c:v>0.938300849999091</c:v>
                </c:pt>
                <c:pt idx="3">
                  <c:v>1.031389941227763</c:v>
                </c:pt>
                <c:pt idx="4">
                  <c:v>0.902367031695662</c:v>
                </c:pt>
                <c:pt idx="5">
                  <c:v>0.952080917555481</c:v>
                </c:pt>
                <c:pt idx="6">
                  <c:v>0.996885154884959</c:v>
                </c:pt>
                <c:pt idx="7">
                  <c:v>1.080079839316196</c:v>
                </c:pt>
                <c:pt idx="8">
                  <c:v>0.999372682905017</c:v>
                </c:pt>
                <c:pt idx="9">
                  <c:v>0.972991125109498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__pool_alloc!$A$10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__pool_alloc!$B$7:$K$7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__pool_alloc!$B$10:$K$10</c:f>
              <c:numCache>
                <c:formatCode>0%</c:formatCode>
                <c:ptCount val="10"/>
                <c:pt idx="0">
                  <c:v>0.786515398408683</c:v>
                </c:pt>
                <c:pt idx="1">
                  <c:v>1.255597308620033</c:v>
                </c:pt>
                <c:pt idx="2">
                  <c:v>1.352988931230651</c:v>
                </c:pt>
                <c:pt idx="3">
                  <c:v>1.26238626118914</c:v>
                </c:pt>
                <c:pt idx="4">
                  <c:v>1.479110807865501</c:v>
                </c:pt>
                <c:pt idx="5">
                  <c:v>1.394466194417975</c:v>
                </c:pt>
                <c:pt idx="6">
                  <c:v>1.323856121099299</c:v>
                </c:pt>
                <c:pt idx="7">
                  <c:v>1.239417431464373</c:v>
                </c:pt>
                <c:pt idx="8">
                  <c:v>1.442173068501186</c:v>
                </c:pt>
                <c:pt idx="9">
                  <c:v>1.434269446610059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214704"/>
        <c:axId val="-1302212224"/>
      </c:lineChart>
      <c:catAx>
        <c:axId val="-13022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212224"/>
        <c:crosses val="autoZero"/>
        <c:auto val="1"/>
        <c:lblAlgn val="ctr"/>
        <c:lblOffset val="100"/>
        <c:noMultiLvlLbl val="0"/>
      </c:catAx>
      <c:valAx>
        <c:axId val="-13022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2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new_allocator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new_allocator!$A$8</c:f>
              <c:strCache>
                <c:ptCount val="1"/>
                <c:pt idx="0">
                  <c:v>deque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new_allocator!$B$7:$K$7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new_allocator!$B$8:$K$8</c:f>
              <c:numCache>
                <c:formatCode>0%</c:formatCode>
                <c:ptCount val="10"/>
                <c:pt idx="0">
                  <c:v>0.675983037779491</c:v>
                </c:pt>
                <c:pt idx="1">
                  <c:v>0.619523330666412</c:v>
                </c:pt>
                <c:pt idx="2">
                  <c:v>0.633578478128496</c:v>
                </c:pt>
                <c:pt idx="3">
                  <c:v>0.664076159954756</c:v>
                </c:pt>
                <c:pt idx="4">
                  <c:v>0.643872021665434</c:v>
                </c:pt>
                <c:pt idx="5">
                  <c:v>0.61658777171981</c:v>
                </c:pt>
                <c:pt idx="6">
                  <c:v>0.671938243186736</c:v>
                </c:pt>
                <c:pt idx="7">
                  <c:v>0.728897738204434</c:v>
                </c:pt>
                <c:pt idx="8">
                  <c:v>0.608897185757661</c:v>
                </c:pt>
                <c:pt idx="9">
                  <c:v>0.625938896744341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new_allocator!$A$9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new_allocator!$B$7:$K$7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new_allocator!$B$9:$K$9</c:f>
              <c:numCache>
                <c:formatCode>0%</c:formatCode>
                <c:ptCount val="10"/>
                <c:pt idx="0">
                  <c:v>1.159375887676013</c:v>
                </c:pt>
                <c:pt idx="1">
                  <c:v>1.158297672438471</c:v>
                </c:pt>
                <c:pt idx="2">
                  <c:v>0.999058387599407</c:v>
                </c:pt>
                <c:pt idx="3">
                  <c:v>1.061911775101916</c:v>
                </c:pt>
                <c:pt idx="4">
                  <c:v>0.754900141914374</c:v>
                </c:pt>
                <c:pt idx="5">
                  <c:v>0.936328971347102</c:v>
                </c:pt>
                <c:pt idx="6">
                  <c:v>1.005569967643847</c:v>
                </c:pt>
                <c:pt idx="7">
                  <c:v>0.985892674705624</c:v>
                </c:pt>
                <c:pt idx="8">
                  <c:v>0.836533934516968</c:v>
                </c:pt>
                <c:pt idx="9">
                  <c:v>0.869433050391143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new_allocator!$A$10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new_allocator!$B$7:$K$7</c:f>
              <c:strCache>
                <c:ptCount val="10"/>
                <c:pt idx="0">
                  <c:v>1,000,000 </c:v>
                </c:pt>
                <c:pt idx="1">
                  <c:v>2,000,000 </c:v>
                </c:pt>
                <c:pt idx="2">
                  <c:v>3,000,000 </c:v>
                </c:pt>
                <c:pt idx="3">
                  <c:v>4,000,000 </c:v>
                </c:pt>
                <c:pt idx="4">
                  <c:v>5,000,000 </c:v>
                </c:pt>
                <c:pt idx="5">
                  <c:v>6,000,000 </c:v>
                </c:pt>
                <c:pt idx="6">
                  <c:v>7,000,000 </c:v>
                </c:pt>
                <c:pt idx="7">
                  <c:v>8,000,000 </c:v>
                </c:pt>
                <c:pt idx="8">
                  <c:v>9,000,000 </c:v>
                </c:pt>
                <c:pt idx="9">
                  <c:v>10,000,000 </c:v>
                </c:pt>
              </c:strCache>
            </c:strRef>
          </c:cat>
          <c:val>
            <c:numRef>
              <c:f>new_allocator!$B$10:$K$10</c:f>
              <c:numCache>
                <c:formatCode>0%</c:formatCode>
                <c:ptCount val="10"/>
                <c:pt idx="0">
                  <c:v>1.164641074544495</c:v>
                </c:pt>
                <c:pt idx="1">
                  <c:v>1.222178996895117</c:v>
                </c:pt>
                <c:pt idx="2">
                  <c:v>1.367363134272097</c:v>
                </c:pt>
                <c:pt idx="3">
                  <c:v>1.274012064943328</c:v>
                </c:pt>
                <c:pt idx="4">
                  <c:v>1.601227836420192</c:v>
                </c:pt>
                <c:pt idx="5">
                  <c:v>1.447083256933088</c:v>
                </c:pt>
                <c:pt idx="6">
                  <c:v>1.322491789169417</c:v>
                </c:pt>
                <c:pt idx="7">
                  <c:v>1.285209587089942</c:v>
                </c:pt>
                <c:pt idx="8">
                  <c:v>1.55456887972537</c:v>
                </c:pt>
                <c:pt idx="9">
                  <c:v>1.504628052864516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2758480"/>
        <c:axId val="-1302756416"/>
      </c:lineChart>
      <c:catAx>
        <c:axId val="-13027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756416"/>
        <c:crosses val="autoZero"/>
        <c:auto val="1"/>
        <c:lblAlgn val="ctr"/>
        <c:lblOffset val="100"/>
        <c:noMultiLvlLbl val="0"/>
      </c:catAx>
      <c:valAx>
        <c:axId val="-13027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027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0</xdr:rowOff>
    </xdr:from>
    <xdr:to>
      <xdr:col>24</xdr:col>
      <xdr:colOff>622300</xdr:colOff>
      <xdr:row>29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1003300</xdr:colOff>
      <xdr:row>54</xdr:row>
      <xdr:rowOff>139700</xdr:rowOff>
    </xdr:from>
    <xdr:to>
      <xdr:col>12</xdr:col>
      <xdr:colOff>190500</xdr:colOff>
      <xdr:row>76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3300" y="11518900"/>
          <a:ext cx="11010900" cy="448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0</xdr:row>
      <xdr:rowOff>0</xdr:rowOff>
    </xdr:from>
    <xdr:to>
      <xdr:col>27</xdr:col>
      <xdr:colOff>190500</xdr:colOff>
      <xdr:row>24</xdr:row>
      <xdr:rowOff>50800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101600</xdr:rowOff>
    </xdr:from>
    <xdr:to>
      <xdr:col>14</xdr:col>
      <xdr:colOff>12700</xdr:colOff>
      <xdr:row>42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584200</xdr:colOff>
      <xdr:row>24</xdr:row>
      <xdr:rowOff>76200</xdr:rowOff>
    </xdr:from>
    <xdr:to>
      <xdr:col>26</xdr:col>
      <xdr:colOff>508000</xdr:colOff>
      <xdr:row>50</xdr:row>
      <xdr:rowOff>127000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1</xdr:row>
      <xdr:rowOff>0</xdr:rowOff>
    </xdr:from>
    <xdr:to>
      <xdr:col>22</xdr:col>
      <xdr:colOff>190500</xdr:colOff>
      <xdr:row>21</xdr:row>
      <xdr:rowOff>127000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0</xdr:rowOff>
    </xdr:from>
    <xdr:to>
      <xdr:col>19</xdr:col>
      <xdr:colOff>330200</xdr:colOff>
      <xdr:row>21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393700</xdr:colOff>
      <xdr:row>0</xdr:row>
      <xdr:rowOff>139700</xdr:rowOff>
    </xdr:from>
    <xdr:to>
      <xdr:col>19</xdr:col>
      <xdr:colOff>457200</xdr:colOff>
      <xdr:row>22</xdr:row>
      <xdr:rowOff>63500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4</xdr:row>
      <xdr:rowOff>50800</xdr:rowOff>
    </xdr:from>
    <xdr:to>
      <xdr:col>22</xdr:col>
      <xdr:colOff>723900</xdr:colOff>
      <xdr:row>27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23</xdr:col>
      <xdr:colOff>165100</xdr:colOff>
      <xdr:row>25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23</xdr:col>
      <xdr:colOff>165100</xdr:colOff>
      <xdr:row>26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23</xdr:col>
      <xdr:colOff>165100</xdr:colOff>
      <xdr:row>25</xdr:row>
      <xdr:rowOff>165100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12</xdr:row>
      <xdr:rowOff>0</xdr:rowOff>
    </xdr:from>
    <xdr:to>
      <xdr:col>11</xdr:col>
      <xdr:colOff>12700</xdr:colOff>
      <xdr:row>22</xdr:row>
      <xdr:rowOff>12700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38400"/>
          <a:ext cx="11455400" cy="20447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dequ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s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ector" connectionId="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表1" displayName="表1" ref="A12:K18" totalsRowShown="0" headerRowDxfId="111" dataDxfId="110" tableBorderDxfId="109" dataCellStyle="百分比">
  <autoFilter ref="A12:K18"/>
  <tableColumns count="11">
    <tableColumn id="1" name="               deque" dataDxfId="108"/>
    <tableColumn id="2" name="1,000,000 " dataDxfId="107" dataCellStyle="百分比">
      <calculatedColumnFormula>B3/B$9</calculatedColumnFormula>
    </tableColumn>
    <tableColumn id="3" name="2,000,000 " dataDxfId="106" dataCellStyle="百分比">
      <calculatedColumnFormula>C3/C$9</calculatedColumnFormula>
    </tableColumn>
    <tableColumn id="4" name="3,000,000 " dataDxfId="105" dataCellStyle="百分比">
      <calculatedColumnFormula>D3/D$9</calculatedColumnFormula>
    </tableColumn>
    <tableColumn id="5" name="4,000,000 " dataDxfId="104" dataCellStyle="百分比">
      <calculatedColumnFormula>E3/E$9</calculatedColumnFormula>
    </tableColumn>
    <tableColumn id="6" name="5,000,000 " dataDxfId="103" dataCellStyle="百分比">
      <calculatedColumnFormula>F3/F$9</calculatedColumnFormula>
    </tableColumn>
    <tableColumn id="7" name="6,000,000 " dataDxfId="102" dataCellStyle="百分比">
      <calculatedColumnFormula>G3/G$9</calculatedColumnFormula>
    </tableColumn>
    <tableColumn id="8" name="7,000,000 " dataDxfId="101" dataCellStyle="百分比">
      <calculatedColumnFormula>H3/H$9</calculatedColumnFormula>
    </tableColumn>
    <tableColumn id="9" name="8,000,000 " dataDxfId="100" dataCellStyle="百分比">
      <calculatedColumnFormula>I3/I$9</calculatedColumnFormula>
    </tableColumn>
    <tableColumn id="10" name="9,000,000 " dataDxfId="99" dataCellStyle="百分比">
      <calculatedColumnFormula>J3/J$9</calculatedColumnFormula>
    </tableColumn>
    <tableColumn id="11" name="10,000,000 " dataDxfId="98" dataCellStyle="百分比">
      <calculatedColumnFormula>K3/K$9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12:K18" totalsRowShown="0" dataDxfId="97" tableBorderDxfId="96" dataCellStyle="百分比">
  <autoFilter ref="A12:K18"/>
  <tableColumns count="11">
    <tableColumn id="1" name="                list" dataDxfId="95"/>
    <tableColumn id="2" name="1000000" dataDxfId="94" dataCellStyle="百分比">
      <calculatedColumnFormula>B3/B$9</calculatedColumnFormula>
    </tableColumn>
    <tableColumn id="3" name="2000000" dataDxfId="93" dataCellStyle="百分比">
      <calculatedColumnFormula>C3/C$9</calculatedColumnFormula>
    </tableColumn>
    <tableColumn id="4" name="3000000" dataDxfId="92" dataCellStyle="百分比">
      <calculatedColumnFormula>D3/D$9</calculatedColumnFormula>
    </tableColumn>
    <tableColumn id="5" name="4000000" dataDxfId="91" dataCellStyle="百分比">
      <calculatedColumnFormula>E3/E$9</calculatedColumnFormula>
    </tableColumn>
    <tableColumn id="6" name="5000000" dataDxfId="90" dataCellStyle="百分比">
      <calculatedColumnFormula>F3/F$9</calculatedColumnFormula>
    </tableColumn>
    <tableColumn id="7" name="6000000" dataDxfId="89" dataCellStyle="百分比">
      <calculatedColumnFormula>G3/G$9</calculatedColumnFormula>
    </tableColumn>
    <tableColumn id="8" name="7000000" dataDxfId="88" dataCellStyle="百分比">
      <calculatedColumnFormula>H3/H$9</calculatedColumnFormula>
    </tableColumn>
    <tableColumn id="9" name="8000000" dataDxfId="87" dataCellStyle="百分比">
      <calculatedColumnFormula>I3/I$9</calculatedColumnFormula>
    </tableColumn>
    <tableColumn id="10" name="9000000" dataDxfId="86" dataCellStyle="百分比">
      <calculatedColumnFormula>J3/J$9</calculatedColumnFormula>
    </tableColumn>
    <tableColumn id="11" name="10000000" dataDxfId="85" dataCellStyle="百分比">
      <calculatedColumnFormula>K3/K$9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45" displayName="表1_45" ref="A11:K17" totalsRowShown="0" dataDxfId="84" tableBorderDxfId="83" dataCellStyle="百分比">
  <autoFilter ref="A11:K17"/>
  <tableColumns count="11">
    <tableColumn id="1" name="              vector" dataDxfId="82"/>
    <tableColumn id="2" name="1000000" dataDxfId="81" dataCellStyle="百分比">
      <calculatedColumnFormula>B2/B$8</calculatedColumnFormula>
    </tableColumn>
    <tableColumn id="3" name="2000000" dataDxfId="80" dataCellStyle="百分比">
      <calculatedColumnFormula>C2/C$8</calculatedColumnFormula>
    </tableColumn>
    <tableColumn id="4" name="3000000" dataDxfId="79" dataCellStyle="百分比">
      <calculatedColumnFormula>D2/D$8</calculatedColumnFormula>
    </tableColumn>
    <tableColumn id="5" name="4000000" dataDxfId="78" dataCellStyle="百分比">
      <calculatedColumnFormula>E2/E$8</calculatedColumnFormula>
    </tableColumn>
    <tableColumn id="6" name="5000000" dataDxfId="77" dataCellStyle="百分比">
      <calculatedColumnFormula>F2/F$8</calculatedColumnFormula>
    </tableColumn>
    <tableColumn id="7" name="6000000" dataDxfId="76" dataCellStyle="百分比">
      <calculatedColumnFormula>G2/G$8</calculatedColumnFormula>
    </tableColumn>
    <tableColumn id="8" name="7000000" dataDxfId="75" dataCellStyle="百分比">
      <calculatedColumnFormula>H2/H$8</calculatedColumnFormula>
    </tableColumn>
    <tableColumn id="9" name="8000000" dataDxfId="74" dataCellStyle="百分比">
      <calculatedColumnFormula>I2/I$8</calculatedColumnFormula>
    </tableColumn>
    <tableColumn id="10" name="9000000" dataDxfId="73" dataCellStyle="百分比">
      <calculatedColumnFormula>J2/J$8</calculatedColumnFormula>
    </tableColumn>
    <tableColumn id="11" name="10000000" dataDxfId="72" dataCellStyle="百分比">
      <calculatedColumnFormula>K2/K$8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2" displayName="表2" ref="A7:K10" totalsRowShown="0" headerRowDxfId="71" dataDxfId="70" dataCellStyle="百分比">
  <autoFilter ref="A7:K10"/>
  <tableColumns count="11">
    <tableColumn id="1" name="std::allocator"/>
    <tableColumn id="2" name="1,000,000 " dataDxfId="69" dataCellStyle="百分比">
      <calculatedColumnFormula>B1/B$5</calculatedColumnFormula>
    </tableColumn>
    <tableColumn id="3" name="2,000,000 " dataDxfId="68" dataCellStyle="百分比">
      <calculatedColumnFormula>C1/C$5</calculatedColumnFormula>
    </tableColumn>
    <tableColumn id="4" name="3,000,000 " dataDxfId="67" dataCellStyle="百分比">
      <calculatedColumnFormula>D1/D$5</calculatedColumnFormula>
    </tableColumn>
    <tableColumn id="5" name="4,000,000 " dataDxfId="66" dataCellStyle="百分比">
      <calculatedColumnFormula>E1/E$5</calculatedColumnFormula>
    </tableColumn>
    <tableColumn id="6" name="5,000,000 " dataDxfId="65" dataCellStyle="百分比">
      <calculatedColumnFormula>F1/F$5</calculatedColumnFormula>
    </tableColumn>
    <tableColumn id="7" name="6,000,000 " dataDxfId="64" dataCellStyle="百分比">
      <calculatedColumnFormula>G1/G$5</calculatedColumnFormula>
    </tableColumn>
    <tableColumn id="8" name="7,000,000 " dataDxfId="63" dataCellStyle="百分比">
      <calculatedColumnFormula>H1/H$5</calculatedColumnFormula>
    </tableColumn>
    <tableColumn id="9" name="8,000,000 " dataDxfId="62" dataCellStyle="百分比">
      <calculatedColumnFormula>I1/I$5</calculatedColumnFormula>
    </tableColumn>
    <tableColumn id="10" name="9,000,000 " dataDxfId="61" dataCellStyle="百分比">
      <calculatedColumnFormula>J1/J$5</calculatedColumnFormula>
    </tableColumn>
    <tableColumn id="11" name="10,000,000 " dataDxfId="60" dataCellStyle="百分比">
      <calculatedColumnFormula>K1/K$5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表2_8" displayName="表2_8" ref="A7:K10" totalsRowShown="0" headerRowDxfId="59" dataDxfId="58" dataCellStyle="百分比">
  <autoFilter ref="A7:K10"/>
  <tableColumns count="11">
    <tableColumn id="1" name="std::allocator"/>
    <tableColumn id="2" name="1,000,000 " dataDxfId="57" dataCellStyle="百分比">
      <calculatedColumnFormula>B1/B$5</calculatedColumnFormula>
    </tableColumn>
    <tableColumn id="3" name="2,000,000 " dataDxfId="56" dataCellStyle="百分比">
      <calculatedColumnFormula>C1/C$5</calculatedColumnFormula>
    </tableColumn>
    <tableColumn id="4" name="3,000,000 " dataDxfId="55" dataCellStyle="百分比">
      <calculatedColumnFormula>D1/D$5</calculatedColumnFormula>
    </tableColumn>
    <tableColumn id="5" name="4,000,000 " dataDxfId="54" dataCellStyle="百分比">
      <calculatedColumnFormula>E1/E$5</calculatedColumnFormula>
    </tableColumn>
    <tableColumn id="6" name="5,000,000 " dataDxfId="53" dataCellStyle="百分比">
      <calculatedColumnFormula>F1/F$5</calculatedColumnFormula>
    </tableColumn>
    <tableColumn id="7" name="6,000,000 " dataDxfId="52" dataCellStyle="百分比">
      <calculatedColumnFormula>G1/G$5</calculatedColumnFormula>
    </tableColumn>
    <tableColumn id="8" name="7,000,000 " dataDxfId="51" dataCellStyle="百分比">
      <calculatedColumnFormula>H1/H$5</calculatedColumnFormula>
    </tableColumn>
    <tableColumn id="9" name="8,000,000 " dataDxfId="50" dataCellStyle="百分比">
      <calculatedColumnFormula>I1/I$5</calculatedColumnFormula>
    </tableColumn>
    <tableColumn id="10" name="9,000,000 " dataDxfId="49" dataCellStyle="百分比">
      <calculatedColumnFormula>J1/J$5</calculatedColumnFormula>
    </tableColumn>
    <tableColumn id="11" name="10,000,000 " dataDxfId="48" dataCellStyle="百分比">
      <calculatedColumnFormula>K1/K$5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表5" displayName="表5" ref="A7:K10" totalsRowShown="0" headerRowDxfId="47" dataDxfId="46" dataCellStyle="百分比">
  <autoFilter ref="A7:K10"/>
  <tableColumns count="11">
    <tableColumn id="1" name="__pool_alloc"/>
    <tableColumn id="2" name="1,000,000 " dataDxfId="45" dataCellStyle="百分比">
      <calculatedColumnFormula>B2/B$5</calculatedColumnFormula>
    </tableColumn>
    <tableColumn id="3" name="2,000,000 " dataDxfId="44" dataCellStyle="百分比">
      <calculatedColumnFormula>C2/C$5</calculatedColumnFormula>
    </tableColumn>
    <tableColumn id="4" name="3,000,000 " dataDxfId="43" dataCellStyle="百分比">
      <calculatedColumnFormula>D2/D$5</calculatedColumnFormula>
    </tableColumn>
    <tableColumn id="5" name="4,000,000 " dataDxfId="42" dataCellStyle="百分比">
      <calculatedColumnFormula>E2/E$5</calculatedColumnFormula>
    </tableColumn>
    <tableColumn id="6" name="5,000,000 " dataDxfId="41" dataCellStyle="百分比">
      <calculatedColumnFormula>F2/F$5</calculatedColumnFormula>
    </tableColumn>
    <tableColumn id="7" name="6,000,000 " dataDxfId="40" dataCellStyle="百分比">
      <calculatedColumnFormula>G2/G$5</calculatedColumnFormula>
    </tableColumn>
    <tableColumn id="8" name="7,000,000 " dataDxfId="39" dataCellStyle="百分比">
      <calculatedColumnFormula>H2/H$5</calculatedColumnFormula>
    </tableColumn>
    <tableColumn id="9" name="8,000,000 " dataDxfId="38" dataCellStyle="百分比">
      <calculatedColumnFormula>I2/I$5</calculatedColumnFormula>
    </tableColumn>
    <tableColumn id="10" name="9,000,000 " dataDxfId="37" dataCellStyle="百分比">
      <calculatedColumnFormula>J2/J$5</calculatedColumnFormula>
    </tableColumn>
    <tableColumn id="11" name="10,000,000 " dataDxfId="36" dataCellStyle="百分比">
      <calculatedColumnFormula>K2/K$5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8" name="表5_9" displayName="表5_9" ref="A7:K10" totalsRowShown="0" headerRowDxfId="35" dataDxfId="34" dataCellStyle="百分比">
  <autoFilter ref="A7:K10"/>
  <tableColumns count="11">
    <tableColumn id="1" name="__pool_alloc"/>
    <tableColumn id="2" name="1,000,000 " dataDxfId="33" dataCellStyle="百分比">
      <calculatedColumnFormula>B2/B$5</calculatedColumnFormula>
    </tableColumn>
    <tableColumn id="3" name="2,000,000 " dataDxfId="32" dataCellStyle="百分比">
      <calculatedColumnFormula>C2/C$5</calculatedColumnFormula>
    </tableColumn>
    <tableColumn id="4" name="3,000,000 " dataDxfId="31" dataCellStyle="百分比">
      <calculatedColumnFormula>D2/D$5</calculatedColumnFormula>
    </tableColumn>
    <tableColumn id="5" name="4,000,000 " dataDxfId="30" dataCellStyle="百分比">
      <calculatedColumnFormula>E2/E$5</calculatedColumnFormula>
    </tableColumn>
    <tableColumn id="6" name="5,000,000 " dataDxfId="29" dataCellStyle="百分比">
      <calculatedColumnFormula>F2/F$5</calculatedColumnFormula>
    </tableColumn>
    <tableColumn id="7" name="6,000,000 " dataDxfId="28" dataCellStyle="百分比">
      <calculatedColumnFormula>G2/G$5</calculatedColumnFormula>
    </tableColumn>
    <tableColumn id="8" name="7,000,000 " dataDxfId="27" dataCellStyle="百分比">
      <calculatedColumnFormula>H2/H$5</calculatedColumnFormula>
    </tableColumn>
    <tableColumn id="9" name="8,000,000 " dataDxfId="26" dataCellStyle="百分比">
      <calculatedColumnFormula>I2/I$5</calculatedColumnFormula>
    </tableColumn>
    <tableColumn id="10" name="9,000,000 " dataDxfId="25" dataCellStyle="百分比">
      <calculatedColumnFormula>J2/J$5</calculatedColumnFormula>
    </tableColumn>
    <tableColumn id="11" name="10,000,000 " dataDxfId="24" dataCellStyle="百分比">
      <calculatedColumnFormula>K2/K$5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9" name="表5_910" displayName="表5_910" ref="A7:K10" totalsRowShown="0" headerRowDxfId="23" dataDxfId="22" dataCellStyle="百分比">
  <autoFilter ref="A7:K10"/>
  <tableColumns count="11">
    <tableColumn id="1" name="__pool_alloc"/>
    <tableColumn id="2" name="1,000,000 " dataDxfId="21" dataCellStyle="百分比">
      <calculatedColumnFormula>B2/B$5</calculatedColumnFormula>
    </tableColumn>
    <tableColumn id="3" name="2,000,000 " dataDxfId="20" dataCellStyle="百分比">
      <calculatedColumnFormula>C2/C$5</calculatedColumnFormula>
    </tableColumn>
    <tableColumn id="4" name="3,000,000 " dataDxfId="19" dataCellStyle="百分比">
      <calculatedColumnFormula>D2/D$5</calculatedColumnFormula>
    </tableColumn>
    <tableColumn id="5" name="4,000,000 " dataDxfId="18" dataCellStyle="百分比">
      <calculatedColumnFormula>E2/E$5</calculatedColumnFormula>
    </tableColumn>
    <tableColumn id="6" name="5,000,000 " dataDxfId="17" dataCellStyle="百分比">
      <calculatedColumnFormula>F2/F$5</calculatedColumnFormula>
    </tableColumn>
    <tableColumn id="7" name="6,000,000 " dataDxfId="16" dataCellStyle="百分比">
      <calculatedColumnFormula>G2/G$5</calculatedColumnFormula>
    </tableColumn>
    <tableColumn id="8" name="7,000,000 " dataDxfId="15" dataCellStyle="百分比">
      <calculatedColumnFormula>H2/H$5</calculatedColumnFormula>
    </tableColumn>
    <tableColumn id="9" name="8,000,000 " dataDxfId="14" dataCellStyle="百分比">
      <calculatedColumnFormula>I2/I$5</calculatedColumnFormula>
    </tableColumn>
    <tableColumn id="10" name="9,000,000 " dataDxfId="13" dataCellStyle="百分比">
      <calculatedColumnFormula>J2/J$5</calculatedColumnFormula>
    </tableColumn>
    <tableColumn id="11" name="10,000,000 " dataDxfId="12" dataCellStyle="百分比">
      <calculatedColumnFormula>K2/K$5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0" name="表5_91011" displayName="表5_91011" ref="A7:K10" totalsRowShown="0" headerRowDxfId="11" dataDxfId="10" dataCellStyle="百分比">
  <autoFilter ref="A7:K10"/>
  <tableColumns count="11">
    <tableColumn id="1" name="__pool_alloc"/>
    <tableColumn id="2" name="1,000,000 " dataDxfId="9" dataCellStyle="百分比">
      <calculatedColumnFormula>B2/B$5</calculatedColumnFormula>
    </tableColumn>
    <tableColumn id="3" name="2,000,000 " dataDxfId="8" dataCellStyle="百分比">
      <calculatedColumnFormula>C2/C$5</calculatedColumnFormula>
    </tableColumn>
    <tableColumn id="4" name="3,000,000 " dataDxfId="7" dataCellStyle="百分比">
      <calculatedColumnFormula>D2/D$5</calculatedColumnFormula>
    </tableColumn>
    <tableColumn id="5" name="4,000,000 " dataDxfId="6" dataCellStyle="百分比">
      <calculatedColumnFormula>E2/E$5</calculatedColumnFormula>
    </tableColumn>
    <tableColumn id="6" name="5,000,000 " dataDxfId="5" dataCellStyle="百分比">
      <calculatedColumnFormula>F2/F$5</calculatedColumnFormula>
    </tableColumn>
    <tableColumn id="7" name="6,000,000 " dataDxfId="4" dataCellStyle="百分比">
      <calculatedColumnFormula>G2/G$5</calculatedColumnFormula>
    </tableColumn>
    <tableColumn id="8" name="7,000,000 " dataDxfId="3" dataCellStyle="百分比">
      <calculatedColumnFormula>H2/H$5</calculatedColumnFormula>
    </tableColumn>
    <tableColumn id="9" name="8,000,000 " dataDxfId="2" dataCellStyle="百分比">
      <calculatedColumnFormula>I2/I$5</calculatedColumnFormula>
    </tableColumn>
    <tableColumn id="10" name="9,000,000 " dataDxfId="1" dataCellStyle="百分比">
      <calculatedColumnFormula>J2/J$5</calculatedColumnFormula>
    </tableColumn>
    <tableColumn id="11" name="10,000,000 " dataDxfId="0" dataCellStyle="百分比">
      <calculatedColumnFormula>K2/K$5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Relationship Id="rId3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abSelected="1" topLeftCell="A34" workbookViewId="0">
      <selection activeCell="B42" sqref="B42:K47"/>
    </sheetView>
  </sheetViews>
  <sheetFormatPr baseColWidth="10" defaultRowHeight="16" x14ac:dyDescent="0.2"/>
  <cols>
    <col min="1" max="1" width="26" customWidth="1"/>
    <col min="2" max="11" width="11.83203125" bestFit="1" customWidth="1"/>
  </cols>
  <sheetData>
    <row r="1" spans="1:13" x14ac:dyDescent="0.2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3" x14ac:dyDescent="0.2">
      <c r="A2" s="6" t="s">
        <v>14</v>
      </c>
      <c r="B2" s="8">
        <v>1000000</v>
      </c>
      <c r="C2" s="8">
        <v>2000000</v>
      </c>
      <c r="D2" s="8">
        <v>3000000</v>
      </c>
      <c r="E2" s="8">
        <v>4000000</v>
      </c>
      <c r="F2" s="8">
        <v>5000000</v>
      </c>
      <c r="G2" s="8">
        <v>6000000</v>
      </c>
      <c r="H2" s="8">
        <v>7000000</v>
      </c>
      <c r="I2" s="8">
        <v>8000000</v>
      </c>
      <c r="J2" s="8">
        <v>9000000</v>
      </c>
      <c r="K2" s="8">
        <v>10000000</v>
      </c>
      <c r="L2" s="1"/>
      <c r="M2" s="1"/>
    </row>
    <row r="3" spans="1:13" x14ac:dyDescent="0.2">
      <c r="A3" s="13" t="s">
        <v>51</v>
      </c>
      <c r="B3" s="4">
        <v>36541</v>
      </c>
      <c r="C3" s="4">
        <v>71725</v>
      </c>
      <c r="D3" s="4">
        <v>144700</v>
      </c>
      <c r="E3" s="4">
        <v>170001</v>
      </c>
      <c r="F3" s="4">
        <v>224071</v>
      </c>
      <c r="G3" s="4">
        <v>275768</v>
      </c>
      <c r="H3" s="4">
        <v>301041</v>
      </c>
      <c r="I3" s="4">
        <v>426292</v>
      </c>
      <c r="J3" s="4">
        <v>395092</v>
      </c>
      <c r="K3" s="4">
        <v>432619</v>
      </c>
      <c r="L3" s="1"/>
      <c r="M3" s="1"/>
    </row>
    <row r="4" spans="1:13" x14ac:dyDescent="0.2">
      <c r="A4" s="6" t="s">
        <v>42</v>
      </c>
      <c r="B4" s="4">
        <v>53887</v>
      </c>
      <c r="C4" s="4">
        <v>82765</v>
      </c>
      <c r="D4" s="4">
        <v>140660</v>
      </c>
      <c r="E4" s="4">
        <v>192873</v>
      </c>
      <c r="F4" s="4">
        <v>267805</v>
      </c>
      <c r="G4" s="4">
        <v>282858</v>
      </c>
      <c r="H4" s="4">
        <v>360096</v>
      </c>
      <c r="I4" s="4">
        <v>378343</v>
      </c>
      <c r="J4" s="4">
        <v>464850</v>
      </c>
      <c r="K4" s="4">
        <v>483928</v>
      </c>
      <c r="L4" s="1"/>
      <c r="M4" s="1"/>
    </row>
    <row r="5" spans="1:13" x14ac:dyDescent="0.2">
      <c r="A5" s="6" t="s">
        <v>45</v>
      </c>
      <c r="B5" s="4">
        <v>44422</v>
      </c>
      <c r="C5" s="4">
        <v>84402</v>
      </c>
      <c r="D5" s="4">
        <v>138386</v>
      </c>
      <c r="E5" s="4">
        <v>187876</v>
      </c>
      <c r="F5" s="4">
        <v>267232</v>
      </c>
      <c r="G5" s="4">
        <v>274621</v>
      </c>
      <c r="H5" s="4">
        <v>331025</v>
      </c>
      <c r="I5" s="4">
        <v>390972</v>
      </c>
      <c r="J5" s="4">
        <v>431961</v>
      </c>
      <c r="K5" s="4">
        <v>476617</v>
      </c>
      <c r="L5" s="1"/>
      <c r="M5" s="1"/>
    </row>
    <row r="6" spans="1:13" x14ac:dyDescent="0.2">
      <c r="A6" s="6" t="s">
        <v>52</v>
      </c>
      <c r="B6" s="4">
        <v>46566</v>
      </c>
      <c r="C6" s="4">
        <v>84341</v>
      </c>
      <c r="D6" s="4">
        <v>155972</v>
      </c>
      <c r="E6" s="4">
        <v>191139</v>
      </c>
      <c r="F6" s="4">
        <v>236300</v>
      </c>
      <c r="G6" s="4">
        <v>284582</v>
      </c>
      <c r="H6" s="4">
        <v>332777</v>
      </c>
      <c r="I6" s="4">
        <v>379121</v>
      </c>
      <c r="J6" s="4">
        <v>424638</v>
      </c>
      <c r="K6" s="4">
        <v>475689</v>
      </c>
      <c r="L6" s="1"/>
      <c r="M6" s="1"/>
    </row>
    <row r="7" spans="1:13" x14ac:dyDescent="0.2">
      <c r="A7" s="6" t="s">
        <v>47</v>
      </c>
      <c r="B7" s="4">
        <v>45011</v>
      </c>
      <c r="C7" s="4">
        <v>83978</v>
      </c>
      <c r="D7" s="4">
        <v>137976</v>
      </c>
      <c r="E7" s="4">
        <v>186644</v>
      </c>
      <c r="F7" s="4">
        <v>232314</v>
      </c>
      <c r="G7" s="4">
        <v>279708</v>
      </c>
      <c r="H7" s="4">
        <v>330456</v>
      </c>
      <c r="I7" s="4">
        <v>374179</v>
      </c>
      <c r="J7" s="4">
        <v>443490</v>
      </c>
      <c r="K7" s="4">
        <v>481856</v>
      </c>
      <c r="L7" s="1"/>
      <c r="M7" s="1"/>
    </row>
    <row r="8" spans="1:13" x14ac:dyDescent="0.2">
      <c r="A8" s="6" t="s">
        <v>48</v>
      </c>
      <c r="B8" s="4">
        <v>44504</v>
      </c>
      <c r="C8" s="4">
        <v>87157</v>
      </c>
      <c r="D8" s="4">
        <v>140666</v>
      </c>
      <c r="E8" s="4">
        <v>187254</v>
      </c>
      <c r="F8" s="4">
        <v>230327</v>
      </c>
      <c r="G8" s="4">
        <v>279826</v>
      </c>
      <c r="H8" s="4">
        <v>339508</v>
      </c>
      <c r="I8" s="4">
        <v>383409</v>
      </c>
      <c r="J8" s="4">
        <v>422620</v>
      </c>
      <c r="K8" s="4">
        <v>467126</v>
      </c>
      <c r="L8" s="1"/>
      <c r="M8" s="1"/>
    </row>
    <row r="9" spans="1:13" x14ac:dyDescent="0.2">
      <c r="A9" s="9" t="s">
        <v>5</v>
      </c>
      <c r="B9" s="10">
        <f>AVERAGE(B3:B8)</f>
        <v>45155.166666666664</v>
      </c>
      <c r="C9" s="10">
        <f t="shared" ref="C9:K9" si="0">AVERAGE(C3:C8)</f>
        <v>82394.666666666672</v>
      </c>
      <c r="D9" s="10">
        <f t="shared" si="0"/>
        <v>143060</v>
      </c>
      <c r="E9" s="10">
        <f t="shared" si="0"/>
        <v>185964.5</v>
      </c>
      <c r="F9" s="10">
        <f t="shared" si="0"/>
        <v>243008.16666666666</v>
      </c>
      <c r="G9" s="10">
        <f t="shared" si="0"/>
        <v>279560.5</v>
      </c>
      <c r="H9" s="10">
        <f t="shared" si="0"/>
        <v>332483.83333333331</v>
      </c>
      <c r="I9" s="10">
        <f t="shared" si="0"/>
        <v>388719.33333333331</v>
      </c>
      <c r="J9" s="10">
        <f t="shared" si="0"/>
        <v>430441.83333333331</v>
      </c>
      <c r="K9" s="10">
        <f t="shared" si="0"/>
        <v>469639.16666666669</v>
      </c>
      <c r="L9" s="1"/>
      <c r="M9" s="1"/>
    </row>
    <row r="10" spans="1:1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</row>
    <row r="11" spans="1:13" x14ac:dyDescent="0.2">
      <c r="A11" s="27" t="s">
        <v>36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1"/>
      <c r="M11" s="1"/>
    </row>
    <row r="12" spans="1:13" x14ac:dyDescent="0.2">
      <c r="A12" s="6" t="s">
        <v>14</v>
      </c>
      <c r="B12" s="8" t="s">
        <v>17</v>
      </c>
      <c r="C12" s="8" t="s">
        <v>18</v>
      </c>
      <c r="D12" s="8" t="s">
        <v>19</v>
      </c>
      <c r="E12" s="8" t="s">
        <v>20</v>
      </c>
      <c r="F12" s="8" t="s">
        <v>21</v>
      </c>
      <c r="G12" s="8" t="s">
        <v>22</v>
      </c>
      <c r="H12" s="8" t="s">
        <v>23</v>
      </c>
      <c r="I12" s="8" t="s">
        <v>24</v>
      </c>
      <c r="J12" s="8" t="s">
        <v>25</v>
      </c>
      <c r="K12" s="8" t="s">
        <v>26</v>
      </c>
      <c r="L12" s="1"/>
      <c r="M12" s="1"/>
    </row>
    <row r="13" spans="1:13" x14ac:dyDescent="0.2">
      <c r="A13" s="13" t="s">
        <v>34</v>
      </c>
      <c r="B13" s="7">
        <f>B3/B$9</f>
        <v>0.80923187084534443</v>
      </c>
      <c r="C13" s="7">
        <f t="shared" ref="C13:K13" si="1">C3/C$9</f>
        <v>0.87050537251602045</v>
      </c>
      <c r="D13" s="7">
        <f t="shared" si="1"/>
        <v>1.0114637215154481</v>
      </c>
      <c r="E13" s="7">
        <f t="shared" si="1"/>
        <v>0.91415834742652491</v>
      </c>
      <c r="F13" s="7">
        <f t="shared" si="1"/>
        <v>0.92207189195973527</v>
      </c>
      <c r="G13" s="7">
        <f t="shared" si="1"/>
        <v>0.98643406346747842</v>
      </c>
      <c r="H13" s="7">
        <f t="shared" si="1"/>
        <v>0.90543048960275263</v>
      </c>
      <c r="I13" s="7">
        <f t="shared" si="1"/>
        <v>1.0966575712725035</v>
      </c>
      <c r="J13" s="7">
        <f t="shared" si="1"/>
        <v>0.9178754698176409</v>
      </c>
      <c r="K13" s="7">
        <f t="shared" si="1"/>
        <v>0.92117317018207234</v>
      </c>
      <c r="L13" s="1"/>
      <c r="M13" s="1"/>
    </row>
    <row r="14" spans="1:13" x14ac:dyDescent="0.2">
      <c r="A14" s="6" t="s">
        <v>9</v>
      </c>
      <c r="B14" s="7">
        <f t="shared" ref="B14:K14" si="2">B4/B$9</f>
        <v>1.1933739586832073</v>
      </c>
      <c r="C14" s="7">
        <f t="shared" si="2"/>
        <v>1.0044946274839794</v>
      </c>
      <c r="D14" s="7">
        <f t="shared" si="2"/>
        <v>0.98322382217251503</v>
      </c>
      <c r="E14" s="7">
        <f t="shared" si="2"/>
        <v>1.0371495634919567</v>
      </c>
      <c r="F14" s="7">
        <f t="shared" si="2"/>
        <v>1.1020411522520848</v>
      </c>
      <c r="G14" s="7">
        <f t="shared" si="2"/>
        <v>1.0117953001228714</v>
      </c>
      <c r="H14" s="7">
        <f t="shared" si="2"/>
        <v>1.0830481482057024</v>
      </c>
      <c r="I14" s="7">
        <f t="shared" si="2"/>
        <v>0.97330636157364614</v>
      </c>
      <c r="J14" s="7">
        <f t="shared" si="2"/>
        <v>1.0799368555797899</v>
      </c>
      <c r="K14" s="7">
        <f t="shared" si="2"/>
        <v>1.0304251313508419</v>
      </c>
      <c r="L14" s="1"/>
      <c r="M14" s="1"/>
    </row>
    <row r="15" spans="1:13" x14ac:dyDescent="0.2">
      <c r="A15" s="6" t="s">
        <v>10</v>
      </c>
      <c r="B15" s="7">
        <f t="shared" ref="B15:K15" si="3">B5/B$9</f>
        <v>0.98376339363158893</v>
      </c>
      <c r="C15" s="7">
        <f t="shared" si="3"/>
        <v>1.0243624182795001</v>
      </c>
      <c r="D15" s="7">
        <f t="shared" si="3"/>
        <v>0.96732839368097301</v>
      </c>
      <c r="E15" s="7">
        <f t="shared" si="3"/>
        <v>1.0102788435427192</v>
      </c>
      <c r="F15" s="7">
        <f t="shared" si="3"/>
        <v>1.0996832068058069</v>
      </c>
      <c r="G15" s="7">
        <f t="shared" si="3"/>
        <v>0.98233119485764264</v>
      </c>
      <c r="H15" s="7">
        <f t="shared" si="3"/>
        <v>0.99561231799240368</v>
      </c>
      <c r="I15" s="7">
        <f t="shared" si="3"/>
        <v>1.0057950980913393</v>
      </c>
      <c r="J15" s="7">
        <f t="shared" si="3"/>
        <v>1.0035293192924635</v>
      </c>
      <c r="K15" s="7">
        <f t="shared" si="3"/>
        <v>1.0148578607335064</v>
      </c>
      <c r="L15" s="1"/>
      <c r="M15" s="1"/>
    </row>
    <row r="16" spans="1:13" x14ac:dyDescent="0.2">
      <c r="A16" s="6" t="s">
        <v>11</v>
      </c>
      <c r="B16" s="7">
        <f t="shared" ref="B16:K16" si="4">B6/B$9</f>
        <v>1.0312441175059333</v>
      </c>
      <c r="C16" s="7">
        <f t="shared" si="4"/>
        <v>1.0236220790989707</v>
      </c>
      <c r="D16" s="7">
        <f t="shared" si="4"/>
        <v>1.0902558367118691</v>
      </c>
      <c r="E16" s="7">
        <f t="shared" si="4"/>
        <v>1.0278252031973845</v>
      </c>
      <c r="F16" s="7">
        <f t="shared" si="4"/>
        <v>0.97239530358719084</v>
      </c>
      <c r="G16" s="7">
        <f t="shared" si="4"/>
        <v>1.0179621226890065</v>
      </c>
      <c r="H16" s="7">
        <f t="shared" si="4"/>
        <v>1.0008817471325675</v>
      </c>
      <c r="I16" s="7">
        <f t="shared" si="4"/>
        <v>0.97530780563182695</v>
      </c>
      <c r="J16" s="7">
        <f t="shared" si="4"/>
        <v>0.98651656766632434</v>
      </c>
      <c r="K16" s="7">
        <f t="shared" si="4"/>
        <v>1.0128818756243712</v>
      </c>
      <c r="L16" s="1"/>
      <c r="M16" s="1"/>
    </row>
    <row r="17" spans="1:13" x14ac:dyDescent="0.2">
      <c r="A17" s="6" t="s">
        <v>12</v>
      </c>
      <c r="B17" s="7">
        <f t="shared" ref="B17:K17" si="5">B7/B$9</f>
        <v>0.99680730518102401</v>
      </c>
      <c r="C17" s="7">
        <f t="shared" si="5"/>
        <v>1.0192164541394264</v>
      </c>
      <c r="D17" s="7">
        <f t="shared" si="5"/>
        <v>0.96446246330211105</v>
      </c>
      <c r="E17" s="7">
        <f t="shared" si="5"/>
        <v>1.0036539231950183</v>
      </c>
      <c r="F17" s="7">
        <f t="shared" si="5"/>
        <v>0.95599256266421773</v>
      </c>
      <c r="G17" s="7">
        <f t="shared" si="5"/>
        <v>1.0005276138796433</v>
      </c>
      <c r="H17" s="7">
        <f t="shared" si="5"/>
        <v>0.99390095658786426</v>
      </c>
      <c r="I17" s="7">
        <f t="shared" si="5"/>
        <v>0.96259426252703328</v>
      </c>
      <c r="J17" s="7">
        <f t="shared" si="5"/>
        <v>1.0303134260107154</v>
      </c>
      <c r="K17" s="7">
        <f t="shared" si="5"/>
        <v>1.0260132335640659</v>
      </c>
      <c r="L17" s="1"/>
      <c r="M17" s="1"/>
    </row>
    <row r="18" spans="1:13" x14ac:dyDescent="0.2">
      <c r="A18" s="6" t="s">
        <v>4</v>
      </c>
      <c r="B18" s="7">
        <f t="shared" ref="B18:K18" si="6">B8/B$9</f>
        <v>0.98557935415290243</v>
      </c>
      <c r="C18" s="7">
        <f t="shared" si="6"/>
        <v>1.0577990484821023</v>
      </c>
      <c r="D18" s="7">
        <f t="shared" si="6"/>
        <v>0.98326576261708376</v>
      </c>
      <c r="E18" s="7">
        <f t="shared" si="6"/>
        <v>1.0069341191463963</v>
      </c>
      <c r="F18" s="7">
        <f>F8/F$9</f>
        <v>0.94781588273096451</v>
      </c>
      <c r="G18" s="7">
        <f t="shared" si="6"/>
        <v>1.0009497049833578</v>
      </c>
      <c r="H18" s="7">
        <f t="shared" si="6"/>
        <v>1.0211263404787101</v>
      </c>
      <c r="I18" s="7">
        <f t="shared" si="6"/>
        <v>0.98633890090365117</v>
      </c>
      <c r="J18" s="7">
        <f t="shared" si="6"/>
        <v>0.98182836163306619</v>
      </c>
      <c r="K18" s="7">
        <f t="shared" si="6"/>
        <v>0.99464872854514186</v>
      </c>
      <c r="L18" s="1"/>
      <c r="M18" s="1"/>
    </row>
    <row r="19" spans="1:13" x14ac:dyDescent="0.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1"/>
      <c r="M19" s="1"/>
    </row>
    <row r="20" spans="1:13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1"/>
      <c r="M20" s="1"/>
    </row>
    <row r="21" spans="1:13" x14ac:dyDescent="0.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1"/>
      <c r="M21" s="1"/>
    </row>
    <row r="22" spans="1:13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1"/>
      <c r="M22" s="1"/>
    </row>
    <row r="23" spans="1:13" x14ac:dyDescent="0.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1"/>
      <c r="M23" s="1"/>
    </row>
    <row r="24" spans="1:13" x14ac:dyDescent="0.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1"/>
      <c r="M24" s="1"/>
    </row>
    <row r="25" spans="1:13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1"/>
      <c r="M25" s="1"/>
    </row>
    <row r="26" spans="1:13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1"/>
      <c r="M26" s="1"/>
    </row>
    <row r="27" spans="1:1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1"/>
      <c r="M27" s="1"/>
    </row>
    <row r="28" spans="1:13" x14ac:dyDescent="0.2">
      <c r="A28" s="24" t="s">
        <v>68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1"/>
      <c r="M28" s="1"/>
    </row>
    <row r="29" spans="1:13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1"/>
      <c r="M29" s="1"/>
    </row>
    <row r="30" spans="1:13" x14ac:dyDescent="0.2">
      <c r="A30" s="28" t="s">
        <v>35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1"/>
      <c r="M30" s="1"/>
    </row>
    <row r="31" spans="1:13" ht="32" x14ac:dyDescent="0.2">
      <c r="A31" s="18" t="s">
        <v>64</v>
      </c>
      <c r="B31" s="19" t="s">
        <v>54</v>
      </c>
      <c r="C31" s="19" t="s">
        <v>55</v>
      </c>
      <c r="D31" s="19" t="s">
        <v>56</v>
      </c>
      <c r="E31" s="19" t="s">
        <v>57</v>
      </c>
      <c r="F31" s="19" t="s">
        <v>58</v>
      </c>
      <c r="G31" s="19" t="s">
        <v>59</v>
      </c>
      <c r="H31" s="19" t="s">
        <v>60</v>
      </c>
      <c r="I31" s="19" t="s">
        <v>61</v>
      </c>
      <c r="J31" s="19" t="s">
        <v>62</v>
      </c>
      <c r="K31" s="19" t="s">
        <v>63</v>
      </c>
      <c r="L31" s="1"/>
      <c r="M31" s="1"/>
    </row>
    <row r="32" spans="1:13" x14ac:dyDescent="0.2">
      <c r="A32" s="20" t="s">
        <v>51</v>
      </c>
      <c r="B32" s="23" t="s">
        <v>65</v>
      </c>
      <c r="C32" s="23"/>
      <c r="D32" s="23"/>
      <c r="E32" s="23"/>
      <c r="F32" s="23"/>
      <c r="G32" s="23"/>
      <c r="H32" s="23"/>
      <c r="I32" s="23"/>
      <c r="J32" s="23"/>
      <c r="K32" s="23"/>
      <c r="L32" s="1"/>
      <c r="M32" s="1"/>
    </row>
    <row r="33" spans="1:13" x14ac:dyDescent="0.2">
      <c r="A33" s="21" t="s">
        <v>42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1"/>
      <c r="M33" s="1"/>
    </row>
    <row r="34" spans="1:13" x14ac:dyDescent="0.2">
      <c r="A34" s="21" t="s">
        <v>45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1"/>
      <c r="M34" s="1"/>
    </row>
    <row r="35" spans="1:13" x14ac:dyDescent="0.2">
      <c r="A35" s="21" t="s">
        <v>52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1"/>
      <c r="M35" s="1"/>
    </row>
    <row r="36" spans="1:13" x14ac:dyDescent="0.2">
      <c r="A36" s="21" t="s">
        <v>47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1"/>
      <c r="M36" s="1"/>
    </row>
    <row r="37" spans="1:13" x14ac:dyDescent="0.2">
      <c r="A37" s="21" t="s">
        <v>48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1"/>
      <c r="M37" s="1"/>
    </row>
    <row r="38" spans="1:13" x14ac:dyDescent="0.2">
      <c r="A38" s="21" t="s">
        <v>5</v>
      </c>
      <c r="B38" s="23" t="s">
        <v>67</v>
      </c>
      <c r="C38" s="23"/>
      <c r="D38" s="23"/>
      <c r="E38" s="23"/>
      <c r="F38" s="23"/>
      <c r="G38" s="23"/>
      <c r="H38" s="23"/>
      <c r="I38" s="23"/>
      <c r="J38" s="23"/>
      <c r="K38" s="23"/>
    </row>
    <row r="39" spans="1:1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3" x14ac:dyDescent="0.2">
      <c r="A40" s="22" t="s">
        <v>36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3" ht="32" x14ac:dyDescent="0.2">
      <c r="A41" s="18" t="s">
        <v>64</v>
      </c>
      <c r="B41" s="19" t="s">
        <v>54</v>
      </c>
      <c r="C41" s="19" t="s">
        <v>55</v>
      </c>
      <c r="D41" s="19" t="s">
        <v>56</v>
      </c>
      <c r="E41" s="19" t="s">
        <v>57</v>
      </c>
      <c r="F41" s="19" t="s">
        <v>58</v>
      </c>
      <c r="G41" s="19" t="s">
        <v>59</v>
      </c>
      <c r="H41" s="19" t="s">
        <v>60</v>
      </c>
      <c r="I41" s="19" t="s">
        <v>61</v>
      </c>
      <c r="J41" s="19" t="s">
        <v>62</v>
      </c>
      <c r="K41" s="19" t="s">
        <v>63</v>
      </c>
    </row>
    <row r="42" spans="1:13" x14ac:dyDescent="0.2">
      <c r="A42" s="20" t="s">
        <v>51</v>
      </c>
      <c r="B42" s="23" t="s">
        <v>66</v>
      </c>
      <c r="C42" s="23"/>
      <c r="D42" s="23"/>
      <c r="E42" s="23"/>
      <c r="F42" s="23"/>
      <c r="G42" s="23"/>
      <c r="H42" s="23"/>
      <c r="I42" s="23"/>
      <c r="J42" s="23"/>
      <c r="K42" s="23"/>
    </row>
    <row r="43" spans="1:13" x14ac:dyDescent="0.2">
      <c r="A43" s="21" t="s">
        <v>42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3" x14ac:dyDescent="0.2">
      <c r="A44" s="21" t="s">
        <v>45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3" x14ac:dyDescent="0.2">
      <c r="A45" s="21" t="s">
        <v>52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3" x14ac:dyDescent="0.2">
      <c r="A46" s="21" t="s">
        <v>47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3" x14ac:dyDescent="0.2">
      <c r="A47" s="21" t="s">
        <v>48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</row>
  </sheetData>
  <mergeCells count="8">
    <mergeCell ref="A40:K40"/>
    <mergeCell ref="B42:K47"/>
    <mergeCell ref="A28:K29"/>
    <mergeCell ref="A1:K1"/>
    <mergeCell ref="A11:K11"/>
    <mergeCell ref="A30:K30"/>
    <mergeCell ref="B32:K37"/>
    <mergeCell ref="B38:K38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2" workbookViewId="0">
      <selection activeCell="A11" sqref="A11:K11"/>
    </sheetView>
  </sheetViews>
  <sheetFormatPr baseColWidth="10" defaultRowHeight="16" x14ac:dyDescent="0.2"/>
  <cols>
    <col min="1" max="1" width="17.83203125" bestFit="1" customWidth="1"/>
    <col min="2" max="2" width="8.5" bestFit="1" customWidth="1"/>
    <col min="3" max="3" width="8.83203125" bestFit="1" customWidth="1"/>
    <col min="4" max="4" width="9.5" bestFit="1" customWidth="1"/>
    <col min="5" max="6" width="9.5" customWidth="1"/>
    <col min="7" max="10" width="8.5" customWidth="1"/>
    <col min="11" max="11" width="9.5" customWidth="1"/>
  </cols>
  <sheetData>
    <row r="1" spans="1:11" x14ac:dyDescent="0.2">
      <c r="A1" s="26" t="s">
        <v>35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">
      <c r="A2" s="3" t="s">
        <v>15</v>
      </c>
      <c r="B2" s="1">
        <v>1000000</v>
      </c>
      <c r="C2" s="1">
        <v>2000000</v>
      </c>
      <c r="D2" s="1">
        <v>3000000</v>
      </c>
      <c r="E2" s="1">
        <v>4000000</v>
      </c>
      <c r="F2" s="1">
        <v>5000000</v>
      </c>
      <c r="G2" s="1">
        <v>6000000</v>
      </c>
      <c r="H2" s="1">
        <v>7000000</v>
      </c>
      <c r="I2" s="1">
        <v>8000000</v>
      </c>
      <c r="J2" s="1">
        <v>9000000</v>
      </c>
      <c r="K2" s="1">
        <v>10000000</v>
      </c>
    </row>
    <row r="3" spans="1:11" x14ac:dyDescent="0.2">
      <c r="A3" s="13" t="s">
        <v>34</v>
      </c>
      <c r="B3" s="1">
        <v>92848</v>
      </c>
      <c r="C3" s="1">
        <v>150589</v>
      </c>
      <c r="D3" s="1">
        <v>207030</v>
      </c>
      <c r="E3" s="1">
        <v>1136732</v>
      </c>
      <c r="F3" s="1">
        <v>2617248</v>
      </c>
      <c r="G3" s="1">
        <v>1893333</v>
      </c>
      <c r="H3" s="1">
        <v>2445539</v>
      </c>
      <c r="I3" s="1">
        <v>2222762</v>
      </c>
      <c r="J3" s="1">
        <v>3050869</v>
      </c>
      <c r="K3" s="1">
        <v>1786341</v>
      </c>
    </row>
    <row r="4" spans="1:11" x14ac:dyDescent="0.2">
      <c r="A4" s="3" t="s">
        <v>9</v>
      </c>
      <c r="B4" s="1">
        <v>71704</v>
      </c>
      <c r="C4" s="1">
        <v>132559</v>
      </c>
      <c r="D4" s="1">
        <v>202999</v>
      </c>
      <c r="E4" s="1">
        <v>244787</v>
      </c>
      <c r="F4" s="1">
        <v>341091</v>
      </c>
      <c r="G4" s="1">
        <v>372316</v>
      </c>
      <c r="H4" s="1">
        <v>453291</v>
      </c>
      <c r="I4" s="1">
        <v>536309</v>
      </c>
      <c r="J4" s="1">
        <v>588518</v>
      </c>
      <c r="K4" s="1">
        <v>889966</v>
      </c>
    </row>
    <row r="5" spans="1:11" x14ac:dyDescent="0.2">
      <c r="A5" s="3" t="s">
        <v>10</v>
      </c>
      <c r="B5" s="1">
        <v>76188</v>
      </c>
      <c r="C5" s="1">
        <v>157803</v>
      </c>
      <c r="D5" s="1">
        <v>218214</v>
      </c>
      <c r="E5" s="1">
        <v>300429</v>
      </c>
      <c r="F5" s="1">
        <v>313313</v>
      </c>
      <c r="G5" s="1">
        <v>417030</v>
      </c>
      <c r="H5" s="1">
        <v>495386</v>
      </c>
      <c r="I5" s="1">
        <v>528821</v>
      </c>
      <c r="J5" s="1">
        <v>593450</v>
      </c>
      <c r="K5" s="1">
        <v>662024</v>
      </c>
    </row>
    <row r="6" spans="1:11" x14ac:dyDescent="0.2">
      <c r="A6" s="3" t="s">
        <v>11</v>
      </c>
      <c r="B6" s="1">
        <v>169870</v>
      </c>
      <c r="C6" s="1">
        <v>144670</v>
      </c>
      <c r="D6" s="1">
        <v>206500</v>
      </c>
      <c r="E6" s="1">
        <v>279145</v>
      </c>
      <c r="F6" s="1">
        <v>344740</v>
      </c>
      <c r="G6" s="1">
        <v>414636</v>
      </c>
      <c r="H6" s="1">
        <v>488386</v>
      </c>
      <c r="I6" s="1">
        <v>601733</v>
      </c>
      <c r="J6" s="1">
        <v>759904</v>
      </c>
      <c r="K6" s="1">
        <v>780851</v>
      </c>
    </row>
    <row r="7" spans="1:11" x14ac:dyDescent="0.2">
      <c r="A7" s="3" t="s">
        <v>12</v>
      </c>
      <c r="B7" s="1">
        <v>86884</v>
      </c>
      <c r="C7" s="1">
        <v>319771</v>
      </c>
      <c r="D7" s="1">
        <v>1744779</v>
      </c>
      <c r="E7" s="1">
        <v>2778938</v>
      </c>
      <c r="F7" s="1">
        <v>2946741</v>
      </c>
      <c r="G7" s="1">
        <v>2343348</v>
      </c>
      <c r="H7" s="1">
        <v>2505979</v>
      </c>
      <c r="I7" s="1">
        <v>2532656</v>
      </c>
      <c r="J7" s="1">
        <v>4353278</v>
      </c>
      <c r="K7" s="1">
        <v>2688960</v>
      </c>
    </row>
    <row r="8" spans="1:11" x14ac:dyDescent="0.2">
      <c r="A8" s="3" t="s">
        <v>13</v>
      </c>
      <c r="B8" s="1">
        <v>2418118</v>
      </c>
      <c r="C8" s="1">
        <v>6367583</v>
      </c>
      <c r="D8" s="1">
        <v>11687288</v>
      </c>
      <c r="E8" s="1">
        <v>12152116</v>
      </c>
      <c r="F8" s="1">
        <v>21755400</v>
      </c>
      <c r="G8" s="1">
        <v>1130951</v>
      </c>
      <c r="H8" s="1">
        <v>1226956</v>
      </c>
      <c r="I8" s="1">
        <v>1090528</v>
      </c>
      <c r="J8" s="1">
        <v>1327948</v>
      </c>
      <c r="K8" s="1">
        <v>1457272</v>
      </c>
    </row>
    <row r="9" spans="1:11" x14ac:dyDescent="0.2">
      <c r="A9" s="11" t="s">
        <v>5</v>
      </c>
      <c r="B9" s="12">
        <f>AVERAGE(B3:B8)</f>
        <v>485935.33333333331</v>
      </c>
      <c r="C9" s="12">
        <f t="shared" ref="C9:K9" si="0">AVERAGE(C3:C8)</f>
        <v>1212162.5</v>
      </c>
      <c r="D9" s="12">
        <f t="shared" si="0"/>
        <v>2377801.6666666665</v>
      </c>
      <c r="E9" s="12">
        <f t="shared" si="0"/>
        <v>2815357.8333333335</v>
      </c>
      <c r="F9" s="12">
        <f t="shared" si="0"/>
        <v>4719755.5</v>
      </c>
      <c r="G9" s="12">
        <f t="shared" si="0"/>
        <v>1095269</v>
      </c>
      <c r="H9" s="12">
        <f t="shared" si="0"/>
        <v>1269256.1666666667</v>
      </c>
      <c r="I9" s="12">
        <f t="shared" si="0"/>
        <v>1252134.8333333333</v>
      </c>
      <c r="J9" s="12">
        <f t="shared" si="0"/>
        <v>1778994.5</v>
      </c>
      <c r="K9" s="12">
        <f t="shared" si="0"/>
        <v>1377569</v>
      </c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29" t="s">
        <v>53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</row>
    <row r="12" spans="1:11" x14ac:dyDescent="0.2">
      <c r="A12" s="3" t="s">
        <v>15</v>
      </c>
      <c r="B12" s="1" t="s">
        <v>6</v>
      </c>
      <c r="C12" s="1" t="s">
        <v>7</v>
      </c>
      <c r="D12" s="1" t="s">
        <v>8</v>
      </c>
      <c r="E12" s="1" t="s">
        <v>27</v>
      </c>
      <c r="F12" s="1" t="s">
        <v>28</v>
      </c>
      <c r="G12" s="1" t="s">
        <v>29</v>
      </c>
      <c r="H12" s="1" t="s">
        <v>30</v>
      </c>
      <c r="I12" s="1" t="s">
        <v>31</v>
      </c>
      <c r="J12" s="1" t="s">
        <v>32</v>
      </c>
      <c r="K12" s="1" t="s">
        <v>33</v>
      </c>
    </row>
    <row r="13" spans="1:11" x14ac:dyDescent="0.2">
      <c r="A13" s="13" t="s">
        <v>34</v>
      </c>
      <c r="B13" s="2">
        <f>B3/B$9</f>
        <v>0.19107069116192416</v>
      </c>
      <c r="C13" s="2">
        <f t="shared" ref="C13:K13" si="1">C3/C$9</f>
        <v>0.124231693357945</v>
      </c>
      <c r="D13" s="2">
        <f t="shared" si="1"/>
        <v>8.7067816842027065E-2</v>
      </c>
      <c r="E13" s="2">
        <f t="shared" si="1"/>
        <v>0.40376110863823289</v>
      </c>
      <c r="F13" s="2">
        <f t="shared" si="1"/>
        <v>0.55453042006095443</v>
      </c>
      <c r="G13" s="2">
        <f t="shared" si="1"/>
        <v>1.7286465699293962</v>
      </c>
      <c r="H13" s="2">
        <f t="shared" si="1"/>
        <v>1.9267497485732128</v>
      </c>
      <c r="I13" s="2">
        <f t="shared" si="1"/>
        <v>1.7751778329516963</v>
      </c>
      <c r="J13" s="2">
        <f t="shared" si="1"/>
        <v>1.7149400967793886</v>
      </c>
      <c r="K13" s="2">
        <f t="shared" si="1"/>
        <v>1.296734319660213</v>
      </c>
    </row>
    <row r="14" spans="1:11" x14ac:dyDescent="0.2">
      <c r="A14" s="3" t="s">
        <v>0</v>
      </c>
      <c r="B14" s="2">
        <f t="shared" ref="B14:K14" si="2">B4/B$9</f>
        <v>0.14755872866485664</v>
      </c>
      <c r="C14" s="2">
        <f t="shared" si="2"/>
        <v>0.10935745001185897</v>
      </c>
      <c r="D14" s="2">
        <f t="shared" si="2"/>
        <v>8.5372553500046619E-2</v>
      </c>
      <c r="E14" s="2">
        <f t="shared" si="2"/>
        <v>8.6947029291184821E-2</v>
      </c>
      <c r="F14" s="2">
        <f t="shared" si="2"/>
        <v>7.2268785957238679E-2</v>
      </c>
      <c r="G14" s="2">
        <f t="shared" si="2"/>
        <v>0.33993110368320478</v>
      </c>
      <c r="H14" s="2">
        <f t="shared" si="2"/>
        <v>0.3571312174046295</v>
      </c>
      <c r="I14" s="2">
        <f t="shared" si="2"/>
        <v>0.42831569390357194</v>
      </c>
      <c r="J14" s="2">
        <f t="shared" si="2"/>
        <v>0.33081496317161185</v>
      </c>
      <c r="K14" s="2">
        <f t="shared" si="2"/>
        <v>0.64604096056168514</v>
      </c>
    </row>
    <row r="15" spans="1:11" x14ac:dyDescent="0.2">
      <c r="A15" s="3" t="s">
        <v>1</v>
      </c>
      <c r="B15" s="2">
        <f t="shared" ref="B15:K15" si="3">B5/B$9</f>
        <v>0.15678629392388288</v>
      </c>
      <c r="C15" s="2">
        <f t="shared" si="3"/>
        <v>0.13018304064017819</v>
      </c>
      <c r="D15" s="2">
        <f t="shared" si="3"/>
        <v>9.1771320989064833E-2</v>
      </c>
      <c r="E15" s="2">
        <f t="shared" si="3"/>
        <v>0.10671076921127906</v>
      </c>
      <c r="F15" s="2">
        <f t="shared" si="3"/>
        <v>6.6383311593153499E-2</v>
      </c>
      <c r="G15" s="2">
        <f t="shared" si="3"/>
        <v>0.38075577780435677</v>
      </c>
      <c r="H15" s="2">
        <f t="shared" si="3"/>
        <v>0.39029631134350734</v>
      </c>
      <c r="I15" s="2">
        <f t="shared" si="3"/>
        <v>0.42233550726499236</v>
      </c>
      <c r="J15" s="2">
        <f t="shared" si="3"/>
        <v>0.33358731575617573</v>
      </c>
      <c r="K15" s="2">
        <f t="shared" si="3"/>
        <v>0.48057411280306106</v>
      </c>
    </row>
    <row r="16" spans="1:11" x14ac:dyDescent="0.2">
      <c r="A16" s="3" t="s">
        <v>2</v>
      </c>
      <c r="B16" s="2">
        <f t="shared" ref="B16:K16" si="4">B6/B$9</f>
        <v>0.3495732628346982</v>
      </c>
      <c r="C16" s="2">
        <f t="shared" si="4"/>
        <v>0.11934868468542791</v>
      </c>
      <c r="D16" s="2">
        <f t="shared" si="4"/>
        <v>8.6844921885130599E-2</v>
      </c>
      <c r="E16" s="2">
        <f t="shared" si="4"/>
        <v>9.9150806584858628E-2</v>
      </c>
      <c r="F16" s="2">
        <f t="shared" si="4"/>
        <v>7.3041919226536203E-2</v>
      </c>
      <c r="G16" s="2">
        <f t="shared" si="4"/>
        <v>0.3785700133939699</v>
      </c>
      <c r="H16" s="2">
        <f t="shared" si="4"/>
        <v>0.3847812701848865</v>
      </c>
      <c r="I16" s="2">
        <f t="shared" si="4"/>
        <v>0.48056565793167377</v>
      </c>
      <c r="J16" s="2">
        <f t="shared" si="4"/>
        <v>0.42715365336992328</v>
      </c>
      <c r="K16" s="2">
        <f t="shared" si="4"/>
        <v>0.5668325869702352</v>
      </c>
    </row>
    <row r="17" spans="1:11" x14ac:dyDescent="0.2">
      <c r="A17" s="3" t="s">
        <v>3</v>
      </c>
      <c r="B17" s="2">
        <f t="shared" ref="B17:K18" si="5">B7/B$9</f>
        <v>0.17879745315906231</v>
      </c>
      <c r="C17" s="2">
        <f t="shared" si="5"/>
        <v>0.26380208924133519</v>
      </c>
      <c r="D17" s="2">
        <f t="shared" si="5"/>
        <v>0.73377818867707645</v>
      </c>
      <c r="E17" s="2">
        <f t="shared" si="5"/>
        <v>0.98706387056660105</v>
      </c>
      <c r="F17" s="2">
        <f t="shared" si="5"/>
        <v>0.62434187533655083</v>
      </c>
      <c r="G17" s="2">
        <f t="shared" si="5"/>
        <v>2.139518237072354</v>
      </c>
      <c r="H17" s="2">
        <f t="shared" si="5"/>
        <v>1.9743681896627905</v>
      </c>
      <c r="I17" s="2">
        <f t="shared" si="5"/>
        <v>2.0226703487337425</v>
      </c>
      <c r="J17" s="2">
        <f t="shared" si="5"/>
        <v>2.4470441027220713</v>
      </c>
      <c r="K17" s="2">
        <f t="shared" si="5"/>
        <v>1.9519603010811073</v>
      </c>
    </row>
    <row r="18" spans="1:11" x14ac:dyDescent="0.2">
      <c r="A18" s="3" t="s">
        <v>4</v>
      </c>
      <c r="B18" s="2">
        <f>B8/B$9</f>
        <v>4.9762135702555756</v>
      </c>
      <c r="C18" s="2">
        <f t="shared" si="5"/>
        <v>5.2530770420632544</v>
      </c>
      <c r="D18" s="2">
        <f t="shared" si="5"/>
        <v>4.9151651981066546</v>
      </c>
      <c r="E18" s="2">
        <f t="shared" si="5"/>
        <v>4.3163664157078427</v>
      </c>
      <c r="F18" s="2">
        <f t="shared" si="5"/>
        <v>4.6094336878255664</v>
      </c>
      <c r="G18" s="2">
        <f t="shared" si="5"/>
        <v>1.0325782981167184</v>
      </c>
      <c r="H18" s="2">
        <f t="shared" si="5"/>
        <v>0.96667326283097299</v>
      </c>
      <c r="I18" s="2">
        <f t="shared" si="5"/>
        <v>0.87093495921432318</v>
      </c>
      <c r="J18" s="2">
        <f t="shared" si="5"/>
        <v>0.74645986820082921</v>
      </c>
      <c r="K18" s="2">
        <f t="shared" si="5"/>
        <v>1.0578577189236982</v>
      </c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3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mergeCells count="2">
    <mergeCell ref="A1:K1"/>
    <mergeCell ref="A11:K11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E1" workbookViewId="0">
      <selection activeCell="J22" sqref="J22"/>
    </sheetView>
  </sheetViews>
  <sheetFormatPr baseColWidth="10" defaultRowHeight="16" x14ac:dyDescent="0.2"/>
  <cols>
    <col min="1" max="1" width="17.83203125" bestFit="1" customWidth="1"/>
    <col min="2" max="4" width="8.5" bestFit="1" customWidth="1"/>
    <col min="5" max="10" width="8.5" customWidth="1"/>
    <col min="11" max="11" width="9.5" customWidth="1"/>
  </cols>
  <sheetData>
    <row r="1" spans="1:12" x14ac:dyDescent="0.2">
      <c r="A1" s="3" t="s">
        <v>16</v>
      </c>
      <c r="B1" s="1">
        <v>1000000</v>
      </c>
      <c r="C1" s="1">
        <v>2000000</v>
      </c>
      <c r="D1" s="1">
        <v>3000000</v>
      </c>
      <c r="E1" s="1">
        <v>4000000</v>
      </c>
      <c r="F1" s="1">
        <v>5000000</v>
      </c>
      <c r="G1" s="1">
        <v>6000000</v>
      </c>
      <c r="H1" s="1">
        <v>7000000</v>
      </c>
      <c r="I1" s="1">
        <v>8000000</v>
      </c>
      <c r="J1" s="1">
        <v>9000000</v>
      </c>
      <c r="K1" s="1">
        <v>10000000</v>
      </c>
      <c r="L1" s="1"/>
    </row>
    <row r="2" spans="1:12" x14ac:dyDescent="0.2">
      <c r="A2" s="13" t="s">
        <v>34</v>
      </c>
      <c r="B2" s="1">
        <v>84116</v>
      </c>
      <c r="C2" s="1">
        <v>141851</v>
      </c>
      <c r="D2" s="1">
        <v>242317</v>
      </c>
      <c r="E2" s="1">
        <v>280401</v>
      </c>
      <c r="F2" s="1">
        <v>458266</v>
      </c>
      <c r="G2" s="1">
        <v>492347</v>
      </c>
      <c r="H2" s="1">
        <v>531658</v>
      </c>
      <c r="I2" s="1">
        <v>568260</v>
      </c>
      <c r="J2" s="1">
        <v>882426</v>
      </c>
      <c r="K2" s="1">
        <v>932946</v>
      </c>
      <c r="L2" s="1"/>
    </row>
    <row r="3" spans="1:12" x14ac:dyDescent="0.2">
      <c r="A3" s="3" t="s">
        <v>9</v>
      </c>
      <c r="B3" s="1">
        <v>79954</v>
      </c>
      <c r="C3" s="1">
        <v>167264</v>
      </c>
      <c r="D3" s="1">
        <v>304542</v>
      </c>
      <c r="E3" s="1">
        <v>346642</v>
      </c>
      <c r="F3" s="1">
        <v>581052</v>
      </c>
      <c r="G3" s="1">
        <v>617558</v>
      </c>
      <c r="H3" s="1">
        <v>659558</v>
      </c>
      <c r="I3" s="1">
        <v>701856</v>
      </c>
      <c r="J3" s="1">
        <v>1125499</v>
      </c>
      <c r="K3" s="1">
        <v>1161879</v>
      </c>
      <c r="L3" s="1"/>
    </row>
    <row r="4" spans="1:12" x14ac:dyDescent="0.2">
      <c r="A4" s="3" t="s">
        <v>10</v>
      </c>
      <c r="B4" s="1">
        <v>76534</v>
      </c>
      <c r="C4" s="1">
        <v>166506</v>
      </c>
      <c r="D4" s="1">
        <v>298659</v>
      </c>
      <c r="E4" s="1">
        <v>360435</v>
      </c>
      <c r="F4" s="1">
        <v>664572</v>
      </c>
      <c r="G4" s="1">
        <v>644514</v>
      </c>
      <c r="H4" s="1">
        <v>651515</v>
      </c>
      <c r="I4" s="1">
        <v>689371</v>
      </c>
      <c r="J4" s="1">
        <v>1102835</v>
      </c>
      <c r="K4" s="1">
        <v>1145689</v>
      </c>
      <c r="L4" s="1"/>
    </row>
    <row r="5" spans="1:12" x14ac:dyDescent="0.2">
      <c r="A5" s="3" t="s">
        <v>40</v>
      </c>
      <c r="B5" s="1">
        <v>76906</v>
      </c>
      <c r="C5" s="1">
        <v>164839</v>
      </c>
      <c r="D5" s="1">
        <v>297764</v>
      </c>
      <c r="E5" s="1">
        <v>341664</v>
      </c>
      <c r="F5" s="1">
        <v>565079</v>
      </c>
      <c r="G5" s="1">
        <v>607297</v>
      </c>
      <c r="H5" s="1">
        <v>648573</v>
      </c>
      <c r="I5" s="1">
        <v>690503</v>
      </c>
      <c r="J5" s="1">
        <v>1096601</v>
      </c>
      <c r="K5" s="1">
        <v>1151039</v>
      </c>
      <c r="L5" s="1"/>
    </row>
    <row r="6" spans="1:12" x14ac:dyDescent="0.2">
      <c r="A6" s="3" t="s">
        <v>12</v>
      </c>
      <c r="B6" s="1">
        <v>82268</v>
      </c>
      <c r="C6" s="1">
        <v>180039</v>
      </c>
      <c r="D6" s="1">
        <v>337946</v>
      </c>
      <c r="E6" s="1">
        <v>376648</v>
      </c>
      <c r="F6" s="1">
        <v>605217</v>
      </c>
      <c r="G6" s="1">
        <v>642890</v>
      </c>
      <c r="H6" s="1">
        <v>682371</v>
      </c>
      <c r="I6" s="1">
        <v>723586</v>
      </c>
      <c r="J6" s="1">
        <v>1168045</v>
      </c>
      <c r="K6" s="1">
        <v>1275730</v>
      </c>
      <c r="L6" s="1"/>
    </row>
    <row r="7" spans="1:12" x14ac:dyDescent="0.2">
      <c r="A7" s="3" t="s">
        <v>13</v>
      </c>
      <c r="B7" s="1">
        <v>76908</v>
      </c>
      <c r="C7" s="1">
        <v>174114</v>
      </c>
      <c r="D7" s="1">
        <v>306942</v>
      </c>
      <c r="E7" s="1">
        <v>368149</v>
      </c>
      <c r="F7" s="1">
        <v>596987</v>
      </c>
      <c r="G7" s="1">
        <v>908266</v>
      </c>
      <c r="H7" s="1">
        <v>759345</v>
      </c>
      <c r="I7" s="1">
        <v>857777</v>
      </c>
      <c r="J7" s="1">
        <v>1542832</v>
      </c>
      <c r="K7" s="1">
        <v>1435312</v>
      </c>
      <c r="L7" s="1"/>
    </row>
    <row r="8" spans="1:12" x14ac:dyDescent="0.2">
      <c r="A8" s="11" t="s">
        <v>5</v>
      </c>
      <c r="B8" s="12">
        <f>AVERAGE(B2:B7)</f>
        <v>79447.666666666672</v>
      </c>
      <c r="C8" s="12">
        <f t="shared" ref="C8:K8" si="0">AVERAGE(C2:C7)</f>
        <v>165768.83333333334</v>
      </c>
      <c r="D8" s="12">
        <f t="shared" si="0"/>
        <v>298028.33333333331</v>
      </c>
      <c r="E8" s="12">
        <f t="shared" si="0"/>
        <v>345656.5</v>
      </c>
      <c r="F8" s="12">
        <f t="shared" si="0"/>
        <v>578528.83333333337</v>
      </c>
      <c r="G8" s="12">
        <f t="shared" si="0"/>
        <v>652145.33333333337</v>
      </c>
      <c r="H8" s="12">
        <f t="shared" si="0"/>
        <v>655503.33333333337</v>
      </c>
      <c r="I8" s="12">
        <f t="shared" si="0"/>
        <v>705225.5</v>
      </c>
      <c r="J8" s="12">
        <f t="shared" si="0"/>
        <v>1153039.6666666667</v>
      </c>
      <c r="K8" s="12">
        <f t="shared" si="0"/>
        <v>1183765.8333333333</v>
      </c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3" t="s">
        <v>16</v>
      </c>
      <c r="B11" s="1" t="s">
        <v>6</v>
      </c>
      <c r="C11" s="1" t="s">
        <v>7</v>
      </c>
      <c r="D11" s="1" t="s">
        <v>8</v>
      </c>
      <c r="E11" s="1" t="s">
        <v>27</v>
      </c>
      <c r="F11" s="1" t="s">
        <v>28</v>
      </c>
      <c r="G11" s="1" t="s">
        <v>29</v>
      </c>
      <c r="H11" s="1" t="s">
        <v>30</v>
      </c>
      <c r="I11" s="1" t="s">
        <v>31</v>
      </c>
      <c r="J11" s="1" t="s">
        <v>32</v>
      </c>
      <c r="K11" s="1" t="s">
        <v>33</v>
      </c>
      <c r="L11" s="1"/>
    </row>
    <row r="12" spans="1:12" x14ac:dyDescent="0.2">
      <c r="A12" s="13" t="s">
        <v>34</v>
      </c>
      <c r="B12" s="2">
        <f>B2/B$8</f>
        <v>1.058759854495412</v>
      </c>
      <c r="C12" s="2">
        <f t="shared" ref="C12:K12" si="1">C2/C$8</f>
        <v>0.85571574069512457</v>
      </c>
      <c r="D12" s="2">
        <f t="shared" si="1"/>
        <v>0.81306699027497387</v>
      </c>
      <c r="E12" s="2">
        <f t="shared" si="1"/>
        <v>0.81121286595218089</v>
      </c>
      <c r="F12" s="2">
        <f t="shared" si="1"/>
        <v>0.79212300856223528</v>
      </c>
      <c r="G12" s="2">
        <f t="shared" si="1"/>
        <v>0.75496515091728011</v>
      </c>
      <c r="H12" s="2">
        <f t="shared" si="1"/>
        <v>0.8110683393422865</v>
      </c>
      <c r="I12" s="2">
        <f t="shared" si="1"/>
        <v>0.80578481634597732</v>
      </c>
      <c r="J12" s="2">
        <f t="shared" si="1"/>
        <v>0.76530411356186356</v>
      </c>
      <c r="K12" s="2">
        <f t="shared" si="1"/>
        <v>0.78811701920213673</v>
      </c>
      <c r="L12" s="1"/>
    </row>
    <row r="13" spans="1:12" x14ac:dyDescent="0.2">
      <c r="A13" s="3" t="s">
        <v>0</v>
      </c>
      <c r="B13" s="2">
        <f t="shared" ref="B13:K13" si="2">B3/B$8</f>
        <v>1.0063731680812946</v>
      </c>
      <c r="C13" s="2">
        <f t="shared" si="2"/>
        <v>1.0090195885233753</v>
      </c>
      <c r="D13" s="2">
        <f t="shared" si="2"/>
        <v>1.0218558638160802</v>
      </c>
      <c r="E13" s="2">
        <f t="shared" si="2"/>
        <v>1.0028510963919381</v>
      </c>
      <c r="F13" s="2">
        <f t="shared" si="2"/>
        <v>1.0043613498952659</v>
      </c>
      <c r="G13" s="2">
        <f t="shared" si="2"/>
        <v>0.94696376472320065</v>
      </c>
      <c r="H13" s="2">
        <f t="shared" si="2"/>
        <v>1.0061855774951562</v>
      </c>
      <c r="I13" s="2">
        <f t="shared" si="2"/>
        <v>0.9952220956275688</v>
      </c>
      <c r="J13" s="2">
        <f t="shared" si="2"/>
        <v>0.97611472747829719</v>
      </c>
      <c r="K13" s="2">
        <f t="shared" si="2"/>
        <v>0.98151084216402606</v>
      </c>
      <c r="L13" s="1"/>
    </row>
    <row r="14" spans="1:12" x14ac:dyDescent="0.2">
      <c r="A14" s="3" t="s">
        <v>1</v>
      </c>
      <c r="B14" s="2">
        <f t="shared" ref="B14:K14" si="3">B4/B$8</f>
        <v>0.96332596300289908</v>
      </c>
      <c r="C14" s="2">
        <f t="shared" si="3"/>
        <v>1.0044469557506286</v>
      </c>
      <c r="D14" s="2">
        <f t="shared" si="3"/>
        <v>1.002116129898164</v>
      </c>
      <c r="E14" s="2">
        <f t="shared" si="3"/>
        <v>1.0427548736968637</v>
      </c>
      <c r="F14" s="2">
        <f t="shared" si="3"/>
        <v>1.148727533891281</v>
      </c>
      <c r="G14" s="2">
        <f t="shared" si="3"/>
        <v>0.98829810941937268</v>
      </c>
      <c r="H14" s="2">
        <f t="shared" si="3"/>
        <v>0.99391561700677844</v>
      </c>
      <c r="I14" s="2">
        <f t="shared" si="3"/>
        <v>0.97751853839658376</v>
      </c>
      <c r="J14" s="2">
        <f t="shared" si="3"/>
        <v>0.95645885556409005</v>
      </c>
      <c r="K14" s="2">
        <f t="shared" si="3"/>
        <v>0.96783415075757528</v>
      </c>
      <c r="L14" s="1"/>
    </row>
    <row r="15" spans="1:12" x14ac:dyDescent="0.2">
      <c r="A15" s="3" t="s">
        <v>2</v>
      </c>
      <c r="B15" s="2">
        <f t="shared" ref="B15:K15" si="4">B5/B$8</f>
        <v>0.96800829057282989</v>
      </c>
      <c r="C15" s="2">
        <f t="shared" si="4"/>
        <v>0.99439078314882268</v>
      </c>
      <c r="D15" s="2">
        <f t="shared" si="4"/>
        <v>0.99911305972027276</v>
      </c>
      <c r="E15" s="2">
        <f t="shared" si="4"/>
        <v>0.98844951563184835</v>
      </c>
      <c r="F15" s="2">
        <f t="shared" si="4"/>
        <v>0.97675166291049154</v>
      </c>
      <c r="G15" s="2">
        <f t="shared" si="4"/>
        <v>0.93122954188125751</v>
      </c>
      <c r="H15" s="2">
        <f t="shared" si="4"/>
        <v>0.98942746286568584</v>
      </c>
      <c r="I15" s="2">
        <f t="shared" si="4"/>
        <v>0.97912369873182403</v>
      </c>
      <c r="J15" s="2">
        <f t="shared" si="4"/>
        <v>0.95105227660569058</v>
      </c>
      <c r="K15" s="2">
        <f t="shared" si="4"/>
        <v>0.97235362568188111</v>
      </c>
      <c r="L15" s="1"/>
    </row>
    <row r="16" spans="1:12" x14ac:dyDescent="0.2">
      <c r="A16" s="3" t="s">
        <v>3</v>
      </c>
      <c r="B16" s="2">
        <f t="shared" ref="B16:K16" si="5">B6/B$8</f>
        <v>1.0354992594705947</v>
      </c>
      <c r="C16" s="2">
        <f t="shared" si="5"/>
        <v>1.0860847384862253</v>
      </c>
      <c r="D16" s="2">
        <f t="shared" si="5"/>
        <v>1.1339391668577372</v>
      </c>
      <c r="E16" s="2">
        <f t="shared" si="5"/>
        <v>1.0896598212387154</v>
      </c>
      <c r="F16" s="2">
        <f t="shared" si="5"/>
        <v>1.0461310917087681</v>
      </c>
      <c r="G16" s="2">
        <f t="shared" si="5"/>
        <v>0.98580786695808087</v>
      </c>
      <c r="H16" s="2">
        <f t="shared" si="5"/>
        <v>1.0409878414043152</v>
      </c>
      <c r="I16" s="2">
        <f t="shared" si="5"/>
        <v>1.0260349349250701</v>
      </c>
      <c r="J16" s="2">
        <f t="shared" si="5"/>
        <v>1.0130137182328796</v>
      </c>
      <c r="K16" s="2">
        <f t="shared" si="5"/>
        <v>1.0776878028382584</v>
      </c>
      <c r="L16" s="1"/>
    </row>
    <row r="17" spans="1:12" x14ac:dyDescent="0.2">
      <c r="A17" s="3" t="s">
        <v>4</v>
      </c>
      <c r="B17" s="2">
        <f t="shared" ref="B17:K17" si="6">B7/B$8</f>
        <v>0.96803346437696924</v>
      </c>
      <c r="C17" s="2">
        <f t="shared" si="6"/>
        <v>1.0503421933958232</v>
      </c>
      <c r="D17" s="2">
        <f t="shared" si="6"/>
        <v>1.0299087894327721</v>
      </c>
      <c r="E17" s="2">
        <f t="shared" si="6"/>
        <v>1.0650718270884534</v>
      </c>
      <c r="F17" s="2">
        <f t="shared" si="6"/>
        <v>1.0319053530319577</v>
      </c>
      <c r="G17" s="2">
        <f t="shared" si="6"/>
        <v>1.3927355661008076</v>
      </c>
      <c r="H17" s="2">
        <f t="shared" si="6"/>
        <v>1.1584151618857772</v>
      </c>
      <c r="I17" s="2">
        <f t="shared" si="6"/>
        <v>1.2163159159729759</v>
      </c>
      <c r="J17" s="2">
        <f t="shared" si="6"/>
        <v>1.3380563085571788</v>
      </c>
      <c r="K17" s="2">
        <f t="shared" si="6"/>
        <v>1.2124965593561228</v>
      </c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3" spans="1:12" x14ac:dyDescent="0.2">
      <c r="H23" t="s">
        <v>44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F1" workbookViewId="0">
      <selection activeCell="I26" sqref="I26"/>
    </sheetView>
  </sheetViews>
  <sheetFormatPr baseColWidth="10" defaultRowHeight="16" x14ac:dyDescent="0.2"/>
  <cols>
    <col min="1" max="1" width="20.5" customWidth="1"/>
    <col min="2" max="10" width="12.33203125" customWidth="1"/>
    <col min="11" max="11" width="13.5" customWidth="1"/>
  </cols>
  <sheetData>
    <row r="1" spans="1:13" x14ac:dyDescent="0.2">
      <c r="A1" s="13" t="s">
        <v>34</v>
      </c>
      <c r="B1" s="15">
        <v>1000000</v>
      </c>
      <c r="C1" s="15">
        <v>2000000</v>
      </c>
      <c r="D1" s="15">
        <v>3000000</v>
      </c>
      <c r="E1" s="15">
        <v>4000000</v>
      </c>
      <c r="F1" s="15">
        <v>5000000</v>
      </c>
      <c r="G1" s="15">
        <v>6000000</v>
      </c>
      <c r="H1" s="15">
        <v>7000000</v>
      </c>
      <c r="I1" s="15">
        <v>8000000</v>
      </c>
      <c r="J1" s="15">
        <v>9000000</v>
      </c>
      <c r="K1" s="15">
        <v>10000000</v>
      </c>
    </row>
    <row r="2" spans="1:13" x14ac:dyDescent="0.2">
      <c r="A2" s="13" t="s">
        <v>37</v>
      </c>
      <c r="B2" s="8">
        <v>36541</v>
      </c>
      <c r="C2" s="8">
        <v>71725</v>
      </c>
      <c r="D2" s="8">
        <v>144700</v>
      </c>
      <c r="E2" s="8">
        <v>170001</v>
      </c>
      <c r="F2" s="8">
        <v>224071</v>
      </c>
      <c r="G2" s="8">
        <v>275768</v>
      </c>
      <c r="H2" s="8">
        <v>301041</v>
      </c>
      <c r="I2" s="8">
        <v>426292</v>
      </c>
      <c r="J2" s="8">
        <v>395092</v>
      </c>
      <c r="K2" s="8">
        <v>432619</v>
      </c>
      <c r="L2" s="1"/>
      <c r="M2" s="1"/>
    </row>
    <row r="3" spans="1:13" x14ac:dyDescent="0.2">
      <c r="A3" s="13" t="s">
        <v>38</v>
      </c>
      <c r="B3" s="15">
        <v>92848</v>
      </c>
      <c r="C3" s="15">
        <v>150589</v>
      </c>
      <c r="D3" s="15">
        <v>207030</v>
      </c>
      <c r="E3" s="15">
        <v>1136732</v>
      </c>
      <c r="F3" s="15">
        <v>2617248</v>
      </c>
      <c r="G3" s="15">
        <v>1893333</v>
      </c>
      <c r="H3" s="15">
        <v>2445539</v>
      </c>
      <c r="I3" s="15">
        <v>2222762</v>
      </c>
      <c r="J3" s="15">
        <v>3050869</v>
      </c>
      <c r="K3" s="15">
        <v>1786341</v>
      </c>
    </row>
    <row r="4" spans="1:13" x14ac:dyDescent="0.2">
      <c r="A4" s="13" t="s">
        <v>39</v>
      </c>
      <c r="B4" s="15">
        <v>84116</v>
      </c>
      <c r="C4" s="15">
        <v>141851</v>
      </c>
      <c r="D4" s="15">
        <v>242317</v>
      </c>
      <c r="E4" s="15">
        <v>280401</v>
      </c>
      <c r="F4" s="15">
        <v>458266</v>
      </c>
      <c r="G4" s="15">
        <v>492347</v>
      </c>
      <c r="H4" s="15">
        <v>531658</v>
      </c>
      <c r="I4" s="15">
        <v>568260</v>
      </c>
      <c r="J4" s="15">
        <v>882426</v>
      </c>
      <c r="K4" s="15">
        <v>932946</v>
      </c>
      <c r="L4" s="1"/>
    </row>
    <row r="5" spans="1:13" x14ac:dyDescent="0.2">
      <c r="A5" s="13" t="s">
        <v>5</v>
      </c>
      <c r="B5" s="15">
        <f>AVERAGE(B2:B4)</f>
        <v>71168.333333333328</v>
      </c>
      <c r="C5" s="15">
        <f t="shared" ref="C5:K5" si="0">AVERAGE(C2:C4)</f>
        <v>121388.33333333333</v>
      </c>
      <c r="D5" s="15">
        <f t="shared" si="0"/>
        <v>198015.66666666666</v>
      </c>
      <c r="E5" s="15">
        <f t="shared" si="0"/>
        <v>529044.66666666663</v>
      </c>
      <c r="F5" s="15">
        <f t="shared" si="0"/>
        <v>1099861.6666666667</v>
      </c>
      <c r="G5" s="15">
        <f t="shared" si="0"/>
        <v>887149.33333333337</v>
      </c>
      <c r="H5" s="15">
        <f t="shared" si="0"/>
        <v>1092746</v>
      </c>
      <c r="I5" s="15">
        <f t="shared" si="0"/>
        <v>1072438</v>
      </c>
      <c r="J5" s="15">
        <f t="shared" si="0"/>
        <v>1442795.6666666667</v>
      </c>
      <c r="K5" s="15">
        <f t="shared" si="0"/>
        <v>1050635.3333333333</v>
      </c>
      <c r="L5" s="1"/>
    </row>
    <row r="7" spans="1:13" x14ac:dyDescent="0.2">
      <c r="A7" s="13" t="s">
        <v>34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</row>
    <row r="8" spans="1:13" x14ac:dyDescent="0.2">
      <c r="A8" s="6" t="s">
        <v>37</v>
      </c>
      <c r="B8" s="14">
        <f>B1/B$5</f>
        <v>14.051193180487576</v>
      </c>
      <c r="C8" s="14">
        <f t="shared" ref="C8:K8" si="1">C1/C$5</f>
        <v>16.47604794529952</v>
      </c>
      <c r="D8" s="14">
        <f t="shared" si="1"/>
        <v>15.15031638910726</v>
      </c>
      <c r="E8" s="14">
        <f t="shared" si="1"/>
        <v>7.5607982690812499</v>
      </c>
      <c r="F8" s="14">
        <f t="shared" si="1"/>
        <v>4.5460262426941567</v>
      </c>
      <c r="G8" s="14">
        <f t="shared" si="1"/>
        <v>6.7632356521712991</v>
      </c>
      <c r="H8" s="14">
        <f t="shared" si="1"/>
        <v>6.4058802320026791</v>
      </c>
      <c r="I8" s="14">
        <f t="shared" si="1"/>
        <v>7.4596386923999338</v>
      </c>
      <c r="J8" s="14">
        <f t="shared" si="1"/>
        <v>6.2378895417623239</v>
      </c>
      <c r="K8" s="14">
        <f t="shared" si="1"/>
        <v>9.5180503479481953</v>
      </c>
    </row>
    <row r="9" spans="1:13" x14ac:dyDescent="0.2">
      <c r="A9" s="3" t="s">
        <v>38</v>
      </c>
      <c r="B9" s="14">
        <f t="shared" ref="B9:K9" si="2">B2/B$5</f>
        <v>0.51344465000819661</v>
      </c>
      <c r="C9" s="14">
        <f t="shared" si="2"/>
        <v>0.59087226943830407</v>
      </c>
      <c r="D9" s="14">
        <f t="shared" si="2"/>
        <v>0.73075026050127345</v>
      </c>
      <c r="E9" s="14">
        <f t="shared" si="2"/>
        <v>0.32133581663552041</v>
      </c>
      <c r="F9" s="14">
        <f t="shared" si="2"/>
        <v>0.20372652924534448</v>
      </c>
      <c r="G9" s="14">
        <f t="shared" si="2"/>
        <v>0.3108473282213291</v>
      </c>
      <c r="H9" s="14">
        <f t="shared" si="2"/>
        <v>0.27549037013175981</v>
      </c>
      <c r="I9" s="14">
        <f t="shared" si="2"/>
        <v>0.39749803718256904</v>
      </c>
      <c r="J9" s="14">
        <f t="shared" si="2"/>
        <v>0.27383780609266223</v>
      </c>
      <c r="K9" s="14">
        <f t="shared" si="2"/>
        <v>0.41176894234790001</v>
      </c>
    </row>
    <row r="10" spans="1:13" x14ac:dyDescent="0.2">
      <c r="A10" s="3" t="s">
        <v>39</v>
      </c>
      <c r="B10" s="14">
        <f t="shared" ref="B10:K10" si="3">B3/B$5</f>
        <v>1.3046251844219106</v>
      </c>
      <c r="C10" s="14">
        <f t="shared" si="3"/>
        <v>1.2405557920173549</v>
      </c>
      <c r="D10" s="14">
        <f t="shared" si="3"/>
        <v>1.045523334012292</v>
      </c>
      <c r="E10" s="14">
        <f t="shared" si="3"/>
        <v>2.1486503345023169</v>
      </c>
      <c r="F10" s="14">
        <f t="shared" si="3"/>
        <v>2.379615618327759</v>
      </c>
      <c r="G10" s="14">
        <f t="shared" si="3"/>
        <v>2.1341762078387405</v>
      </c>
      <c r="H10" s="14">
        <f t="shared" si="3"/>
        <v>2.2379757052416571</v>
      </c>
      <c r="I10" s="14">
        <f t="shared" si="3"/>
        <v>2.0726251773995328</v>
      </c>
      <c r="J10" s="14">
        <f t="shared" si="3"/>
        <v>2.1145537587096532</v>
      </c>
      <c r="K10" s="14">
        <f t="shared" si="3"/>
        <v>1.7002483576604126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E1" workbookViewId="0">
      <selection activeCell="I32" sqref="I32"/>
    </sheetView>
  </sheetViews>
  <sheetFormatPr baseColWidth="10" defaultRowHeight="16" x14ac:dyDescent="0.2"/>
  <cols>
    <col min="1" max="1" width="17.83203125" customWidth="1"/>
    <col min="2" max="10" width="12.83203125" bestFit="1" customWidth="1"/>
    <col min="11" max="11" width="13.83203125" bestFit="1" customWidth="1"/>
  </cols>
  <sheetData>
    <row r="1" spans="1:12" x14ac:dyDescent="0.2">
      <c r="A1" s="16" t="s">
        <v>43</v>
      </c>
      <c r="B1" s="8">
        <v>1000000</v>
      </c>
      <c r="C1" s="8">
        <v>2000000</v>
      </c>
      <c r="D1" s="8">
        <v>3000000</v>
      </c>
      <c r="E1" s="8">
        <v>4000000</v>
      </c>
      <c r="F1" s="8">
        <v>5000000</v>
      </c>
      <c r="G1" s="8">
        <v>6000000</v>
      </c>
      <c r="H1" s="8">
        <v>7000000</v>
      </c>
      <c r="I1" s="8">
        <v>8000000</v>
      </c>
      <c r="J1" s="8">
        <v>9000000</v>
      </c>
      <c r="K1" s="8">
        <v>10000000</v>
      </c>
    </row>
    <row r="2" spans="1:12" x14ac:dyDescent="0.2">
      <c r="A2" s="8" t="s">
        <v>37</v>
      </c>
      <c r="B2" s="8">
        <v>53887</v>
      </c>
      <c r="C2" s="8">
        <v>82765</v>
      </c>
      <c r="D2" s="8">
        <v>140660</v>
      </c>
      <c r="E2" s="8">
        <v>192873</v>
      </c>
      <c r="F2" s="8">
        <v>267805</v>
      </c>
      <c r="G2" s="8">
        <v>282858</v>
      </c>
      <c r="H2" s="8">
        <v>360096</v>
      </c>
      <c r="I2" s="8">
        <v>378343</v>
      </c>
      <c r="J2" s="8">
        <v>464850</v>
      </c>
      <c r="K2" s="8">
        <v>483928</v>
      </c>
    </row>
    <row r="3" spans="1:12" x14ac:dyDescent="0.2">
      <c r="A3" s="15" t="s">
        <v>38</v>
      </c>
      <c r="B3" s="15">
        <v>71704</v>
      </c>
      <c r="C3" s="15">
        <v>132559</v>
      </c>
      <c r="D3" s="15">
        <v>202999</v>
      </c>
      <c r="E3" s="15">
        <v>244787</v>
      </c>
      <c r="F3" s="15">
        <v>341091</v>
      </c>
      <c r="G3" s="15">
        <v>372316</v>
      </c>
      <c r="H3" s="15">
        <v>453291</v>
      </c>
      <c r="I3" s="15">
        <v>536309</v>
      </c>
      <c r="J3" s="15">
        <v>588518</v>
      </c>
      <c r="K3" s="15">
        <v>889966</v>
      </c>
    </row>
    <row r="4" spans="1:12" x14ac:dyDescent="0.2">
      <c r="A4" s="15" t="s">
        <v>39</v>
      </c>
      <c r="B4" s="15">
        <v>79954</v>
      </c>
      <c r="C4" s="15">
        <v>167264</v>
      </c>
      <c r="D4" s="15">
        <v>304542</v>
      </c>
      <c r="E4" s="15">
        <v>346642</v>
      </c>
      <c r="F4" s="15">
        <v>581052</v>
      </c>
      <c r="G4" s="15">
        <v>617558</v>
      </c>
      <c r="H4" s="15">
        <v>659558</v>
      </c>
      <c r="I4" s="15">
        <v>701856</v>
      </c>
      <c r="J4" s="15">
        <v>1125499</v>
      </c>
      <c r="K4" s="15">
        <v>1161879</v>
      </c>
      <c r="L4" s="1"/>
    </row>
    <row r="5" spans="1:12" x14ac:dyDescent="0.2">
      <c r="A5" s="17" t="s">
        <v>5</v>
      </c>
      <c r="B5" s="15">
        <f>AVERAGE(B2:B4)</f>
        <v>68515</v>
      </c>
      <c r="C5" s="15">
        <f t="shared" ref="C5:K5" si="0">AVERAGE(C2:C4)</f>
        <v>127529.33333333333</v>
      </c>
      <c r="D5" s="15">
        <f t="shared" si="0"/>
        <v>216067</v>
      </c>
      <c r="E5" s="15">
        <f t="shared" si="0"/>
        <v>261434</v>
      </c>
      <c r="F5" s="15">
        <f t="shared" si="0"/>
        <v>396649.33333333331</v>
      </c>
      <c r="G5" s="15">
        <f t="shared" si="0"/>
        <v>424244</v>
      </c>
      <c r="H5" s="15">
        <f t="shared" si="0"/>
        <v>490981.66666666669</v>
      </c>
      <c r="I5" s="15">
        <f t="shared" si="0"/>
        <v>538836</v>
      </c>
      <c r="J5" s="15">
        <f t="shared" si="0"/>
        <v>726289</v>
      </c>
      <c r="K5" s="15">
        <f t="shared" si="0"/>
        <v>845257.66666666663</v>
      </c>
    </row>
    <row r="7" spans="1:12" x14ac:dyDescent="0.2">
      <c r="A7" s="13" t="s">
        <v>34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</row>
    <row r="8" spans="1:12" x14ac:dyDescent="0.2">
      <c r="A8" s="6" t="s">
        <v>37</v>
      </c>
      <c r="B8" s="14">
        <f t="shared" ref="B8:K8" si="1">B1/B$5</f>
        <v>14.595344085236809</v>
      </c>
      <c r="C8" s="14">
        <f t="shared" si="1"/>
        <v>15.682666471504596</v>
      </c>
      <c r="D8" s="14">
        <f t="shared" si="1"/>
        <v>13.884582097219845</v>
      </c>
      <c r="E8" s="14">
        <f t="shared" si="1"/>
        <v>15.300228738419639</v>
      </c>
      <c r="F8" s="14">
        <f t="shared" si="1"/>
        <v>12.605592849435439</v>
      </c>
      <c r="G8" s="14">
        <f t="shared" si="1"/>
        <v>14.142804612440012</v>
      </c>
      <c r="H8" s="14">
        <f t="shared" si="1"/>
        <v>14.257151489023689</v>
      </c>
      <c r="I8" s="14">
        <f t="shared" si="1"/>
        <v>14.846817955741635</v>
      </c>
      <c r="J8" s="14">
        <f t="shared" si="1"/>
        <v>12.39176140627216</v>
      </c>
      <c r="K8" s="14">
        <f t="shared" si="1"/>
        <v>11.830711976190297</v>
      </c>
    </row>
    <row r="9" spans="1:12" x14ac:dyDescent="0.2">
      <c r="A9" s="3" t="s">
        <v>38</v>
      </c>
      <c r="B9" s="14">
        <f t="shared" ref="B9:K9" si="2">B2/B$5</f>
        <v>0.78649930672115598</v>
      </c>
      <c r="C9" s="14">
        <f t="shared" si="2"/>
        <v>0.64898794525703896</v>
      </c>
      <c r="D9" s="14">
        <f t="shared" si="2"/>
        <v>0.65100177259831438</v>
      </c>
      <c r="E9" s="14">
        <f t="shared" si="2"/>
        <v>0.73775025436630282</v>
      </c>
      <c r="F9" s="14">
        <f t="shared" si="2"/>
        <v>0.67516815860861146</v>
      </c>
      <c r="G9" s="14">
        <f t="shared" si="2"/>
        <v>0.66673423784425945</v>
      </c>
      <c r="H9" s="14">
        <f t="shared" si="2"/>
        <v>0.73342046037021069</v>
      </c>
      <c r="I9" s="14">
        <f t="shared" si="2"/>
        <v>0.70214870572864474</v>
      </c>
      <c r="J9" s="14">
        <f t="shared" si="2"/>
        <v>0.64003447663395696</v>
      </c>
      <c r="K9" s="14">
        <f t="shared" si="2"/>
        <v>0.5725212785213819</v>
      </c>
    </row>
    <row r="10" spans="1:12" x14ac:dyDescent="0.2">
      <c r="A10" s="3" t="s">
        <v>39</v>
      </c>
      <c r="B10" s="14">
        <f t="shared" ref="B10:K10" si="3">B3/B$5</f>
        <v>1.0465445522878203</v>
      </c>
      <c r="C10" s="14">
        <f t="shared" si="3"/>
        <v>1.0394392923980889</v>
      </c>
      <c r="D10" s="14">
        <f t="shared" si="3"/>
        <v>0.93951876038451032</v>
      </c>
      <c r="E10" s="14">
        <f t="shared" si="3"/>
        <v>0.93632427304788202</v>
      </c>
      <c r="F10" s="14">
        <f t="shared" si="3"/>
        <v>0.85993085412135661</v>
      </c>
      <c r="G10" s="14">
        <f t="shared" si="3"/>
        <v>0.87759874034753582</v>
      </c>
      <c r="H10" s="14">
        <f t="shared" si="3"/>
        <v>0.92323406508729111</v>
      </c>
      <c r="I10" s="14">
        <f t="shared" si="3"/>
        <v>0.99531026137823009</v>
      </c>
      <c r="J10" s="14">
        <f t="shared" si="3"/>
        <v>0.81030829325516429</v>
      </c>
      <c r="K10" s="14">
        <f t="shared" si="3"/>
        <v>1.0528931414602174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F3" workbookViewId="0">
      <selection activeCell="G18" sqref="G18"/>
    </sheetView>
  </sheetViews>
  <sheetFormatPr baseColWidth="10" defaultRowHeight="16" x14ac:dyDescent="0.2"/>
  <cols>
    <col min="1" max="1" width="13.83203125" customWidth="1"/>
    <col min="2" max="10" width="12.33203125" customWidth="1"/>
    <col min="11" max="11" width="13.5" customWidth="1"/>
  </cols>
  <sheetData>
    <row r="1" spans="1:13" x14ac:dyDescent="0.2">
      <c r="A1" t="s">
        <v>41</v>
      </c>
      <c r="B1" s="8">
        <v>1000000</v>
      </c>
      <c r="C1" s="8">
        <v>2000000</v>
      </c>
      <c r="D1" s="8">
        <v>3000000</v>
      </c>
      <c r="E1" s="8">
        <v>4000000</v>
      </c>
      <c r="F1" s="8">
        <v>5000000</v>
      </c>
      <c r="G1" s="8">
        <v>6000000</v>
      </c>
      <c r="H1" s="8">
        <v>7000000</v>
      </c>
      <c r="I1" s="8">
        <v>8000000</v>
      </c>
      <c r="J1" s="8">
        <v>9000000</v>
      </c>
      <c r="K1" s="8">
        <v>10000000</v>
      </c>
    </row>
    <row r="2" spans="1:13" x14ac:dyDescent="0.2">
      <c r="A2" s="6" t="s">
        <v>37</v>
      </c>
      <c r="B2" s="8">
        <v>46566</v>
      </c>
      <c r="C2" s="8">
        <v>84341</v>
      </c>
      <c r="D2" s="8">
        <v>155972</v>
      </c>
      <c r="E2" s="8">
        <v>191139</v>
      </c>
      <c r="F2" s="8">
        <v>236300</v>
      </c>
      <c r="G2" s="8">
        <v>284582</v>
      </c>
      <c r="H2" s="8">
        <v>332777</v>
      </c>
      <c r="I2" s="8">
        <v>379121</v>
      </c>
      <c r="J2" s="8">
        <v>424638</v>
      </c>
      <c r="K2" s="8">
        <v>475689</v>
      </c>
      <c r="L2" s="1"/>
      <c r="M2" s="1"/>
    </row>
    <row r="3" spans="1:13" x14ac:dyDescent="0.2">
      <c r="A3" s="3" t="s">
        <v>38</v>
      </c>
      <c r="B3" s="15">
        <v>169870</v>
      </c>
      <c r="C3" s="15">
        <v>144670</v>
      </c>
      <c r="D3" s="15">
        <v>206500</v>
      </c>
      <c r="E3" s="15">
        <v>279145</v>
      </c>
      <c r="F3" s="15">
        <v>344740</v>
      </c>
      <c r="G3" s="15">
        <v>414636</v>
      </c>
      <c r="H3" s="15">
        <v>488386</v>
      </c>
      <c r="I3" s="15">
        <v>601733</v>
      </c>
      <c r="J3" s="15">
        <v>759904</v>
      </c>
      <c r="K3" s="15">
        <v>780851</v>
      </c>
    </row>
    <row r="4" spans="1:13" x14ac:dyDescent="0.2">
      <c r="A4" s="3" t="s">
        <v>39</v>
      </c>
      <c r="B4" s="15">
        <v>76906</v>
      </c>
      <c r="C4" s="15">
        <v>164839</v>
      </c>
      <c r="D4" s="15">
        <v>297764</v>
      </c>
      <c r="E4" s="15">
        <v>341664</v>
      </c>
      <c r="F4" s="15">
        <v>565079</v>
      </c>
      <c r="G4" s="15">
        <v>607297</v>
      </c>
      <c r="H4" s="15">
        <v>648573</v>
      </c>
      <c r="I4" s="15">
        <v>690503</v>
      </c>
      <c r="J4" s="15">
        <v>1096601</v>
      </c>
      <c r="K4" s="15">
        <v>1151039</v>
      </c>
      <c r="L4" s="1"/>
    </row>
    <row r="5" spans="1:13" x14ac:dyDescent="0.2">
      <c r="A5" s="13" t="s">
        <v>5</v>
      </c>
      <c r="B5" s="16">
        <f>AVERAGE(B2:B4)</f>
        <v>97780.666666666672</v>
      </c>
      <c r="C5" s="16">
        <f t="shared" ref="C5:K5" si="0">AVERAGE(C2:C4)</f>
        <v>131283.33333333334</v>
      </c>
      <c r="D5" s="16">
        <f t="shared" si="0"/>
        <v>220078.66666666666</v>
      </c>
      <c r="E5" s="16">
        <f t="shared" si="0"/>
        <v>270649.33333333331</v>
      </c>
      <c r="F5" s="16">
        <f t="shared" si="0"/>
        <v>382039.66666666669</v>
      </c>
      <c r="G5" s="16">
        <f t="shared" si="0"/>
        <v>435505</v>
      </c>
      <c r="H5" s="16">
        <f t="shared" si="0"/>
        <v>489912</v>
      </c>
      <c r="I5" s="16">
        <f t="shared" si="0"/>
        <v>557119</v>
      </c>
      <c r="J5" s="16">
        <f t="shared" si="0"/>
        <v>760381</v>
      </c>
      <c r="K5" s="16">
        <f t="shared" si="0"/>
        <v>802526.33333333337</v>
      </c>
    </row>
    <row r="7" spans="1:13" x14ac:dyDescent="0.2">
      <c r="A7" t="s">
        <v>41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</row>
    <row r="8" spans="1:13" x14ac:dyDescent="0.2">
      <c r="A8" s="6" t="s">
        <v>37</v>
      </c>
      <c r="B8" s="14">
        <f>B2/B$5</f>
        <v>0.47622911141261731</v>
      </c>
      <c r="C8" s="14">
        <f t="shared" ref="C8:K8" si="1">C2/C$5</f>
        <v>0.64243493715881672</v>
      </c>
      <c r="D8" s="14">
        <f t="shared" si="1"/>
        <v>0.70871021877025797</v>
      </c>
      <c r="E8" s="14">
        <f t="shared" si="1"/>
        <v>0.7062237975830965</v>
      </c>
      <c r="F8" s="14">
        <f t="shared" si="1"/>
        <v>0.61852216043883745</v>
      </c>
      <c r="G8" s="14">
        <f t="shared" si="1"/>
        <v>0.65345288802654389</v>
      </c>
      <c r="H8" s="14">
        <f t="shared" si="1"/>
        <v>0.67925872401574161</v>
      </c>
      <c r="I8" s="14">
        <f t="shared" si="1"/>
        <v>0.68050272921943067</v>
      </c>
      <c r="J8" s="14">
        <f t="shared" si="1"/>
        <v>0.55845424859379711</v>
      </c>
      <c r="K8" s="14">
        <f t="shared" si="1"/>
        <v>0.59273942828044268</v>
      </c>
    </row>
    <row r="9" spans="1:13" x14ac:dyDescent="0.2">
      <c r="A9" s="3" t="s">
        <v>38</v>
      </c>
      <c r="B9" s="14">
        <f t="shared" ref="B9:K9" si="2">B3/B$5</f>
        <v>1.7372554901786992</v>
      </c>
      <c r="C9" s="14">
        <f t="shared" si="2"/>
        <v>1.1019677542211501</v>
      </c>
      <c r="D9" s="14">
        <f t="shared" si="2"/>
        <v>0.93830084999909125</v>
      </c>
      <c r="E9" s="14">
        <f t="shared" si="2"/>
        <v>1.0313899412277634</v>
      </c>
      <c r="F9" s="14">
        <f t="shared" si="2"/>
        <v>0.90236703169566157</v>
      </c>
      <c r="G9" s="14">
        <f t="shared" si="2"/>
        <v>0.95208091755548152</v>
      </c>
      <c r="H9" s="14">
        <f t="shared" si="2"/>
        <v>0.99688515488495888</v>
      </c>
      <c r="I9" s="14">
        <f t="shared" si="2"/>
        <v>1.0800798393161963</v>
      </c>
      <c r="J9" s="14">
        <f t="shared" si="2"/>
        <v>0.99937268290501735</v>
      </c>
      <c r="K9" s="14">
        <f t="shared" si="2"/>
        <v>0.97299112510949792</v>
      </c>
    </row>
    <row r="10" spans="1:13" x14ac:dyDescent="0.2">
      <c r="A10" s="3" t="s">
        <v>39</v>
      </c>
      <c r="B10" s="14">
        <f t="shared" ref="B10:K10" si="3">B4/B$5</f>
        <v>0.78651539840868334</v>
      </c>
      <c r="C10" s="14">
        <f t="shared" si="3"/>
        <v>1.2555973086200329</v>
      </c>
      <c r="D10" s="14">
        <f t="shared" si="3"/>
        <v>1.3529889312306509</v>
      </c>
      <c r="E10" s="14">
        <f t="shared" si="3"/>
        <v>1.2623862611891403</v>
      </c>
      <c r="F10" s="14">
        <f t="shared" si="3"/>
        <v>1.4791108078655009</v>
      </c>
      <c r="G10" s="14">
        <f t="shared" si="3"/>
        <v>1.3944661944179746</v>
      </c>
      <c r="H10" s="14">
        <f t="shared" si="3"/>
        <v>1.3238561210992994</v>
      </c>
      <c r="I10" s="14">
        <f t="shared" si="3"/>
        <v>1.2394174314643729</v>
      </c>
      <c r="J10" s="14">
        <f t="shared" si="3"/>
        <v>1.4421730685011855</v>
      </c>
      <c r="K10" s="14">
        <f t="shared" si="3"/>
        <v>1.4342694466100592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C1" workbookViewId="0">
      <selection activeCell="I17" sqref="I17"/>
    </sheetView>
  </sheetViews>
  <sheetFormatPr baseColWidth="10" defaultRowHeight="16" x14ac:dyDescent="0.2"/>
  <cols>
    <col min="1" max="1" width="14.6640625" customWidth="1"/>
    <col min="2" max="10" width="11" bestFit="1" customWidth="1"/>
    <col min="11" max="11" width="11.33203125" bestFit="1" customWidth="1"/>
  </cols>
  <sheetData>
    <row r="1" spans="1:12" x14ac:dyDescent="0.2">
      <c r="A1" t="s">
        <v>46</v>
      </c>
      <c r="B1" s="8">
        <v>1000000</v>
      </c>
      <c r="C1" s="8">
        <v>2000000</v>
      </c>
      <c r="D1" s="8">
        <v>3000000</v>
      </c>
      <c r="E1" s="8">
        <v>4000000</v>
      </c>
      <c r="F1" s="8">
        <v>5000000</v>
      </c>
      <c r="G1" s="8">
        <v>6000000</v>
      </c>
      <c r="H1" s="8">
        <v>7000000</v>
      </c>
      <c r="I1" s="8">
        <v>8000000</v>
      </c>
      <c r="J1" s="8">
        <v>9000000</v>
      </c>
      <c r="K1" s="8">
        <v>10000000</v>
      </c>
    </row>
    <row r="2" spans="1:12" x14ac:dyDescent="0.2">
      <c r="A2" s="6" t="s">
        <v>37</v>
      </c>
      <c r="B2" s="8">
        <v>44422</v>
      </c>
      <c r="C2" s="8">
        <v>84402</v>
      </c>
      <c r="D2" s="8">
        <v>138386</v>
      </c>
      <c r="E2" s="8">
        <v>187876</v>
      </c>
      <c r="F2" s="8">
        <v>267232</v>
      </c>
      <c r="G2" s="8">
        <v>274621</v>
      </c>
      <c r="H2" s="8">
        <v>331025</v>
      </c>
      <c r="I2" s="8">
        <v>390972</v>
      </c>
      <c r="J2" s="8">
        <v>431961</v>
      </c>
      <c r="K2" s="8">
        <v>476617</v>
      </c>
      <c r="L2" s="1"/>
    </row>
    <row r="3" spans="1:12" x14ac:dyDescent="0.2">
      <c r="A3" s="3" t="s">
        <v>38</v>
      </c>
      <c r="B3" s="15">
        <v>76188</v>
      </c>
      <c r="C3" s="15">
        <v>157803</v>
      </c>
      <c r="D3" s="15">
        <v>218214</v>
      </c>
      <c r="E3" s="15">
        <v>300429</v>
      </c>
      <c r="F3" s="15">
        <v>313313</v>
      </c>
      <c r="G3" s="15">
        <v>417030</v>
      </c>
      <c r="H3" s="15">
        <v>495386</v>
      </c>
      <c r="I3" s="15">
        <v>528821</v>
      </c>
      <c r="J3" s="15">
        <v>593450</v>
      </c>
      <c r="K3" s="15">
        <v>662024</v>
      </c>
    </row>
    <row r="4" spans="1:12" x14ac:dyDescent="0.2">
      <c r="A4" s="3" t="s">
        <v>39</v>
      </c>
      <c r="B4" s="15">
        <v>76534</v>
      </c>
      <c r="C4" s="15">
        <v>166506</v>
      </c>
      <c r="D4" s="15">
        <v>298659</v>
      </c>
      <c r="E4" s="15">
        <v>360435</v>
      </c>
      <c r="F4" s="15">
        <v>664572</v>
      </c>
      <c r="G4" s="15">
        <v>644514</v>
      </c>
      <c r="H4" s="15">
        <v>651515</v>
      </c>
      <c r="I4" s="15">
        <v>689371</v>
      </c>
      <c r="J4" s="15">
        <v>1102835</v>
      </c>
      <c r="K4" s="15">
        <v>1145689</v>
      </c>
      <c r="L4" s="1"/>
    </row>
    <row r="5" spans="1:12" x14ac:dyDescent="0.2">
      <c r="A5" s="13" t="s">
        <v>5</v>
      </c>
      <c r="B5" s="16">
        <f>AVERAGE(B2:B4)</f>
        <v>65714.666666666672</v>
      </c>
      <c r="C5" s="16">
        <f t="shared" ref="C5:K5" si="0">AVERAGE(C2:C4)</f>
        <v>136237</v>
      </c>
      <c r="D5" s="16">
        <f t="shared" si="0"/>
        <v>218419.66666666666</v>
      </c>
      <c r="E5" s="16">
        <f t="shared" si="0"/>
        <v>282913.33333333331</v>
      </c>
      <c r="F5" s="16">
        <f t="shared" si="0"/>
        <v>415039</v>
      </c>
      <c r="G5" s="16">
        <f t="shared" si="0"/>
        <v>445388.33333333331</v>
      </c>
      <c r="H5" s="16">
        <f t="shared" si="0"/>
        <v>492642</v>
      </c>
      <c r="I5" s="16">
        <f t="shared" si="0"/>
        <v>536388</v>
      </c>
      <c r="J5" s="16">
        <f t="shared" si="0"/>
        <v>709415.33333333337</v>
      </c>
      <c r="K5" s="16">
        <f t="shared" si="0"/>
        <v>761443.33333333337</v>
      </c>
    </row>
    <row r="7" spans="1:12" x14ac:dyDescent="0.2">
      <c r="A7" t="s">
        <v>41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</row>
    <row r="8" spans="1:12" x14ac:dyDescent="0.2">
      <c r="A8" s="6" t="s">
        <v>37</v>
      </c>
      <c r="B8" s="14">
        <f>B2/B$5</f>
        <v>0.67598303777949109</v>
      </c>
      <c r="C8" s="14">
        <f t="shared" ref="C8:K8" si="1">C2/C$5</f>
        <v>0.61952333066641219</v>
      </c>
      <c r="D8" s="14">
        <f t="shared" si="1"/>
        <v>0.63357847812849577</v>
      </c>
      <c r="E8" s="14">
        <f t="shared" si="1"/>
        <v>0.66407615995475655</v>
      </c>
      <c r="F8" s="14">
        <f t="shared" si="1"/>
        <v>0.64387202166543389</v>
      </c>
      <c r="G8" s="14">
        <f t="shared" si="1"/>
        <v>0.61658777171981005</v>
      </c>
      <c r="H8" s="14">
        <f t="shared" si="1"/>
        <v>0.67193824318673601</v>
      </c>
      <c r="I8" s="14">
        <f t="shared" si="1"/>
        <v>0.72889773820443415</v>
      </c>
      <c r="J8" s="14">
        <f t="shared" si="1"/>
        <v>0.60889718575766139</v>
      </c>
      <c r="K8" s="14">
        <f t="shared" si="1"/>
        <v>0.62593889674434078</v>
      </c>
    </row>
    <row r="9" spans="1:12" x14ac:dyDescent="0.2">
      <c r="A9" s="3" t="s">
        <v>38</v>
      </c>
      <c r="B9" s="14">
        <f t="shared" ref="B9:K10" si="2">B3/B$5</f>
        <v>1.1593758876760134</v>
      </c>
      <c r="C9" s="14">
        <f t="shared" si="2"/>
        <v>1.1582976724384713</v>
      </c>
      <c r="D9" s="14">
        <f t="shared" si="2"/>
        <v>0.99905838759940735</v>
      </c>
      <c r="E9" s="14">
        <f t="shared" si="2"/>
        <v>1.0619117751019158</v>
      </c>
      <c r="F9" s="14">
        <f t="shared" si="2"/>
        <v>0.75490014191437427</v>
      </c>
      <c r="G9" s="14">
        <f t="shared" si="2"/>
        <v>0.93632897134710158</v>
      </c>
      <c r="H9" s="14">
        <f t="shared" si="2"/>
        <v>1.0055699676438468</v>
      </c>
      <c r="I9" s="14">
        <f t="shared" si="2"/>
        <v>0.98589267470562358</v>
      </c>
      <c r="J9" s="14">
        <f t="shared" si="2"/>
        <v>0.83653393451696834</v>
      </c>
      <c r="K9" s="14">
        <f t="shared" si="2"/>
        <v>0.86943305039114305</v>
      </c>
    </row>
    <row r="10" spans="1:12" x14ac:dyDescent="0.2">
      <c r="A10" s="3" t="s">
        <v>39</v>
      </c>
      <c r="B10" s="14">
        <f t="shared" si="2"/>
        <v>1.1646410745444953</v>
      </c>
      <c r="C10" s="14">
        <f t="shared" si="2"/>
        <v>1.2221789968951167</v>
      </c>
      <c r="D10" s="14">
        <f t="shared" si="2"/>
        <v>1.3673631342720971</v>
      </c>
      <c r="E10" s="14">
        <f t="shared" si="2"/>
        <v>1.2740120649433277</v>
      </c>
      <c r="F10" s="14">
        <f t="shared" si="2"/>
        <v>1.6012278364201917</v>
      </c>
      <c r="G10" s="14">
        <f t="shared" si="2"/>
        <v>1.4470832569330885</v>
      </c>
      <c r="H10" s="14">
        <f t="shared" si="2"/>
        <v>1.3224917891694172</v>
      </c>
      <c r="I10" s="14">
        <f t="shared" si="2"/>
        <v>1.2852095870899423</v>
      </c>
      <c r="J10" s="14">
        <f t="shared" si="2"/>
        <v>1.5545688797253701</v>
      </c>
      <c r="K10" s="14">
        <f t="shared" si="2"/>
        <v>1.504628052864516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D1" workbookViewId="0">
      <selection activeCell="I19" sqref="I19"/>
    </sheetView>
  </sheetViews>
  <sheetFormatPr baseColWidth="10" defaultRowHeight="16" x14ac:dyDescent="0.2"/>
  <cols>
    <col min="2" max="10" width="11" bestFit="1" customWidth="1"/>
    <col min="11" max="11" width="11.33203125" bestFit="1" customWidth="1"/>
  </cols>
  <sheetData>
    <row r="1" spans="1:11" x14ac:dyDescent="0.2">
      <c r="A1" t="s">
        <v>50</v>
      </c>
      <c r="B1" s="8">
        <v>1000000</v>
      </c>
      <c r="C1" s="8">
        <v>2000000</v>
      </c>
      <c r="D1" s="8">
        <v>3000000</v>
      </c>
      <c r="E1" s="8">
        <v>4000000</v>
      </c>
      <c r="F1" s="8">
        <v>5000000</v>
      </c>
      <c r="G1" s="8">
        <v>6000000</v>
      </c>
      <c r="H1" s="8">
        <v>7000000</v>
      </c>
      <c r="I1" s="8">
        <v>8000000</v>
      </c>
      <c r="J1" s="8">
        <v>9000000</v>
      </c>
      <c r="K1" s="8">
        <v>10000000</v>
      </c>
    </row>
    <row r="2" spans="1:11" x14ac:dyDescent="0.2">
      <c r="A2" s="6" t="s">
        <v>37</v>
      </c>
      <c r="B2" s="8">
        <v>45011</v>
      </c>
      <c r="C2" s="8">
        <v>83978</v>
      </c>
      <c r="D2" s="8">
        <v>137976</v>
      </c>
      <c r="E2" s="8">
        <v>186644</v>
      </c>
      <c r="F2" s="8">
        <v>232314</v>
      </c>
      <c r="G2" s="8">
        <v>279708</v>
      </c>
      <c r="H2" s="8">
        <v>330456</v>
      </c>
      <c r="I2" s="8">
        <v>374179</v>
      </c>
      <c r="J2" s="8">
        <v>443490</v>
      </c>
      <c r="K2" s="8">
        <v>481856</v>
      </c>
    </row>
    <row r="3" spans="1:11" x14ac:dyDescent="0.2">
      <c r="A3" s="3" t="s">
        <v>38</v>
      </c>
      <c r="B3" s="15">
        <v>86884</v>
      </c>
      <c r="C3" s="15">
        <v>319771</v>
      </c>
      <c r="D3" s="15">
        <v>1744779</v>
      </c>
      <c r="E3" s="15">
        <v>2778938</v>
      </c>
      <c r="F3" s="15">
        <v>2946741</v>
      </c>
      <c r="G3" s="15">
        <v>2343348</v>
      </c>
      <c r="H3" s="15">
        <v>2505979</v>
      </c>
      <c r="I3" s="15">
        <v>2532656</v>
      </c>
      <c r="J3" s="15">
        <v>4353278</v>
      </c>
      <c r="K3" s="15">
        <v>2688960</v>
      </c>
    </row>
    <row r="4" spans="1:11" x14ac:dyDescent="0.2">
      <c r="A4" s="3" t="s">
        <v>39</v>
      </c>
      <c r="B4" s="15">
        <v>82268</v>
      </c>
      <c r="C4" s="15">
        <v>180039</v>
      </c>
      <c r="D4" s="15">
        <v>337946</v>
      </c>
      <c r="E4" s="15">
        <v>376648</v>
      </c>
      <c r="F4" s="15">
        <v>605217</v>
      </c>
      <c r="G4" s="15">
        <v>642890</v>
      </c>
      <c r="H4" s="15">
        <v>682371</v>
      </c>
      <c r="I4" s="15">
        <v>723586</v>
      </c>
      <c r="J4" s="15">
        <v>1168045</v>
      </c>
      <c r="K4" s="15">
        <v>1275730</v>
      </c>
    </row>
    <row r="5" spans="1:11" x14ac:dyDescent="0.2">
      <c r="A5" s="13" t="s">
        <v>5</v>
      </c>
      <c r="B5" s="16">
        <f>AVERAGE(B2:B4)</f>
        <v>71387.666666666672</v>
      </c>
      <c r="C5" s="16">
        <f t="shared" ref="C5:K5" si="0">AVERAGE(C2:C4)</f>
        <v>194596</v>
      </c>
      <c r="D5" s="16">
        <f t="shared" si="0"/>
        <v>740233.66666666663</v>
      </c>
      <c r="E5" s="16">
        <f t="shared" si="0"/>
        <v>1114076.6666666667</v>
      </c>
      <c r="F5" s="16">
        <f t="shared" si="0"/>
        <v>1261424</v>
      </c>
      <c r="G5" s="16">
        <f t="shared" si="0"/>
        <v>1088648.6666666667</v>
      </c>
      <c r="H5" s="16">
        <f t="shared" si="0"/>
        <v>1172935.3333333333</v>
      </c>
      <c r="I5" s="16">
        <f t="shared" si="0"/>
        <v>1210140.3333333333</v>
      </c>
      <c r="J5" s="16">
        <f t="shared" si="0"/>
        <v>1988271</v>
      </c>
      <c r="K5" s="16">
        <f t="shared" si="0"/>
        <v>1482182</v>
      </c>
    </row>
    <row r="7" spans="1:11" x14ac:dyDescent="0.2">
      <c r="A7" t="s">
        <v>41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</row>
    <row r="8" spans="1:11" x14ac:dyDescent="0.2">
      <c r="A8" s="6" t="s">
        <v>37</v>
      </c>
      <c r="B8" s="14">
        <f>B2/B$5</f>
        <v>0.63051507496626402</v>
      </c>
      <c r="C8" s="14">
        <f t="shared" ref="C8:K8" si="1">C2/C$5</f>
        <v>0.43155049435754073</v>
      </c>
      <c r="D8" s="14">
        <f t="shared" si="1"/>
        <v>0.18639519683199135</v>
      </c>
      <c r="E8" s="14">
        <f t="shared" si="1"/>
        <v>0.16753245587526888</v>
      </c>
      <c r="F8" s="14">
        <f t="shared" si="1"/>
        <v>0.18416805134514644</v>
      </c>
      <c r="G8" s="14">
        <f t="shared" si="1"/>
        <v>0.25693137608521388</v>
      </c>
      <c r="H8" s="14">
        <f t="shared" si="1"/>
        <v>0.28173420188552595</v>
      </c>
      <c r="I8" s="14">
        <f t="shared" si="1"/>
        <v>0.30920298224365717</v>
      </c>
      <c r="J8" s="14">
        <f t="shared" si="1"/>
        <v>0.2230530948748938</v>
      </c>
      <c r="K8" s="14">
        <f t="shared" si="1"/>
        <v>0.32509907690148715</v>
      </c>
    </row>
    <row r="9" spans="1:11" x14ac:dyDescent="0.2">
      <c r="A9" s="3" t="s">
        <v>38</v>
      </c>
      <c r="B9" s="14">
        <f t="shared" ref="B9:K10" si="2">B3/B$5</f>
        <v>1.2170729771249</v>
      </c>
      <c r="C9" s="14">
        <f t="shared" si="2"/>
        <v>1.6432557709305433</v>
      </c>
      <c r="D9" s="14">
        <f t="shared" si="2"/>
        <v>2.3570651789682628</v>
      </c>
      <c r="E9" s="14">
        <f t="shared" si="2"/>
        <v>2.4943866819458864</v>
      </c>
      <c r="F9" s="14">
        <f t="shared" si="2"/>
        <v>2.3360432336787631</v>
      </c>
      <c r="G9" s="14">
        <f t="shared" si="2"/>
        <v>2.1525291600044825</v>
      </c>
      <c r="H9" s="14">
        <f t="shared" si="2"/>
        <v>2.1365022680988952</v>
      </c>
      <c r="I9" s="14">
        <f t="shared" si="2"/>
        <v>2.0928614064319264</v>
      </c>
      <c r="J9" s="14">
        <f t="shared" si="2"/>
        <v>2.1894792007729329</v>
      </c>
      <c r="K9" s="14">
        <f t="shared" si="2"/>
        <v>1.8141901601827577</v>
      </c>
    </row>
    <row r="10" spans="1:11" x14ac:dyDescent="0.2">
      <c r="A10" s="3" t="s">
        <v>39</v>
      </c>
      <c r="B10" s="14">
        <f t="shared" si="2"/>
        <v>1.1524119479088357</v>
      </c>
      <c r="C10" s="14">
        <f t="shared" si="2"/>
        <v>0.92519373471191602</v>
      </c>
      <c r="D10" s="14">
        <f t="shared" si="2"/>
        <v>0.45653962419974597</v>
      </c>
      <c r="E10" s="14">
        <f t="shared" si="2"/>
        <v>0.33808086217884464</v>
      </c>
      <c r="F10" s="14">
        <f t="shared" si="2"/>
        <v>0.47978871497609049</v>
      </c>
      <c r="G10" s="14">
        <f t="shared" si="2"/>
        <v>0.59053946391030343</v>
      </c>
      <c r="H10" s="14">
        <f t="shared" si="2"/>
        <v>0.58176353001557923</v>
      </c>
      <c r="I10" s="14">
        <f t="shared" si="2"/>
        <v>0.59793561132441664</v>
      </c>
      <c r="J10" s="14">
        <f t="shared" si="2"/>
        <v>0.58746770435217333</v>
      </c>
      <c r="K10" s="14">
        <f t="shared" si="2"/>
        <v>0.86071076291575532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D1" workbookViewId="0">
      <selection activeCell="G30" sqref="G30"/>
    </sheetView>
  </sheetViews>
  <sheetFormatPr baseColWidth="10" defaultRowHeight="16" x14ac:dyDescent="0.2"/>
  <cols>
    <col min="1" max="1" width="15.6640625" bestFit="1" customWidth="1"/>
    <col min="2" max="10" width="13.33203125" bestFit="1" customWidth="1"/>
    <col min="11" max="11" width="14.5" bestFit="1" customWidth="1"/>
  </cols>
  <sheetData>
    <row r="1" spans="1:11" x14ac:dyDescent="0.2">
      <c r="A1" t="s">
        <v>49</v>
      </c>
      <c r="B1" s="8">
        <v>1000000</v>
      </c>
      <c r="C1" s="8">
        <v>2000000</v>
      </c>
      <c r="D1" s="8">
        <v>3000000</v>
      </c>
      <c r="E1" s="8">
        <v>4000000</v>
      </c>
      <c r="F1" s="8">
        <v>5000000</v>
      </c>
      <c r="G1" s="8">
        <v>6000000</v>
      </c>
      <c r="H1" s="8">
        <v>7000000</v>
      </c>
      <c r="I1" s="8">
        <v>8000000</v>
      </c>
      <c r="J1" s="8">
        <v>9000000</v>
      </c>
      <c r="K1" s="8">
        <v>10000000</v>
      </c>
    </row>
    <row r="2" spans="1:11" x14ac:dyDescent="0.2">
      <c r="A2" s="6" t="s">
        <v>37</v>
      </c>
      <c r="B2" s="8">
        <v>44504</v>
      </c>
      <c r="C2" s="8">
        <v>87157</v>
      </c>
      <c r="D2" s="8">
        <v>140666</v>
      </c>
      <c r="E2" s="8">
        <v>187254</v>
      </c>
      <c r="F2" s="8">
        <v>230327</v>
      </c>
      <c r="G2" s="8">
        <v>279826</v>
      </c>
      <c r="H2" s="8">
        <v>339508</v>
      </c>
      <c r="I2" s="8">
        <v>383409</v>
      </c>
      <c r="J2" s="8">
        <v>422620</v>
      </c>
      <c r="K2" s="8">
        <v>467126</v>
      </c>
    </row>
    <row r="3" spans="1:11" x14ac:dyDescent="0.2">
      <c r="A3" s="3" t="s">
        <v>38</v>
      </c>
      <c r="B3" s="15">
        <v>2418118</v>
      </c>
      <c r="C3" s="15">
        <v>6367583</v>
      </c>
      <c r="D3" s="15">
        <v>11687288</v>
      </c>
      <c r="E3" s="15">
        <v>12152116</v>
      </c>
      <c r="F3" s="15">
        <v>21755400</v>
      </c>
      <c r="G3" s="15">
        <v>1130951</v>
      </c>
      <c r="H3" s="15">
        <v>1226956</v>
      </c>
      <c r="I3" s="15">
        <v>1090528</v>
      </c>
      <c r="J3" s="15">
        <v>1327948</v>
      </c>
      <c r="K3" s="15">
        <v>1457272</v>
      </c>
    </row>
    <row r="4" spans="1:11" x14ac:dyDescent="0.2">
      <c r="A4" s="3" t="s">
        <v>39</v>
      </c>
      <c r="B4" s="15">
        <v>76908</v>
      </c>
      <c r="C4" s="15">
        <v>174114</v>
      </c>
      <c r="D4" s="15">
        <v>306942</v>
      </c>
      <c r="E4" s="15">
        <v>368149</v>
      </c>
      <c r="F4" s="15">
        <v>596987</v>
      </c>
      <c r="G4" s="15">
        <v>908266</v>
      </c>
      <c r="H4" s="15">
        <v>759345</v>
      </c>
      <c r="I4" s="15">
        <v>857777</v>
      </c>
      <c r="J4" s="15">
        <v>1542832</v>
      </c>
      <c r="K4" s="15">
        <v>1435312</v>
      </c>
    </row>
    <row r="5" spans="1:11" x14ac:dyDescent="0.2">
      <c r="A5" s="13" t="s">
        <v>5</v>
      </c>
      <c r="B5" s="16">
        <f>AVERAGE(B2:B4)</f>
        <v>846510</v>
      </c>
      <c r="C5" s="16">
        <f t="shared" ref="C5:K5" si="0">AVERAGE(C2:C4)</f>
        <v>2209618</v>
      </c>
      <c r="D5" s="16">
        <f t="shared" si="0"/>
        <v>4044965.3333333335</v>
      </c>
      <c r="E5" s="16">
        <f t="shared" si="0"/>
        <v>4235839.666666667</v>
      </c>
      <c r="F5" s="16">
        <f t="shared" si="0"/>
        <v>7527571.333333333</v>
      </c>
      <c r="G5" s="16">
        <f t="shared" si="0"/>
        <v>773014.33333333337</v>
      </c>
      <c r="H5" s="16">
        <f t="shared" si="0"/>
        <v>775269.66666666663</v>
      </c>
      <c r="I5" s="16">
        <f t="shared" si="0"/>
        <v>777238</v>
      </c>
      <c r="J5" s="16">
        <f t="shared" si="0"/>
        <v>1097800</v>
      </c>
      <c r="K5" s="16">
        <f t="shared" si="0"/>
        <v>1119903.3333333333</v>
      </c>
    </row>
    <row r="7" spans="1:11" x14ac:dyDescent="0.2">
      <c r="A7" t="s">
        <v>41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8" t="s">
        <v>24</v>
      </c>
      <c r="J7" s="8" t="s">
        <v>25</v>
      </c>
      <c r="K7" s="8" t="s">
        <v>26</v>
      </c>
    </row>
    <row r="8" spans="1:11" x14ac:dyDescent="0.2">
      <c r="A8" s="6" t="s">
        <v>37</v>
      </c>
      <c r="B8" s="14">
        <f>B2/B$5</f>
        <v>5.2573507696306011E-2</v>
      </c>
      <c r="C8" s="14">
        <f t="shared" ref="C8:K8" si="1">C2/C$5</f>
        <v>3.9444374547998796E-2</v>
      </c>
      <c r="D8" s="14">
        <f t="shared" si="1"/>
        <v>3.4775576156565326E-2</v>
      </c>
      <c r="E8" s="14">
        <f t="shared" si="1"/>
        <v>4.420705568097124E-2</v>
      </c>
      <c r="F8" s="14">
        <f t="shared" si="1"/>
        <v>3.0597783773907778E-2</v>
      </c>
      <c r="G8" s="14">
        <f t="shared" si="1"/>
        <v>0.36199328774843759</v>
      </c>
      <c r="H8" s="14">
        <f t="shared" si="1"/>
        <v>0.43792246052878808</v>
      </c>
      <c r="I8" s="14">
        <f t="shared" si="1"/>
        <v>0.4932967765343434</v>
      </c>
      <c r="J8" s="14">
        <f t="shared" si="1"/>
        <v>0.38496993987975953</v>
      </c>
      <c r="K8" s="14">
        <f t="shared" si="1"/>
        <v>0.41711278652026518</v>
      </c>
    </row>
    <row r="9" spans="1:11" x14ac:dyDescent="0.2">
      <c r="A9" s="3" t="s">
        <v>38</v>
      </c>
      <c r="B9" s="14">
        <f t="shared" ref="B9:K10" si="2">B3/B$5</f>
        <v>2.8565734604434678</v>
      </c>
      <c r="C9" s="14">
        <f t="shared" si="2"/>
        <v>2.8817573897388598</v>
      </c>
      <c r="D9" s="14">
        <f t="shared" si="2"/>
        <v>2.8893419440924748</v>
      </c>
      <c r="E9" s="14">
        <f t="shared" si="2"/>
        <v>2.8688800701380024</v>
      </c>
      <c r="F9" s="14">
        <f t="shared" si="2"/>
        <v>2.8900954951650188</v>
      </c>
      <c r="G9" s="14">
        <f t="shared" si="2"/>
        <v>1.4630401419896051</v>
      </c>
      <c r="H9" s="14">
        <f t="shared" si="2"/>
        <v>1.5826183491421695</v>
      </c>
      <c r="I9" s="14">
        <f t="shared" si="2"/>
        <v>1.4030811669012579</v>
      </c>
      <c r="J9" s="14">
        <f t="shared" si="2"/>
        <v>1.2096447440335216</v>
      </c>
      <c r="K9" s="14">
        <f t="shared" si="2"/>
        <v>1.3012480243830569</v>
      </c>
    </row>
    <row r="10" spans="1:11" x14ac:dyDescent="0.2">
      <c r="A10" s="3" t="s">
        <v>39</v>
      </c>
      <c r="B10" s="14">
        <f t="shared" si="2"/>
        <v>9.0853031860226099E-2</v>
      </c>
      <c r="C10" s="14">
        <f t="shared" si="2"/>
        <v>7.879823571314136E-2</v>
      </c>
      <c r="D10" s="14">
        <f t="shared" si="2"/>
        <v>7.5882479750959547E-2</v>
      </c>
      <c r="E10" s="14">
        <f t="shared" si="2"/>
        <v>8.6912874181026209E-2</v>
      </c>
      <c r="F10" s="14">
        <f t="shared" si="2"/>
        <v>7.9306721061073532E-2</v>
      </c>
      <c r="G10" s="14">
        <f t="shared" si="2"/>
        <v>1.1749665702619572</v>
      </c>
      <c r="H10" s="14">
        <f t="shared" si="2"/>
        <v>0.9794591903290425</v>
      </c>
      <c r="I10" s="14">
        <f t="shared" si="2"/>
        <v>1.1036220565643986</v>
      </c>
      <c r="J10" s="14">
        <f t="shared" si="2"/>
        <v>1.4053853160867189</v>
      </c>
      <c r="K10" s="14">
        <f t="shared" si="2"/>
        <v>1.2816391890966781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deque</vt:lpstr>
      <vt:lpstr>list</vt:lpstr>
      <vt:lpstr>vector</vt:lpstr>
      <vt:lpstr>std_allocator</vt:lpstr>
      <vt:lpstr>malloc_allocator</vt:lpstr>
      <vt:lpstr>__pool_alloc</vt:lpstr>
      <vt:lpstr>new_allocator</vt:lpstr>
      <vt:lpstr>__mt_alloc</vt:lpstr>
      <vt:lpstr>bitmap_allocator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2019-03-13T10:36:59Z</dcterms:created>
  <dcterms:modified xsi:type="dcterms:W3CDTF">2019-03-14T12:08:59Z</dcterms:modified>
</cp:coreProperties>
</file>