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ongqi/Desktop/project/movePerfor/"/>
    </mc:Choice>
  </mc:AlternateContent>
  <bookViews>
    <workbookView xWindow="0" yWindow="0" windowWidth="28800" windowHeight="18000" tabRatio="500"/>
  </bookViews>
  <sheets>
    <sheet name="analyse" sheetId="6" r:id="rId1"/>
    <sheet name="source" sheetId="1" r:id="rId2"/>
  </sheets>
  <definedNames>
    <definedName name="result_1" localSheetId="1">source!$A$2:$E$121</definedName>
  </definedNames>
  <calcPr calcId="150000" concurrentCalc="0"/>
  <pivotCaches>
    <pivotCache cacheId="19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6" l="1"/>
  <c r="D62" i="6"/>
  <c r="E62" i="6"/>
  <c r="F62" i="6"/>
  <c r="G62" i="6"/>
  <c r="H62" i="6"/>
  <c r="I62" i="6"/>
  <c r="J62" i="6"/>
  <c r="K62" i="6"/>
  <c r="B62" i="6"/>
  <c r="C61" i="6"/>
  <c r="D61" i="6"/>
  <c r="E61" i="6"/>
  <c r="F61" i="6"/>
  <c r="G61" i="6"/>
  <c r="H61" i="6"/>
  <c r="I61" i="6"/>
  <c r="J61" i="6"/>
  <c r="K61" i="6"/>
  <c r="B61" i="6"/>
  <c r="B58" i="6"/>
  <c r="C58" i="6"/>
  <c r="D58" i="6"/>
  <c r="E58" i="6"/>
  <c r="F58" i="6"/>
  <c r="G58" i="6"/>
  <c r="H58" i="6"/>
  <c r="I58" i="6"/>
  <c r="J58" i="6"/>
  <c r="K58" i="6"/>
  <c r="C57" i="6"/>
  <c r="D57" i="6"/>
  <c r="E57" i="6"/>
  <c r="F57" i="6"/>
  <c r="G57" i="6"/>
  <c r="H57" i="6"/>
  <c r="I57" i="6"/>
  <c r="J57" i="6"/>
  <c r="K57" i="6"/>
  <c r="B57" i="6"/>
  <c r="K59" i="6"/>
  <c r="J59" i="6"/>
  <c r="I59" i="6"/>
  <c r="H59" i="6"/>
  <c r="G59" i="6"/>
  <c r="F59" i="6"/>
  <c r="E59" i="6"/>
  <c r="D59" i="6"/>
  <c r="C59" i="6"/>
  <c r="B59" i="6"/>
  <c r="B47" i="6"/>
  <c r="B46" i="6"/>
  <c r="B48" i="6"/>
  <c r="B51" i="6"/>
  <c r="C47" i="6"/>
  <c r="C46" i="6"/>
  <c r="C48" i="6"/>
  <c r="C51" i="6"/>
  <c r="D47" i="6"/>
  <c r="D46" i="6"/>
  <c r="D48" i="6"/>
  <c r="D51" i="6"/>
  <c r="E47" i="6"/>
  <c r="E46" i="6"/>
  <c r="E48" i="6"/>
  <c r="E51" i="6"/>
  <c r="F47" i="6"/>
  <c r="F46" i="6"/>
  <c r="F48" i="6"/>
  <c r="F51" i="6"/>
  <c r="G47" i="6"/>
  <c r="G46" i="6"/>
  <c r="G48" i="6"/>
  <c r="G51" i="6"/>
  <c r="H47" i="6"/>
  <c r="H46" i="6"/>
  <c r="H48" i="6"/>
  <c r="H51" i="6"/>
  <c r="I47" i="6"/>
  <c r="I46" i="6"/>
  <c r="I48" i="6"/>
  <c r="I51" i="6"/>
  <c r="J47" i="6"/>
  <c r="J46" i="6"/>
  <c r="J48" i="6"/>
  <c r="J51" i="6"/>
  <c r="K47" i="6"/>
  <c r="K46" i="6"/>
  <c r="K48" i="6"/>
  <c r="K51" i="6"/>
  <c r="C50" i="6"/>
  <c r="D50" i="6"/>
  <c r="E50" i="6"/>
  <c r="F50" i="6"/>
  <c r="G50" i="6"/>
  <c r="H50" i="6"/>
  <c r="I50" i="6"/>
  <c r="J50" i="6"/>
  <c r="K50" i="6"/>
  <c r="B50" i="6"/>
  <c r="B39" i="6"/>
  <c r="C39" i="6"/>
  <c r="D39" i="6"/>
  <c r="E39" i="6"/>
  <c r="F39" i="6"/>
  <c r="G39" i="6"/>
  <c r="H39" i="6"/>
  <c r="I39" i="6"/>
  <c r="J39" i="6"/>
  <c r="K39" i="6"/>
  <c r="C38" i="6"/>
  <c r="D38" i="6"/>
  <c r="E38" i="6"/>
  <c r="F38" i="6"/>
  <c r="G38" i="6"/>
  <c r="H38" i="6"/>
  <c r="I38" i="6"/>
  <c r="J38" i="6"/>
  <c r="K38" i="6"/>
  <c r="B38" i="6"/>
  <c r="B40" i="6"/>
  <c r="B43" i="6"/>
  <c r="C40" i="6"/>
  <c r="C43" i="6"/>
  <c r="D40" i="6"/>
  <c r="D43" i="6"/>
  <c r="E40" i="6"/>
  <c r="E43" i="6"/>
  <c r="F40" i="6"/>
  <c r="F43" i="6"/>
  <c r="G40" i="6"/>
  <c r="G43" i="6"/>
  <c r="H40" i="6"/>
  <c r="H43" i="6"/>
  <c r="I40" i="6"/>
  <c r="I43" i="6"/>
  <c r="J40" i="6"/>
  <c r="J43" i="6"/>
  <c r="K40" i="6"/>
  <c r="K43" i="6"/>
  <c r="C42" i="6"/>
  <c r="D42" i="6"/>
  <c r="E42" i="6"/>
  <c r="F42" i="6"/>
  <c r="G42" i="6"/>
  <c r="H42" i="6"/>
  <c r="I42" i="6"/>
  <c r="J42" i="6"/>
  <c r="K42" i="6"/>
  <c r="B42" i="6"/>
  <c r="B31" i="6"/>
  <c r="B30" i="6"/>
  <c r="B32" i="6"/>
  <c r="B35" i="6"/>
  <c r="C31" i="6"/>
  <c r="C30" i="6"/>
  <c r="C32" i="6"/>
  <c r="C35" i="6"/>
  <c r="D31" i="6"/>
  <c r="D30" i="6"/>
  <c r="D32" i="6"/>
  <c r="D35" i="6"/>
  <c r="E31" i="6"/>
  <c r="E30" i="6"/>
  <c r="E32" i="6"/>
  <c r="E35" i="6"/>
  <c r="F31" i="6"/>
  <c r="F30" i="6"/>
  <c r="F32" i="6"/>
  <c r="F35" i="6"/>
  <c r="G31" i="6"/>
  <c r="G30" i="6"/>
  <c r="G32" i="6"/>
  <c r="G35" i="6"/>
  <c r="H31" i="6"/>
  <c r="H30" i="6"/>
  <c r="H32" i="6"/>
  <c r="H35" i="6"/>
  <c r="I31" i="6"/>
  <c r="I30" i="6"/>
  <c r="I32" i="6"/>
  <c r="I35" i="6"/>
  <c r="J31" i="6"/>
  <c r="J30" i="6"/>
  <c r="J32" i="6"/>
  <c r="J35" i="6"/>
  <c r="K31" i="6"/>
  <c r="K30" i="6"/>
  <c r="K32" i="6"/>
  <c r="K35" i="6"/>
  <c r="C34" i="6"/>
  <c r="D34" i="6"/>
  <c r="E34" i="6"/>
  <c r="F34" i="6"/>
  <c r="G34" i="6"/>
  <c r="H34" i="6"/>
  <c r="I34" i="6"/>
  <c r="J34" i="6"/>
  <c r="K34" i="6"/>
  <c r="B34" i="6"/>
</calcChain>
</file>

<file path=xl/connections.xml><?xml version="1.0" encoding="utf-8"?>
<connections xmlns="http://schemas.openxmlformats.org/spreadsheetml/2006/main">
  <connection id="1" name="result" type="6" refreshedVersion="0" background="1" saveData="1">
    <textPr fileType="mac" codePage="10000" sourceFile="/Users/longqi/Desktop/project/movePerfor/result" tab="0" comma="1" delimiter=":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<sst xmlns="http://schemas.openxmlformats.org/spreadsheetml/2006/main" count="460" uniqueCount="32">
  <si>
    <t>vector</t>
  </si>
  <si>
    <t>myString</t>
  </si>
  <si>
    <t>insertTime</t>
  </si>
  <si>
    <t>myMoveString</t>
  </si>
  <si>
    <t>copyConstructTime</t>
  </si>
  <si>
    <t>copyAssignmentTime</t>
  </si>
  <si>
    <t>unordered_set</t>
  </si>
  <si>
    <t>intsertTime</t>
  </si>
  <si>
    <t>容器</t>
    <rPh sb="0" eb="1">
      <t>rong'qi</t>
    </rPh>
    <phoneticPr fontId="4" type="noConversion"/>
  </si>
  <si>
    <t>元素</t>
    <rPh sb="0" eb="1">
      <t>yuan'su</t>
    </rPh>
    <phoneticPr fontId="4" type="noConversion"/>
  </si>
  <si>
    <t>测试类型</t>
    <rPh sb="0" eb="1">
      <t>ce'sh</t>
    </rPh>
    <rPh sb="2" eb="3">
      <t>lei'xing</t>
    </rPh>
    <phoneticPr fontId="4" type="noConversion"/>
  </si>
  <si>
    <t>规模</t>
    <rPh sb="0" eb="1">
      <t>gui'mo</t>
    </rPh>
    <phoneticPr fontId="4" type="noConversion"/>
  </si>
  <si>
    <t>列标签</t>
  </si>
  <si>
    <t>行标签</t>
  </si>
  <si>
    <t>总计</t>
  </si>
  <si>
    <t>花费时间</t>
    <rPh sb="0" eb="1">
      <t>hua'fei</t>
    </rPh>
    <rPh sb="2" eb="3">
      <t>shi'jian</t>
    </rPh>
    <phoneticPr fontId="4" type="noConversion"/>
  </si>
  <si>
    <t>求和/花费时间</t>
  </si>
  <si>
    <t>average</t>
    <phoneticPr fontId="4" type="noConversion"/>
  </si>
  <si>
    <t>myMoveString/average</t>
    <phoneticPr fontId="4" type="noConversion"/>
  </si>
  <si>
    <t>myString/average</t>
    <phoneticPr fontId="4" type="noConversion"/>
  </si>
  <si>
    <t>1000000</t>
  </si>
  <si>
    <t>2000000</t>
  </si>
  <si>
    <t>3000000</t>
  </si>
  <si>
    <t>4000000</t>
  </si>
  <si>
    <t>5000000</t>
  </si>
  <si>
    <t>6000000</t>
  </si>
  <si>
    <t>7000000</t>
  </si>
  <si>
    <t>8000000</t>
  </si>
  <si>
    <t>9000000</t>
  </si>
  <si>
    <t>10000000</t>
  </si>
  <si>
    <t>copyConstructTime</t>
    <phoneticPr fontId="4" type="noConversion"/>
  </si>
  <si>
    <t>unordered_set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</si>
</sst>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/>
        <bgColor theme="9" tint="0.39997558519241921"/>
      </patternFill>
    </fill>
  </fills>
  <borders count="8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 style="thin">
        <color theme="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9" tint="-0.249977111117893"/>
      </top>
      <bottom style="thin">
        <color theme="9" tint="0.599993896298104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4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2"/>
    </xf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1" xfId="0" applyFont="1" applyFill="1" applyBorder="1"/>
    <xf numFmtId="0" fontId="0" fillId="0" borderId="5" xfId="0" applyFont="1" applyBorder="1" applyAlignment="1">
      <alignment horizontal="left" indent="2"/>
    </xf>
    <xf numFmtId="9" fontId="0" fillId="0" borderId="6" xfId="1" applyNumberFormat="1" applyFont="1" applyBorder="1"/>
    <xf numFmtId="0" fontId="2" fillId="2" borderId="7" xfId="0" applyFont="1" applyFill="1" applyBorder="1"/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2" justifyLastLine="0" shrinkToFit="0" readingOrder="0"/>
      <border diagonalUp="0" diagonalDown="0">
        <left style="thin">
          <color theme="4"/>
        </left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DengXian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vector-copyAssignmentTime</a:t>
            </a:r>
          </a:p>
        </c:rich>
      </c:tx>
      <c:layout>
        <c:manualLayout>
          <c:xMode val="edge"/>
          <c:yMode val="edge"/>
          <c:x val="0.382549150866105"/>
          <c:y val="0.0513363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analyse!$A$34</c:f>
              <c:strCache>
                <c:ptCount val="1"/>
                <c:pt idx="0">
                  <c:v>myMoveString/average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analyse!$B$33:$K$33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analyse!$B$34:$K$34</c:f>
              <c:numCache>
                <c:formatCode>0%</c:formatCode>
                <c:ptCount val="10"/>
                <c:pt idx="0">
                  <c:v>0.964563571040864</c:v>
                </c:pt>
                <c:pt idx="1">
                  <c:v>0.973055059063848</c:v>
                </c:pt>
                <c:pt idx="2">
                  <c:v>1.036989999747681</c:v>
                </c:pt>
                <c:pt idx="3">
                  <c:v>0.997365316027996</c:v>
                </c:pt>
                <c:pt idx="4">
                  <c:v>0.995024349217976</c:v>
                </c:pt>
                <c:pt idx="5">
                  <c:v>1.023188272420734</c:v>
                </c:pt>
                <c:pt idx="6">
                  <c:v>1.055673522004569</c:v>
                </c:pt>
                <c:pt idx="7">
                  <c:v>0.996668527941075</c:v>
                </c:pt>
                <c:pt idx="8">
                  <c:v>0.943897117348785</c:v>
                </c:pt>
                <c:pt idx="9">
                  <c:v>0.961755344509877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analyse!$A$35</c:f>
              <c:strCache>
                <c:ptCount val="1"/>
                <c:pt idx="0">
                  <c:v>myString/average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analyse!$B$33:$K$33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analyse!$B$35:$K$35</c:f>
              <c:numCache>
                <c:formatCode>0%</c:formatCode>
                <c:ptCount val="10"/>
                <c:pt idx="0">
                  <c:v>1.035436428959136</c:v>
                </c:pt>
                <c:pt idx="1">
                  <c:v>1.026944940936152</c:v>
                </c:pt>
                <c:pt idx="2">
                  <c:v>0.963010000252319</c:v>
                </c:pt>
                <c:pt idx="3">
                  <c:v>1.002634683972004</c:v>
                </c:pt>
                <c:pt idx="4">
                  <c:v>1.004975650782024</c:v>
                </c:pt>
                <c:pt idx="5">
                  <c:v>0.976811727579266</c:v>
                </c:pt>
                <c:pt idx="6">
                  <c:v>0.944326477995431</c:v>
                </c:pt>
                <c:pt idx="7">
                  <c:v>1.003331472058925</c:v>
                </c:pt>
                <c:pt idx="8">
                  <c:v>1.056102882651215</c:v>
                </c:pt>
                <c:pt idx="9">
                  <c:v>1.038244655490123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1681376"/>
        <c:axId val="-1433661936"/>
      </c:lineChart>
      <c:catAx>
        <c:axId val="-14316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3661936"/>
        <c:crosses val="autoZero"/>
        <c:auto val="1"/>
        <c:lblAlgn val="ctr"/>
        <c:lblOffset val="100"/>
        <c:noMultiLvlLbl val="0"/>
      </c:catAx>
      <c:valAx>
        <c:axId val="-1433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16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baseline="0">
                <a:effectLst/>
              </a:rPr>
              <a:t>vector-copyConstructTime</a:t>
            </a:r>
            <a:endParaRPr lang="en-US" altLang="zh-CN" sz="1100">
              <a:effectLst/>
            </a:endParaRPr>
          </a:p>
        </c:rich>
      </c:tx>
      <c:layout>
        <c:manualLayout>
          <c:xMode val="edge"/>
          <c:yMode val="edge"/>
          <c:x val="0.399214538634416"/>
          <c:y val="0.0502871300570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analyse!$A$42</c:f>
              <c:strCache>
                <c:ptCount val="1"/>
                <c:pt idx="0">
                  <c:v>myMoveString/average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analyse!$B$41:$K$41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analyse!$B$42:$K$42</c:f>
              <c:numCache>
                <c:formatCode>0%</c:formatCode>
                <c:ptCount val="10"/>
                <c:pt idx="0">
                  <c:v>1.043315944322199</c:v>
                </c:pt>
                <c:pt idx="1">
                  <c:v>0.974837835443578</c:v>
                </c:pt>
                <c:pt idx="2">
                  <c:v>0.979440193670372</c:v>
                </c:pt>
                <c:pt idx="3">
                  <c:v>0.970867266969349</c:v>
                </c:pt>
                <c:pt idx="4">
                  <c:v>0.964681056960834</c:v>
                </c:pt>
                <c:pt idx="5">
                  <c:v>0.966519523285958</c:v>
                </c:pt>
                <c:pt idx="6">
                  <c:v>0.958528722157093</c:v>
                </c:pt>
                <c:pt idx="7">
                  <c:v>1.046823617018453</c:v>
                </c:pt>
                <c:pt idx="8">
                  <c:v>0.961479805047936</c:v>
                </c:pt>
                <c:pt idx="9">
                  <c:v>0.987166748249678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analyse!$A$43</c:f>
              <c:strCache>
                <c:ptCount val="1"/>
                <c:pt idx="0">
                  <c:v>myString/average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analyse!$B$41:$K$41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analyse!$B$43:$K$43</c:f>
              <c:numCache>
                <c:formatCode>0%</c:formatCode>
                <c:ptCount val="10"/>
                <c:pt idx="0">
                  <c:v>0.956684055677801</c:v>
                </c:pt>
                <c:pt idx="1">
                  <c:v>1.025162164556422</c:v>
                </c:pt>
                <c:pt idx="2">
                  <c:v>1.020559806329628</c:v>
                </c:pt>
                <c:pt idx="3">
                  <c:v>1.029132733030651</c:v>
                </c:pt>
                <c:pt idx="4">
                  <c:v>1.035318943039166</c:v>
                </c:pt>
                <c:pt idx="5">
                  <c:v>1.033480476714042</c:v>
                </c:pt>
                <c:pt idx="6">
                  <c:v>1.041471277842907</c:v>
                </c:pt>
                <c:pt idx="7">
                  <c:v>0.953176382981547</c:v>
                </c:pt>
                <c:pt idx="8">
                  <c:v>1.038520194952064</c:v>
                </c:pt>
                <c:pt idx="9">
                  <c:v>1.012833251750322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7278592"/>
        <c:axId val="-1431909296"/>
      </c:lineChart>
      <c:catAx>
        <c:axId val="-14472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1909296"/>
        <c:crosses val="autoZero"/>
        <c:auto val="1"/>
        <c:lblAlgn val="ctr"/>
        <c:lblOffset val="100"/>
        <c:noMultiLvlLbl val="0"/>
      </c:catAx>
      <c:valAx>
        <c:axId val="-143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7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baseline="0">
                <a:effectLst/>
              </a:rPr>
              <a:t>vector-insertTime</a:t>
            </a:r>
            <a:endParaRPr lang="en-US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analyse!$A$50</c:f>
              <c:strCache>
                <c:ptCount val="1"/>
                <c:pt idx="0">
                  <c:v>myMoveString/average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analyse!$B$49:$K$49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analyse!$B$50:$K$50</c:f>
              <c:numCache>
                <c:formatCode>0%</c:formatCode>
                <c:ptCount val="10"/>
                <c:pt idx="0">
                  <c:v>0.839024080571048</c:v>
                </c:pt>
                <c:pt idx="1">
                  <c:v>0.850758936247884</c:v>
                </c:pt>
                <c:pt idx="2">
                  <c:v>0.851880065924227</c:v>
                </c:pt>
                <c:pt idx="3">
                  <c:v>0.853057553872724</c:v>
                </c:pt>
                <c:pt idx="4">
                  <c:v>0.863793589105732</c:v>
                </c:pt>
                <c:pt idx="5">
                  <c:v>0.874672311280689</c:v>
                </c:pt>
                <c:pt idx="6">
                  <c:v>0.873756049014119</c:v>
                </c:pt>
                <c:pt idx="7">
                  <c:v>0.863590683972154</c:v>
                </c:pt>
                <c:pt idx="8">
                  <c:v>0.906860121416853</c:v>
                </c:pt>
                <c:pt idx="9">
                  <c:v>0.92458606342287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analyse!$A$51</c:f>
              <c:strCache>
                <c:ptCount val="1"/>
                <c:pt idx="0">
                  <c:v>myString/average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analyse!$B$49:$K$49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analyse!$B$51:$K$51</c:f>
              <c:numCache>
                <c:formatCode>0%</c:formatCode>
                <c:ptCount val="10"/>
                <c:pt idx="0">
                  <c:v>1.160975919428952</c:v>
                </c:pt>
                <c:pt idx="1">
                  <c:v>1.149241063752116</c:v>
                </c:pt>
                <c:pt idx="2">
                  <c:v>1.148119934075773</c:v>
                </c:pt>
                <c:pt idx="3">
                  <c:v>1.146942446127276</c:v>
                </c:pt>
                <c:pt idx="4">
                  <c:v>1.136206410894268</c:v>
                </c:pt>
                <c:pt idx="5">
                  <c:v>1.125327688719311</c:v>
                </c:pt>
                <c:pt idx="6">
                  <c:v>1.12624395098588</c:v>
                </c:pt>
                <c:pt idx="7">
                  <c:v>1.136409316027846</c:v>
                </c:pt>
                <c:pt idx="8">
                  <c:v>1.093139878583147</c:v>
                </c:pt>
                <c:pt idx="9">
                  <c:v>1.07541393657713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204112"/>
        <c:axId val="-1433702416"/>
      </c:lineChart>
      <c:catAx>
        <c:axId val="-14322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3702416"/>
        <c:crosses val="autoZero"/>
        <c:auto val="1"/>
        <c:lblAlgn val="ctr"/>
        <c:lblOffset val="100"/>
        <c:noMultiLvlLbl val="0"/>
      </c:catAx>
      <c:valAx>
        <c:axId val="-14337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22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unordered_set-copyAssignmentTime</a:t>
            </a:r>
            <a:endParaRPr lang="zh-CN" alt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analyse!$A$61</c:f>
              <c:strCache>
                <c:ptCount val="1"/>
                <c:pt idx="0">
                  <c:v>myMoveString/average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analyse!$B$60:$K$60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analyse!$B$61:$K$61</c:f>
              <c:numCache>
                <c:formatCode>0%</c:formatCode>
                <c:ptCount val="10"/>
                <c:pt idx="0">
                  <c:v>0.95619139485061</c:v>
                </c:pt>
                <c:pt idx="1">
                  <c:v>0.978718000133681</c:v>
                </c:pt>
                <c:pt idx="2">
                  <c:v>0.997323617609424</c:v>
                </c:pt>
                <c:pt idx="3">
                  <c:v>0.999220722429552</c:v>
                </c:pt>
                <c:pt idx="4">
                  <c:v>0.987392235714175</c:v>
                </c:pt>
                <c:pt idx="5">
                  <c:v>0.977712421777275</c:v>
                </c:pt>
                <c:pt idx="6">
                  <c:v>0.991781466474971</c:v>
                </c:pt>
                <c:pt idx="7">
                  <c:v>1.018577200917778</c:v>
                </c:pt>
                <c:pt idx="8">
                  <c:v>0.990311642689067</c:v>
                </c:pt>
                <c:pt idx="9">
                  <c:v>0.997644229886872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analyse!$A$62</c:f>
              <c:strCache>
                <c:ptCount val="1"/>
                <c:pt idx="0">
                  <c:v>myString/average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analyse!$B$60:$K$60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analyse!$B$62:$K$62</c:f>
              <c:numCache>
                <c:formatCode>0%</c:formatCode>
                <c:ptCount val="10"/>
                <c:pt idx="0">
                  <c:v>1.04380860514939</c:v>
                </c:pt>
                <c:pt idx="1">
                  <c:v>1.02128199986632</c:v>
                </c:pt>
                <c:pt idx="2">
                  <c:v>1.002676382390576</c:v>
                </c:pt>
                <c:pt idx="3">
                  <c:v>1.000779277570448</c:v>
                </c:pt>
                <c:pt idx="4">
                  <c:v>1.012607764285825</c:v>
                </c:pt>
                <c:pt idx="5">
                  <c:v>1.022287578222725</c:v>
                </c:pt>
                <c:pt idx="6">
                  <c:v>1.00821853352503</c:v>
                </c:pt>
                <c:pt idx="7">
                  <c:v>0.981422799082222</c:v>
                </c:pt>
                <c:pt idx="8">
                  <c:v>1.009688357310933</c:v>
                </c:pt>
                <c:pt idx="9">
                  <c:v>1.002355770113128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4062608"/>
        <c:axId val="-1427202512"/>
      </c:lineChart>
      <c:catAx>
        <c:axId val="-14340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7202512"/>
        <c:crosses val="autoZero"/>
        <c:auto val="1"/>
        <c:lblAlgn val="ctr"/>
        <c:lblOffset val="100"/>
        <c:noMultiLvlLbl val="0"/>
      </c:catAx>
      <c:valAx>
        <c:axId val="-14272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0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12701</xdr:rowOff>
    </xdr:from>
    <xdr:to>
      <xdr:col>20</xdr:col>
      <xdr:colOff>634100</xdr:colOff>
      <xdr:row>12</xdr:row>
      <xdr:rowOff>171022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13</xdr:row>
      <xdr:rowOff>12700</xdr:rowOff>
    </xdr:from>
    <xdr:to>
      <xdr:col>20</xdr:col>
      <xdr:colOff>634100</xdr:colOff>
      <xdr:row>29</xdr:row>
      <xdr:rowOff>114182</xdr:rowOff>
    </xdr:to>
    <xdr:graphicFrame macro="">
      <xdr:nvGraphicFramePr>
        <xdr:cNvPr id="4" name="图表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29</xdr:row>
      <xdr:rowOff>127000</xdr:rowOff>
    </xdr:from>
    <xdr:to>
      <xdr:col>20</xdr:col>
      <xdr:colOff>634100</xdr:colOff>
      <xdr:row>43</xdr:row>
      <xdr:rowOff>162200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44</xdr:row>
      <xdr:rowOff>0</xdr:rowOff>
    </xdr:from>
    <xdr:to>
      <xdr:col>20</xdr:col>
      <xdr:colOff>634100</xdr:colOff>
      <xdr:row>60</xdr:row>
      <xdr:rowOff>47297</xdr:rowOff>
    </xdr:to>
    <xdr:graphicFrame macro="">
      <xdr:nvGraphicFramePr>
        <xdr:cNvPr id="6" name="图表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541.577965856479" createdVersion="4" refreshedVersion="4" minRefreshableVersion="3" recordCount="120">
  <cacheSource type="worksheet">
    <worksheetSource ref="A1:E121" sheet="source"/>
  </cacheSource>
  <cacheFields count="5">
    <cacheField name="容器" numFmtId="49">
      <sharedItems count="2">
        <s v="vector"/>
        <s v="unordered_set"/>
      </sharedItems>
    </cacheField>
    <cacheField name="元素" numFmtId="49">
      <sharedItems count="2">
        <s v="myString"/>
        <s v="myMoveString"/>
      </sharedItems>
    </cacheField>
    <cacheField name="测试类型" numFmtId="49">
      <sharedItems count="4">
        <s v="insertTime"/>
        <s v="copyConstructTime"/>
        <s v="copyAssignmentTime"/>
        <s v="intsertTime"/>
      </sharedItems>
    </cacheField>
    <cacheField name="规模" numFmtId="0">
      <sharedItems containsSemiMixedTypes="0" containsString="0" containsNumber="1" containsInteger="1" minValue="1000000" maxValue="10000000" count="10">
        <n v="1000000"/>
        <n v="2000000"/>
        <n v="3000000"/>
        <n v="4000000"/>
        <n v="5000000"/>
        <n v="6000000"/>
        <n v="7000000"/>
        <n v="8000000"/>
        <n v="9000000"/>
        <n v="10000000"/>
      </sharedItems>
    </cacheField>
    <cacheField name="花费时间" numFmtId="0">
      <sharedItems containsSemiMixedTypes="0" containsString="0" containsNumber="1" containsInteger="1" minValue="2" maxValue="4151500" count="89">
        <n v="310896"/>
        <n v="224681"/>
        <n v="77390"/>
        <n v="84398"/>
        <n v="80120"/>
        <n v="74636"/>
        <n v="149333"/>
        <n v="136798"/>
        <n v="10"/>
        <n v="15"/>
        <n v="11"/>
        <n v="8"/>
        <n v="624905"/>
        <n v="462604"/>
        <n v="156226"/>
        <n v="148557"/>
        <n v="152832"/>
        <n v="144812"/>
        <n v="305588"/>
        <n v="292852"/>
        <n v="4"/>
        <n v="3"/>
        <n v="5"/>
        <n v="1147698"/>
        <n v="851567"/>
        <n v="231018"/>
        <n v="221710"/>
        <n v="228998"/>
        <n v="246590"/>
        <n v="410604"/>
        <n v="408412"/>
        <n v="6"/>
        <n v="1226269"/>
        <n v="912058"/>
        <n v="304984"/>
        <n v="287717"/>
        <n v="299114"/>
        <n v="297542"/>
        <n v="535528"/>
        <n v="534694"/>
        <n v="2105570"/>
        <n v="1600746"/>
        <n v="385149"/>
        <n v="358871"/>
        <n v="370429"/>
        <n v="366761"/>
        <n v="683772"/>
        <n v="666745"/>
        <n v="2086667"/>
        <n v="1621883"/>
        <n v="474212"/>
        <n v="443487"/>
        <n v="456406"/>
        <n v="478075"/>
        <n v="893670"/>
        <n v="854703"/>
        <n v="2263328"/>
        <n v="1755922"/>
        <n v="554346"/>
        <n v="510198"/>
        <n v="545010"/>
        <n v="609273"/>
        <n v="964235"/>
        <n v="948515"/>
        <n v="2425585"/>
        <n v="1843273"/>
        <n v="610570"/>
        <n v="670557"/>
        <n v="639680"/>
        <n v="635432"/>
        <n v="1126878"/>
        <n v="1169539"/>
        <n v="3947902"/>
        <n v="3275148"/>
        <n v="744296"/>
        <n v="689082"/>
        <n v="758962"/>
        <n v="678326"/>
        <n v="1272694"/>
        <n v="1248270"/>
        <n v="2"/>
        <n v="4151500"/>
        <n v="3569248"/>
        <n v="795579"/>
        <n v="775418"/>
        <n v="805709"/>
        <n v="746351"/>
        <n v="1447303"/>
        <n v="1440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</r>
  <r>
    <x v="0"/>
    <x v="1"/>
    <x v="0"/>
    <x v="0"/>
    <x v="1"/>
  </r>
  <r>
    <x v="0"/>
    <x v="0"/>
    <x v="1"/>
    <x v="0"/>
    <x v="2"/>
  </r>
  <r>
    <x v="0"/>
    <x v="1"/>
    <x v="1"/>
    <x v="0"/>
    <x v="3"/>
  </r>
  <r>
    <x v="0"/>
    <x v="0"/>
    <x v="2"/>
    <x v="0"/>
    <x v="4"/>
  </r>
  <r>
    <x v="0"/>
    <x v="1"/>
    <x v="2"/>
    <x v="0"/>
    <x v="5"/>
  </r>
  <r>
    <x v="1"/>
    <x v="0"/>
    <x v="3"/>
    <x v="0"/>
    <x v="6"/>
  </r>
  <r>
    <x v="1"/>
    <x v="1"/>
    <x v="3"/>
    <x v="0"/>
    <x v="7"/>
  </r>
  <r>
    <x v="1"/>
    <x v="0"/>
    <x v="1"/>
    <x v="0"/>
    <x v="8"/>
  </r>
  <r>
    <x v="1"/>
    <x v="1"/>
    <x v="1"/>
    <x v="0"/>
    <x v="9"/>
  </r>
  <r>
    <x v="1"/>
    <x v="0"/>
    <x v="2"/>
    <x v="0"/>
    <x v="10"/>
  </r>
  <r>
    <x v="1"/>
    <x v="1"/>
    <x v="2"/>
    <x v="0"/>
    <x v="11"/>
  </r>
  <r>
    <x v="0"/>
    <x v="0"/>
    <x v="0"/>
    <x v="1"/>
    <x v="12"/>
  </r>
  <r>
    <x v="0"/>
    <x v="1"/>
    <x v="0"/>
    <x v="1"/>
    <x v="13"/>
  </r>
  <r>
    <x v="0"/>
    <x v="0"/>
    <x v="1"/>
    <x v="1"/>
    <x v="14"/>
  </r>
  <r>
    <x v="0"/>
    <x v="1"/>
    <x v="1"/>
    <x v="1"/>
    <x v="15"/>
  </r>
  <r>
    <x v="0"/>
    <x v="0"/>
    <x v="2"/>
    <x v="1"/>
    <x v="16"/>
  </r>
  <r>
    <x v="0"/>
    <x v="1"/>
    <x v="2"/>
    <x v="1"/>
    <x v="17"/>
  </r>
  <r>
    <x v="1"/>
    <x v="0"/>
    <x v="3"/>
    <x v="1"/>
    <x v="18"/>
  </r>
  <r>
    <x v="1"/>
    <x v="1"/>
    <x v="3"/>
    <x v="1"/>
    <x v="19"/>
  </r>
  <r>
    <x v="1"/>
    <x v="0"/>
    <x v="1"/>
    <x v="1"/>
    <x v="20"/>
  </r>
  <r>
    <x v="1"/>
    <x v="1"/>
    <x v="1"/>
    <x v="1"/>
    <x v="21"/>
  </r>
  <r>
    <x v="1"/>
    <x v="0"/>
    <x v="2"/>
    <x v="1"/>
    <x v="22"/>
  </r>
  <r>
    <x v="1"/>
    <x v="1"/>
    <x v="2"/>
    <x v="1"/>
    <x v="20"/>
  </r>
  <r>
    <x v="0"/>
    <x v="0"/>
    <x v="0"/>
    <x v="2"/>
    <x v="23"/>
  </r>
  <r>
    <x v="0"/>
    <x v="1"/>
    <x v="0"/>
    <x v="2"/>
    <x v="24"/>
  </r>
  <r>
    <x v="0"/>
    <x v="0"/>
    <x v="1"/>
    <x v="2"/>
    <x v="25"/>
  </r>
  <r>
    <x v="0"/>
    <x v="1"/>
    <x v="1"/>
    <x v="2"/>
    <x v="26"/>
  </r>
  <r>
    <x v="0"/>
    <x v="0"/>
    <x v="2"/>
    <x v="2"/>
    <x v="27"/>
  </r>
  <r>
    <x v="0"/>
    <x v="1"/>
    <x v="2"/>
    <x v="2"/>
    <x v="28"/>
  </r>
  <r>
    <x v="1"/>
    <x v="0"/>
    <x v="3"/>
    <x v="2"/>
    <x v="29"/>
  </r>
  <r>
    <x v="1"/>
    <x v="1"/>
    <x v="3"/>
    <x v="2"/>
    <x v="30"/>
  </r>
  <r>
    <x v="1"/>
    <x v="0"/>
    <x v="1"/>
    <x v="2"/>
    <x v="8"/>
  </r>
  <r>
    <x v="1"/>
    <x v="1"/>
    <x v="1"/>
    <x v="2"/>
    <x v="31"/>
  </r>
  <r>
    <x v="1"/>
    <x v="0"/>
    <x v="2"/>
    <x v="2"/>
    <x v="20"/>
  </r>
  <r>
    <x v="1"/>
    <x v="1"/>
    <x v="2"/>
    <x v="2"/>
    <x v="22"/>
  </r>
  <r>
    <x v="0"/>
    <x v="0"/>
    <x v="0"/>
    <x v="3"/>
    <x v="32"/>
  </r>
  <r>
    <x v="0"/>
    <x v="1"/>
    <x v="0"/>
    <x v="3"/>
    <x v="33"/>
  </r>
  <r>
    <x v="0"/>
    <x v="0"/>
    <x v="1"/>
    <x v="3"/>
    <x v="34"/>
  </r>
  <r>
    <x v="0"/>
    <x v="1"/>
    <x v="1"/>
    <x v="3"/>
    <x v="35"/>
  </r>
  <r>
    <x v="0"/>
    <x v="0"/>
    <x v="2"/>
    <x v="3"/>
    <x v="36"/>
  </r>
  <r>
    <x v="0"/>
    <x v="1"/>
    <x v="2"/>
    <x v="3"/>
    <x v="37"/>
  </r>
  <r>
    <x v="1"/>
    <x v="0"/>
    <x v="3"/>
    <x v="3"/>
    <x v="38"/>
  </r>
  <r>
    <x v="1"/>
    <x v="1"/>
    <x v="3"/>
    <x v="3"/>
    <x v="39"/>
  </r>
  <r>
    <x v="1"/>
    <x v="0"/>
    <x v="1"/>
    <x v="3"/>
    <x v="21"/>
  </r>
  <r>
    <x v="1"/>
    <x v="1"/>
    <x v="1"/>
    <x v="3"/>
    <x v="22"/>
  </r>
  <r>
    <x v="1"/>
    <x v="0"/>
    <x v="2"/>
    <x v="3"/>
    <x v="20"/>
  </r>
  <r>
    <x v="1"/>
    <x v="1"/>
    <x v="2"/>
    <x v="3"/>
    <x v="20"/>
  </r>
  <r>
    <x v="0"/>
    <x v="0"/>
    <x v="0"/>
    <x v="4"/>
    <x v="40"/>
  </r>
  <r>
    <x v="0"/>
    <x v="1"/>
    <x v="0"/>
    <x v="4"/>
    <x v="41"/>
  </r>
  <r>
    <x v="0"/>
    <x v="0"/>
    <x v="1"/>
    <x v="4"/>
    <x v="42"/>
  </r>
  <r>
    <x v="0"/>
    <x v="1"/>
    <x v="1"/>
    <x v="4"/>
    <x v="43"/>
  </r>
  <r>
    <x v="0"/>
    <x v="0"/>
    <x v="2"/>
    <x v="4"/>
    <x v="44"/>
  </r>
  <r>
    <x v="0"/>
    <x v="1"/>
    <x v="2"/>
    <x v="4"/>
    <x v="45"/>
  </r>
  <r>
    <x v="1"/>
    <x v="0"/>
    <x v="3"/>
    <x v="4"/>
    <x v="46"/>
  </r>
  <r>
    <x v="1"/>
    <x v="1"/>
    <x v="3"/>
    <x v="4"/>
    <x v="47"/>
  </r>
  <r>
    <x v="1"/>
    <x v="0"/>
    <x v="1"/>
    <x v="4"/>
    <x v="21"/>
  </r>
  <r>
    <x v="1"/>
    <x v="1"/>
    <x v="1"/>
    <x v="4"/>
    <x v="20"/>
  </r>
  <r>
    <x v="1"/>
    <x v="0"/>
    <x v="2"/>
    <x v="4"/>
    <x v="20"/>
  </r>
  <r>
    <x v="1"/>
    <x v="1"/>
    <x v="2"/>
    <x v="4"/>
    <x v="20"/>
  </r>
  <r>
    <x v="0"/>
    <x v="0"/>
    <x v="0"/>
    <x v="5"/>
    <x v="48"/>
  </r>
  <r>
    <x v="0"/>
    <x v="1"/>
    <x v="0"/>
    <x v="5"/>
    <x v="49"/>
  </r>
  <r>
    <x v="0"/>
    <x v="0"/>
    <x v="1"/>
    <x v="5"/>
    <x v="50"/>
  </r>
  <r>
    <x v="0"/>
    <x v="1"/>
    <x v="1"/>
    <x v="5"/>
    <x v="51"/>
  </r>
  <r>
    <x v="0"/>
    <x v="0"/>
    <x v="2"/>
    <x v="5"/>
    <x v="52"/>
  </r>
  <r>
    <x v="0"/>
    <x v="1"/>
    <x v="2"/>
    <x v="5"/>
    <x v="53"/>
  </r>
  <r>
    <x v="1"/>
    <x v="0"/>
    <x v="3"/>
    <x v="5"/>
    <x v="54"/>
  </r>
  <r>
    <x v="1"/>
    <x v="1"/>
    <x v="3"/>
    <x v="5"/>
    <x v="55"/>
  </r>
  <r>
    <x v="1"/>
    <x v="0"/>
    <x v="1"/>
    <x v="5"/>
    <x v="20"/>
  </r>
  <r>
    <x v="1"/>
    <x v="1"/>
    <x v="1"/>
    <x v="5"/>
    <x v="21"/>
  </r>
  <r>
    <x v="1"/>
    <x v="0"/>
    <x v="2"/>
    <x v="5"/>
    <x v="20"/>
  </r>
  <r>
    <x v="1"/>
    <x v="1"/>
    <x v="2"/>
    <x v="5"/>
    <x v="20"/>
  </r>
  <r>
    <x v="0"/>
    <x v="0"/>
    <x v="0"/>
    <x v="6"/>
    <x v="56"/>
  </r>
  <r>
    <x v="0"/>
    <x v="1"/>
    <x v="0"/>
    <x v="6"/>
    <x v="57"/>
  </r>
  <r>
    <x v="0"/>
    <x v="0"/>
    <x v="1"/>
    <x v="6"/>
    <x v="58"/>
  </r>
  <r>
    <x v="0"/>
    <x v="1"/>
    <x v="1"/>
    <x v="6"/>
    <x v="59"/>
  </r>
  <r>
    <x v="0"/>
    <x v="0"/>
    <x v="2"/>
    <x v="6"/>
    <x v="60"/>
  </r>
  <r>
    <x v="0"/>
    <x v="1"/>
    <x v="2"/>
    <x v="6"/>
    <x v="61"/>
  </r>
  <r>
    <x v="1"/>
    <x v="0"/>
    <x v="3"/>
    <x v="6"/>
    <x v="62"/>
  </r>
  <r>
    <x v="1"/>
    <x v="1"/>
    <x v="3"/>
    <x v="6"/>
    <x v="63"/>
  </r>
  <r>
    <x v="1"/>
    <x v="0"/>
    <x v="1"/>
    <x v="6"/>
    <x v="21"/>
  </r>
  <r>
    <x v="1"/>
    <x v="1"/>
    <x v="1"/>
    <x v="6"/>
    <x v="22"/>
  </r>
  <r>
    <x v="1"/>
    <x v="0"/>
    <x v="2"/>
    <x v="6"/>
    <x v="21"/>
  </r>
  <r>
    <x v="1"/>
    <x v="1"/>
    <x v="2"/>
    <x v="6"/>
    <x v="22"/>
  </r>
  <r>
    <x v="0"/>
    <x v="0"/>
    <x v="0"/>
    <x v="7"/>
    <x v="64"/>
  </r>
  <r>
    <x v="0"/>
    <x v="1"/>
    <x v="0"/>
    <x v="7"/>
    <x v="65"/>
  </r>
  <r>
    <x v="0"/>
    <x v="0"/>
    <x v="1"/>
    <x v="7"/>
    <x v="66"/>
  </r>
  <r>
    <x v="0"/>
    <x v="1"/>
    <x v="1"/>
    <x v="7"/>
    <x v="67"/>
  </r>
  <r>
    <x v="0"/>
    <x v="0"/>
    <x v="2"/>
    <x v="7"/>
    <x v="68"/>
  </r>
  <r>
    <x v="0"/>
    <x v="1"/>
    <x v="2"/>
    <x v="7"/>
    <x v="69"/>
  </r>
  <r>
    <x v="1"/>
    <x v="0"/>
    <x v="3"/>
    <x v="7"/>
    <x v="70"/>
  </r>
  <r>
    <x v="1"/>
    <x v="1"/>
    <x v="3"/>
    <x v="7"/>
    <x v="71"/>
  </r>
  <r>
    <x v="1"/>
    <x v="0"/>
    <x v="1"/>
    <x v="7"/>
    <x v="21"/>
  </r>
  <r>
    <x v="1"/>
    <x v="1"/>
    <x v="1"/>
    <x v="7"/>
    <x v="31"/>
  </r>
  <r>
    <x v="1"/>
    <x v="0"/>
    <x v="2"/>
    <x v="7"/>
    <x v="20"/>
  </r>
  <r>
    <x v="1"/>
    <x v="1"/>
    <x v="2"/>
    <x v="7"/>
    <x v="22"/>
  </r>
  <r>
    <x v="0"/>
    <x v="0"/>
    <x v="0"/>
    <x v="8"/>
    <x v="72"/>
  </r>
  <r>
    <x v="0"/>
    <x v="1"/>
    <x v="0"/>
    <x v="8"/>
    <x v="73"/>
  </r>
  <r>
    <x v="0"/>
    <x v="0"/>
    <x v="1"/>
    <x v="8"/>
    <x v="74"/>
  </r>
  <r>
    <x v="0"/>
    <x v="1"/>
    <x v="1"/>
    <x v="8"/>
    <x v="75"/>
  </r>
  <r>
    <x v="0"/>
    <x v="0"/>
    <x v="2"/>
    <x v="8"/>
    <x v="76"/>
  </r>
  <r>
    <x v="0"/>
    <x v="1"/>
    <x v="2"/>
    <x v="8"/>
    <x v="77"/>
  </r>
  <r>
    <x v="1"/>
    <x v="0"/>
    <x v="3"/>
    <x v="8"/>
    <x v="78"/>
  </r>
  <r>
    <x v="1"/>
    <x v="1"/>
    <x v="3"/>
    <x v="8"/>
    <x v="79"/>
  </r>
  <r>
    <x v="1"/>
    <x v="0"/>
    <x v="1"/>
    <x v="8"/>
    <x v="21"/>
  </r>
  <r>
    <x v="1"/>
    <x v="1"/>
    <x v="1"/>
    <x v="8"/>
    <x v="80"/>
  </r>
  <r>
    <x v="1"/>
    <x v="0"/>
    <x v="2"/>
    <x v="8"/>
    <x v="22"/>
  </r>
  <r>
    <x v="1"/>
    <x v="1"/>
    <x v="2"/>
    <x v="8"/>
    <x v="20"/>
  </r>
  <r>
    <x v="0"/>
    <x v="0"/>
    <x v="0"/>
    <x v="9"/>
    <x v="81"/>
  </r>
  <r>
    <x v="0"/>
    <x v="1"/>
    <x v="0"/>
    <x v="9"/>
    <x v="82"/>
  </r>
  <r>
    <x v="0"/>
    <x v="0"/>
    <x v="1"/>
    <x v="9"/>
    <x v="83"/>
  </r>
  <r>
    <x v="0"/>
    <x v="1"/>
    <x v="1"/>
    <x v="9"/>
    <x v="84"/>
  </r>
  <r>
    <x v="0"/>
    <x v="0"/>
    <x v="2"/>
    <x v="9"/>
    <x v="85"/>
  </r>
  <r>
    <x v="0"/>
    <x v="1"/>
    <x v="2"/>
    <x v="9"/>
    <x v="86"/>
  </r>
  <r>
    <x v="1"/>
    <x v="0"/>
    <x v="3"/>
    <x v="9"/>
    <x v="87"/>
  </r>
  <r>
    <x v="1"/>
    <x v="1"/>
    <x v="3"/>
    <x v="9"/>
    <x v="88"/>
  </r>
  <r>
    <x v="1"/>
    <x v="0"/>
    <x v="1"/>
    <x v="9"/>
    <x v="20"/>
  </r>
  <r>
    <x v="1"/>
    <x v="1"/>
    <x v="1"/>
    <x v="9"/>
    <x v="21"/>
  </r>
  <r>
    <x v="1"/>
    <x v="0"/>
    <x v="2"/>
    <x v="9"/>
    <x v="20"/>
  </r>
  <r>
    <x v="1"/>
    <x v="1"/>
    <x v="2"/>
    <x v="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L25" firstHeaderRow="1" firstDataRow="2" firstDataCol="1"/>
  <pivotFields count="5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90">
        <item x="80"/>
        <item x="21"/>
        <item x="20"/>
        <item x="22"/>
        <item x="31"/>
        <item x="11"/>
        <item x="8"/>
        <item x="10"/>
        <item x="9"/>
        <item x="5"/>
        <item x="2"/>
        <item x="4"/>
        <item x="3"/>
        <item x="7"/>
        <item x="17"/>
        <item x="15"/>
        <item x="6"/>
        <item x="16"/>
        <item x="14"/>
        <item x="26"/>
        <item x="1"/>
        <item x="27"/>
        <item x="25"/>
        <item x="28"/>
        <item x="35"/>
        <item x="19"/>
        <item x="37"/>
        <item x="36"/>
        <item x="34"/>
        <item x="18"/>
        <item x="0"/>
        <item x="43"/>
        <item x="45"/>
        <item x="44"/>
        <item x="42"/>
        <item x="30"/>
        <item x="29"/>
        <item x="51"/>
        <item x="52"/>
        <item x="13"/>
        <item x="50"/>
        <item x="53"/>
        <item x="59"/>
        <item x="39"/>
        <item x="38"/>
        <item x="60"/>
        <item x="58"/>
        <item x="61"/>
        <item x="66"/>
        <item x="12"/>
        <item x="69"/>
        <item x="68"/>
        <item x="47"/>
        <item x="67"/>
        <item x="77"/>
        <item x="46"/>
        <item x="75"/>
        <item x="74"/>
        <item x="86"/>
        <item x="76"/>
        <item x="84"/>
        <item x="83"/>
        <item x="85"/>
        <item x="24"/>
        <item x="55"/>
        <item x="54"/>
        <item x="33"/>
        <item x="63"/>
        <item x="62"/>
        <item x="70"/>
        <item x="23"/>
        <item x="71"/>
        <item x="32"/>
        <item x="79"/>
        <item x="78"/>
        <item x="88"/>
        <item x="87"/>
        <item x="41"/>
        <item x="49"/>
        <item x="57"/>
        <item x="65"/>
        <item x="48"/>
        <item x="40"/>
        <item x="56"/>
        <item x="64"/>
        <item x="73"/>
        <item x="82"/>
        <item x="72"/>
        <item x="81"/>
        <item t="default"/>
      </items>
    </pivotField>
  </pivotFields>
  <rowFields count="3">
    <field x="0"/>
    <field x="2"/>
    <field x="1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/花费时间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表2" displayName="表2" ref="A33:K35" totalsRowShown="0" headerRowDxfId="39" dataDxfId="40" dataCellStyle="百分比">
  <autoFilter ref="A33:K35"/>
  <tableColumns count="11">
    <tableColumn id="1" name="copyAssignmentTime" dataDxfId="51"/>
    <tableColumn id="2" name="1000000" dataDxfId="50" dataCellStyle="百分比">
      <calculatedColumnFormula>B30/B$32</calculatedColumnFormula>
    </tableColumn>
    <tableColumn id="3" name="2000000" dataDxfId="49" dataCellStyle="百分比">
      <calculatedColumnFormula>C30/C$32</calculatedColumnFormula>
    </tableColumn>
    <tableColumn id="4" name="3000000" dataDxfId="48" dataCellStyle="百分比">
      <calculatedColumnFormula>D30/D$32</calculatedColumnFormula>
    </tableColumn>
    <tableColumn id="5" name="4000000" dataDxfId="47" dataCellStyle="百分比">
      <calculatedColumnFormula>E30/E$32</calculatedColumnFormula>
    </tableColumn>
    <tableColumn id="6" name="5000000" dataDxfId="46" dataCellStyle="百分比">
      <calculatedColumnFormula>F30/F$32</calculatedColumnFormula>
    </tableColumn>
    <tableColumn id="7" name="6000000" dataDxfId="45" dataCellStyle="百分比">
      <calculatedColumnFormula>G30/G$32</calculatedColumnFormula>
    </tableColumn>
    <tableColumn id="8" name="7000000" dataDxfId="44" dataCellStyle="百分比">
      <calculatedColumnFormula>H30/H$32</calculatedColumnFormula>
    </tableColumn>
    <tableColumn id="9" name="8000000" dataDxfId="43" dataCellStyle="百分比">
      <calculatedColumnFormula>I30/I$32</calculatedColumnFormula>
    </tableColumn>
    <tableColumn id="10" name="9000000" dataDxfId="42" dataCellStyle="百分比">
      <calculatedColumnFormula>J30/J$32</calculatedColumnFormula>
    </tableColumn>
    <tableColumn id="11" name="10000000" dataDxfId="41" dataCellStyle="百分比">
      <calculatedColumnFormula>K30/K$32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A41:K43" totalsRowShown="0" headerRowDxfId="38" dataDxfId="37" dataCellStyle="百分比">
  <autoFilter ref="A41:K43"/>
  <tableColumns count="11">
    <tableColumn id="1" name="copyConstructTime" dataDxfId="26"/>
    <tableColumn id="2" name="1000000" dataDxfId="27" dataCellStyle="百分比">
      <calculatedColumnFormula>B38/B$40</calculatedColumnFormula>
    </tableColumn>
    <tableColumn id="3" name="2000000" dataDxfId="36" dataCellStyle="百分比">
      <calculatedColumnFormula>C38/C$40</calculatedColumnFormula>
    </tableColumn>
    <tableColumn id="4" name="3000000" dataDxfId="35" dataCellStyle="百分比">
      <calculatedColumnFormula>D38/D$40</calculatedColumnFormula>
    </tableColumn>
    <tableColumn id="5" name="4000000" dataDxfId="34" dataCellStyle="百分比">
      <calculatedColumnFormula>E38/E$40</calculatedColumnFormula>
    </tableColumn>
    <tableColumn id="6" name="5000000" dataDxfId="33" dataCellStyle="百分比">
      <calculatedColumnFormula>F38/F$40</calculatedColumnFormula>
    </tableColumn>
    <tableColumn id="7" name="6000000" dataDxfId="32" dataCellStyle="百分比">
      <calculatedColumnFormula>G38/G$40</calculatedColumnFormula>
    </tableColumn>
    <tableColumn id="8" name="7000000" dataDxfId="31" dataCellStyle="百分比">
      <calculatedColumnFormula>H38/H$40</calculatedColumnFormula>
    </tableColumn>
    <tableColumn id="9" name="8000000" dataDxfId="30" dataCellStyle="百分比">
      <calculatedColumnFormula>I38/I$40</calculatedColumnFormula>
    </tableColumn>
    <tableColumn id="10" name="9000000" dataDxfId="29" dataCellStyle="百分比">
      <calculatedColumnFormula>J38/J$40</calculatedColumnFormula>
    </tableColumn>
    <tableColumn id="11" name="10000000" dataDxfId="28" dataCellStyle="百分比">
      <calculatedColumnFormula>K38/K$40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49:K51" totalsRowShown="0" headerRowDxfId="13" dataDxfId="14" dataCellStyle="百分比">
  <autoFilter ref="A49:K51"/>
  <tableColumns count="11">
    <tableColumn id="1" name="insertTime" dataDxfId="25"/>
    <tableColumn id="2" name="1000000" dataDxfId="24" dataCellStyle="百分比">
      <calculatedColumnFormula>B46/B$48</calculatedColumnFormula>
    </tableColumn>
    <tableColumn id="3" name="2000000" dataDxfId="23" dataCellStyle="百分比">
      <calculatedColumnFormula>C46/C$48</calculatedColumnFormula>
    </tableColumn>
    <tableColumn id="4" name="3000000" dataDxfId="22" dataCellStyle="百分比">
      <calculatedColumnFormula>D46/D$48</calculatedColumnFormula>
    </tableColumn>
    <tableColumn id="5" name="4000000" dataDxfId="21" dataCellStyle="百分比">
      <calculatedColumnFormula>E46/E$48</calculatedColumnFormula>
    </tableColumn>
    <tableColumn id="6" name="5000000" dataDxfId="20" dataCellStyle="百分比">
      <calculatedColumnFormula>F46/F$48</calculatedColumnFormula>
    </tableColumn>
    <tableColumn id="7" name="6000000" dataDxfId="19" dataCellStyle="百分比">
      <calculatedColumnFormula>G46/G$48</calculatedColumnFormula>
    </tableColumn>
    <tableColumn id="8" name="7000000" dataDxfId="18" dataCellStyle="百分比">
      <calculatedColumnFormula>H46/H$48</calculatedColumnFormula>
    </tableColumn>
    <tableColumn id="9" name="8000000" dataDxfId="17" dataCellStyle="百分比">
      <calculatedColumnFormula>I46/I$48</calculatedColumnFormula>
    </tableColumn>
    <tableColumn id="10" name="9000000" dataDxfId="16" dataCellStyle="百分比">
      <calculatedColumnFormula>J46/J$48</calculatedColumnFormula>
    </tableColumn>
    <tableColumn id="11" name="10000000" dataDxfId="15" dataCellStyle="百分比">
      <calculatedColumnFormula>K46/K$48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表2_6" displayName="表2_6" ref="A60:K62" totalsRowShown="0" headerRowDxfId="12" dataDxfId="11" dataCellStyle="百分比">
  <autoFilter ref="A60:K62"/>
  <tableColumns count="11">
    <tableColumn id="1" name="copyAssignmentTime" dataDxfId="10"/>
    <tableColumn id="2" name="1000000" dataDxfId="0" dataCellStyle="百分比">
      <calculatedColumnFormula>B57/B$59</calculatedColumnFormula>
    </tableColumn>
    <tableColumn id="3" name="2000000" dataDxfId="9" dataCellStyle="百分比">
      <calculatedColumnFormula>C57/C$32</calculatedColumnFormula>
    </tableColumn>
    <tableColumn id="4" name="3000000" dataDxfId="8" dataCellStyle="百分比">
      <calculatedColumnFormula>D57/D$32</calculatedColumnFormula>
    </tableColumn>
    <tableColumn id="5" name="4000000" dataDxfId="7" dataCellStyle="百分比">
      <calculatedColumnFormula>E57/E$32</calculatedColumnFormula>
    </tableColumn>
    <tableColumn id="6" name="5000000" dataDxfId="6" dataCellStyle="百分比">
      <calculatedColumnFormula>F57/F$32</calculatedColumnFormula>
    </tableColumn>
    <tableColumn id="7" name="6000000" dataDxfId="5" dataCellStyle="百分比">
      <calculatedColumnFormula>G57/G$32</calculatedColumnFormula>
    </tableColumn>
    <tableColumn id="8" name="7000000" dataDxfId="4" dataCellStyle="百分比">
      <calculatedColumnFormula>H57/H$32</calculatedColumnFormula>
    </tableColumn>
    <tableColumn id="9" name="8000000" dataDxfId="3" dataCellStyle="百分比">
      <calculatedColumnFormula>I57/I$32</calculatedColumnFormula>
    </tableColumn>
    <tableColumn id="10" name="9000000" dataDxfId="2" dataCellStyle="百分比">
      <calculatedColumnFormula>J57/J$32</calculatedColumnFormula>
    </tableColumn>
    <tableColumn id="11" name="10000000" dataDxfId="1" dataCellStyle="百分比">
      <calculatedColumnFormula>K57/K$32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2"/>
  <sheetViews>
    <sheetView tabSelected="1" workbookViewId="0">
      <selection activeCell="H20" sqref="H20"/>
    </sheetView>
  </sheetViews>
  <sheetFormatPr baseColWidth="10" defaultRowHeight="16" x14ac:dyDescent="0.2"/>
  <cols>
    <col min="1" max="1" width="24.1640625" bestFit="1" customWidth="1"/>
    <col min="2" max="2" width="11.33203125" customWidth="1"/>
    <col min="3" max="4" width="11.5" customWidth="1"/>
    <col min="5" max="6" width="11.33203125" customWidth="1"/>
    <col min="7" max="9" width="11.5" customWidth="1"/>
    <col min="10" max="10" width="11.33203125" customWidth="1"/>
    <col min="11" max="11" width="12.5" customWidth="1"/>
  </cols>
  <sheetData>
    <row r="3" spans="1:12" x14ac:dyDescent="0.2">
      <c r="A3" s="2" t="s">
        <v>16</v>
      </c>
      <c r="B3" s="2" t="s">
        <v>12</v>
      </c>
    </row>
    <row r="4" spans="1:12" x14ac:dyDescent="0.2">
      <c r="A4" s="2" t="s">
        <v>13</v>
      </c>
      <c r="B4">
        <v>1000000</v>
      </c>
      <c r="C4">
        <v>2000000</v>
      </c>
      <c r="D4">
        <v>3000000</v>
      </c>
      <c r="E4">
        <v>4000000</v>
      </c>
      <c r="F4">
        <v>5000000</v>
      </c>
      <c r="G4">
        <v>6000000</v>
      </c>
      <c r="H4">
        <v>7000000</v>
      </c>
      <c r="I4">
        <v>8000000</v>
      </c>
      <c r="J4">
        <v>9000000</v>
      </c>
      <c r="K4">
        <v>10000000</v>
      </c>
      <c r="L4" t="s">
        <v>14</v>
      </c>
    </row>
    <row r="5" spans="1:12" x14ac:dyDescent="0.2">
      <c r="A5" s="3" t="s">
        <v>6</v>
      </c>
      <c r="B5" s="4">
        <v>286175</v>
      </c>
      <c r="C5" s="4">
        <v>598456</v>
      </c>
      <c r="D5" s="4">
        <v>819041</v>
      </c>
      <c r="E5" s="4">
        <v>1070238</v>
      </c>
      <c r="F5" s="4">
        <v>1350532</v>
      </c>
      <c r="G5" s="4">
        <v>1748388</v>
      </c>
      <c r="H5" s="4">
        <v>1912766</v>
      </c>
      <c r="I5" s="4">
        <v>2296435</v>
      </c>
      <c r="J5" s="4">
        <v>2520978</v>
      </c>
      <c r="K5" s="4">
        <v>2887819</v>
      </c>
      <c r="L5" s="4">
        <v>15490828</v>
      </c>
    </row>
    <row r="6" spans="1:12" x14ac:dyDescent="0.2">
      <c r="A6" s="6" t="s">
        <v>5</v>
      </c>
      <c r="B6" s="4">
        <v>19</v>
      </c>
      <c r="C6" s="4">
        <v>9</v>
      </c>
      <c r="D6" s="4">
        <v>9</v>
      </c>
      <c r="E6" s="4">
        <v>8</v>
      </c>
      <c r="F6" s="4">
        <v>8</v>
      </c>
      <c r="G6" s="4">
        <v>8</v>
      </c>
      <c r="H6" s="4">
        <v>8</v>
      </c>
      <c r="I6" s="4">
        <v>9</v>
      </c>
      <c r="J6" s="4">
        <v>9</v>
      </c>
      <c r="K6" s="4">
        <v>9</v>
      </c>
      <c r="L6" s="4">
        <v>96</v>
      </c>
    </row>
    <row r="7" spans="1:12" x14ac:dyDescent="0.2">
      <c r="A7" s="7" t="s">
        <v>3</v>
      </c>
      <c r="B7" s="4">
        <v>8</v>
      </c>
      <c r="C7" s="4">
        <v>4</v>
      </c>
      <c r="D7" s="4">
        <v>5</v>
      </c>
      <c r="E7" s="4">
        <v>4</v>
      </c>
      <c r="F7" s="4">
        <v>4</v>
      </c>
      <c r="G7" s="4">
        <v>4</v>
      </c>
      <c r="H7" s="4">
        <v>5</v>
      </c>
      <c r="I7" s="4">
        <v>5</v>
      </c>
      <c r="J7" s="4">
        <v>4</v>
      </c>
      <c r="K7" s="4">
        <v>5</v>
      </c>
      <c r="L7" s="4">
        <v>48</v>
      </c>
    </row>
    <row r="8" spans="1:12" x14ac:dyDescent="0.2">
      <c r="A8" s="7" t="s">
        <v>1</v>
      </c>
      <c r="B8" s="4">
        <v>11</v>
      </c>
      <c r="C8" s="4">
        <v>5</v>
      </c>
      <c r="D8" s="4">
        <v>4</v>
      </c>
      <c r="E8" s="4">
        <v>4</v>
      </c>
      <c r="F8" s="4">
        <v>4</v>
      </c>
      <c r="G8" s="4">
        <v>4</v>
      </c>
      <c r="H8" s="4">
        <v>3</v>
      </c>
      <c r="I8" s="4">
        <v>4</v>
      </c>
      <c r="J8" s="4">
        <v>5</v>
      </c>
      <c r="K8" s="4">
        <v>4</v>
      </c>
      <c r="L8" s="4">
        <v>48</v>
      </c>
    </row>
    <row r="9" spans="1:12" x14ac:dyDescent="0.2">
      <c r="A9" s="6" t="s">
        <v>4</v>
      </c>
      <c r="B9" s="4">
        <v>25</v>
      </c>
      <c r="C9" s="4">
        <v>7</v>
      </c>
      <c r="D9" s="4">
        <v>16</v>
      </c>
      <c r="E9" s="4">
        <v>8</v>
      </c>
      <c r="F9" s="4">
        <v>7</v>
      </c>
      <c r="G9" s="4">
        <v>7</v>
      </c>
      <c r="H9" s="4">
        <v>8</v>
      </c>
      <c r="I9" s="4">
        <v>9</v>
      </c>
      <c r="J9" s="4">
        <v>5</v>
      </c>
      <c r="K9" s="4">
        <v>7</v>
      </c>
      <c r="L9" s="4">
        <v>99</v>
      </c>
    </row>
    <row r="10" spans="1:12" x14ac:dyDescent="0.2">
      <c r="A10" s="7" t="s">
        <v>3</v>
      </c>
      <c r="B10" s="4">
        <v>15</v>
      </c>
      <c r="C10" s="4">
        <v>3</v>
      </c>
      <c r="D10" s="4">
        <v>6</v>
      </c>
      <c r="E10" s="4">
        <v>5</v>
      </c>
      <c r="F10" s="4">
        <v>4</v>
      </c>
      <c r="G10" s="4">
        <v>3</v>
      </c>
      <c r="H10" s="4">
        <v>5</v>
      </c>
      <c r="I10" s="4">
        <v>6</v>
      </c>
      <c r="J10" s="4">
        <v>2</v>
      </c>
      <c r="K10" s="4">
        <v>3</v>
      </c>
      <c r="L10" s="4">
        <v>52</v>
      </c>
    </row>
    <row r="11" spans="1:12" x14ac:dyDescent="0.2">
      <c r="A11" s="7" t="s">
        <v>1</v>
      </c>
      <c r="B11" s="4">
        <v>10</v>
      </c>
      <c r="C11" s="4">
        <v>4</v>
      </c>
      <c r="D11" s="4">
        <v>10</v>
      </c>
      <c r="E11" s="4">
        <v>3</v>
      </c>
      <c r="F11" s="4">
        <v>3</v>
      </c>
      <c r="G11" s="4">
        <v>4</v>
      </c>
      <c r="H11" s="4">
        <v>3</v>
      </c>
      <c r="I11" s="4">
        <v>3</v>
      </c>
      <c r="J11" s="4">
        <v>3</v>
      </c>
      <c r="K11" s="4">
        <v>4</v>
      </c>
      <c r="L11" s="4">
        <v>47</v>
      </c>
    </row>
    <row r="12" spans="1:12" x14ac:dyDescent="0.2">
      <c r="A12" s="6" t="s">
        <v>7</v>
      </c>
      <c r="B12" s="4">
        <v>286131</v>
      </c>
      <c r="C12" s="4">
        <v>598440</v>
      </c>
      <c r="D12" s="4">
        <v>819016</v>
      </c>
      <c r="E12" s="4">
        <v>1070222</v>
      </c>
      <c r="F12" s="4">
        <v>1350517</v>
      </c>
      <c r="G12" s="4">
        <v>1748373</v>
      </c>
      <c r="H12" s="4">
        <v>1912750</v>
      </c>
      <c r="I12" s="4">
        <v>2296417</v>
      </c>
      <c r="J12" s="4">
        <v>2520964</v>
      </c>
      <c r="K12" s="4">
        <v>2887803</v>
      </c>
      <c r="L12" s="4">
        <v>15490633</v>
      </c>
    </row>
    <row r="13" spans="1:12" x14ac:dyDescent="0.2">
      <c r="A13" s="7" t="s">
        <v>3</v>
      </c>
      <c r="B13" s="4">
        <v>136798</v>
      </c>
      <c r="C13" s="4">
        <v>292852</v>
      </c>
      <c r="D13" s="4">
        <v>408412</v>
      </c>
      <c r="E13" s="4">
        <v>534694</v>
      </c>
      <c r="F13" s="4">
        <v>666745</v>
      </c>
      <c r="G13" s="4">
        <v>854703</v>
      </c>
      <c r="H13" s="4">
        <v>948515</v>
      </c>
      <c r="I13" s="4">
        <v>1169539</v>
      </c>
      <c r="J13" s="4">
        <v>1248270</v>
      </c>
      <c r="K13" s="4">
        <v>1440500</v>
      </c>
      <c r="L13" s="4">
        <v>7701028</v>
      </c>
    </row>
    <row r="14" spans="1:12" x14ac:dyDescent="0.2">
      <c r="A14" s="7" t="s">
        <v>1</v>
      </c>
      <c r="B14" s="4">
        <v>149333</v>
      </c>
      <c r="C14" s="4">
        <v>305588</v>
      </c>
      <c r="D14" s="4">
        <v>410604</v>
      </c>
      <c r="E14" s="4">
        <v>535528</v>
      </c>
      <c r="F14" s="4">
        <v>683772</v>
      </c>
      <c r="G14" s="4">
        <v>893670</v>
      </c>
      <c r="H14" s="4">
        <v>964235</v>
      </c>
      <c r="I14" s="4">
        <v>1126878</v>
      </c>
      <c r="J14" s="4">
        <v>1272694</v>
      </c>
      <c r="K14" s="4">
        <v>1447303</v>
      </c>
      <c r="L14" s="4">
        <v>7789605</v>
      </c>
    </row>
    <row r="15" spans="1:12" x14ac:dyDescent="0.2">
      <c r="A15" s="3" t="s">
        <v>0</v>
      </c>
      <c r="B15" s="4">
        <v>852121</v>
      </c>
      <c r="C15" s="4">
        <v>1689936</v>
      </c>
      <c r="D15" s="4">
        <v>2927581</v>
      </c>
      <c r="E15" s="4">
        <v>3327684</v>
      </c>
      <c r="F15" s="4">
        <v>5187526</v>
      </c>
      <c r="G15" s="4">
        <v>5560730</v>
      </c>
      <c r="H15" s="4">
        <v>6238077</v>
      </c>
      <c r="I15" s="4">
        <v>6825097</v>
      </c>
      <c r="J15" s="4">
        <v>10093716</v>
      </c>
      <c r="K15" s="4">
        <v>10843805</v>
      </c>
      <c r="L15" s="4">
        <v>53546273</v>
      </c>
    </row>
    <row r="16" spans="1:12" x14ac:dyDescent="0.2">
      <c r="A16" s="6" t="s">
        <v>5</v>
      </c>
      <c r="B16" s="4">
        <v>154756</v>
      </c>
      <c r="C16" s="4">
        <v>297644</v>
      </c>
      <c r="D16" s="4">
        <v>475588</v>
      </c>
      <c r="E16" s="4">
        <v>596656</v>
      </c>
      <c r="F16" s="4">
        <v>737190</v>
      </c>
      <c r="G16" s="4">
        <v>934481</v>
      </c>
      <c r="H16" s="4">
        <v>1154283</v>
      </c>
      <c r="I16" s="4">
        <v>1275112</v>
      </c>
      <c r="J16" s="4">
        <v>1437288</v>
      </c>
      <c r="K16" s="4">
        <v>1552060</v>
      </c>
      <c r="L16" s="4">
        <v>8615058</v>
      </c>
    </row>
    <row r="17" spans="1:12" x14ac:dyDescent="0.2">
      <c r="A17" s="7" t="s">
        <v>3</v>
      </c>
      <c r="B17" s="4">
        <v>74636</v>
      </c>
      <c r="C17" s="4">
        <v>144812</v>
      </c>
      <c r="D17" s="4">
        <v>246590</v>
      </c>
      <c r="E17" s="4">
        <v>297542</v>
      </c>
      <c r="F17" s="4">
        <v>366761</v>
      </c>
      <c r="G17" s="4">
        <v>478075</v>
      </c>
      <c r="H17" s="4">
        <v>609273</v>
      </c>
      <c r="I17" s="4">
        <v>635432</v>
      </c>
      <c r="J17" s="4">
        <v>678326</v>
      </c>
      <c r="K17" s="4">
        <v>746351</v>
      </c>
      <c r="L17" s="4">
        <v>4277798</v>
      </c>
    </row>
    <row r="18" spans="1:12" x14ac:dyDescent="0.2">
      <c r="A18" s="7" t="s">
        <v>1</v>
      </c>
      <c r="B18" s="4">
        <v>80120</v>
      </c>
      <c r="C18" s="4">
        <v>152832</v>
      </c>
      <c r="D18" s="4">
        <v>228998</v>
      </c>
      <c r="E18" s="4">
        <v>299114</v>
      </c>
      <c r="F18" s="4">
        <v>370429</v>
      </c>
      <c r="G18" s="4">
        <v>456406</v>
      </c>
      <c r="H18" s="4">
        <v>545010</v>
      </c>
      <c r="I18" s="4">
        <v>639680</v>
      </c>
      <c r="J18" s="4">
        <v>758962</v>
      </c>
      <c r="K18" s="4">
        <v>805709</v>
      </c>
      <c r="L18" s="4">
        <v>4337260</v>
      </c>
    </row>
    <row r="19" spans="1:12" x14ac:dyDescent="0.2">
      <c r="A19" s="6" t="s">
        <v>4</v>
      </c>
      <c r="B19" s="4">
        <v>161788</v>
      </c>
      <c r="C19" s="4">
        <v>304783</v>
      </c>
      <c r="D19" s="4">
        <v>452728</v>
      </c>
      <c r="E19" s="4">
        <v>592701</v>
      </c>
      <c r="F19" s="4">
        <v>744020</v>
      </c>
      <c r="G19" s="4">
        <v>917699</v>
      </c>
      <c r="H19" s="4">
        <v>1064544</v>
      </c>
      <c r="I19" s="4">
        <v>1281127</v>
      </c>
      <c r="J19" s="4">
        <v>1433378</v>
      </c>
      <c r="K19" s="4">
        <v>1570997</v>
      </c>
      <c r="L19" s="4">
        <v>8523765</v>
      </c>
    </row>
    <row r="20" spans="1:12" x14ac:dyDescent="0.2">
      <c r="A20" s="7" t="s">
        <v>3</v>
      </c>
      <c r="B20" s="4">
        <v>84398</v>
      </c>
      <c r="C20" s="4">
        <v>148557</v>
      </c>
      <c r="D20" s="4">
        <v>221710</v>
      </c>
      <c r="E20" s="4">
        <v>287717</v>
      </c>
      <c r="F20" s="4">
        <v>358871</v>
      </c>
      <c r="G20" s="4">
        <v>443487</v>
      </c>
      <c r="H20" s="4">
        <v>510198</v>
      </c>
      <c r="I20" s="4">
        <v>670557</v>
      </c>
      <c r="J20" s="4">
        <v>689082</v>
      </c>
      <c r="K20" s="4">
        <v>775418</v>
      </c>
      <c r="L20" s="4">
        <v>4189995</v>
      </c>
    </row>
    <row r="21" spans="1:12" x14ac:dyDescent="0.2">
      <c r="A21" s="7" t="s">
        <v>1</v>
      </c>
      <c r="B21" s="4">
        <v>77390</v>
      </c>
      <c r="C21" s="4">
        <v>156226</v>
      </c>
      <c r="D21" s="4">
        <v>231018</v>
      </c>
      <c r="E21" s="4">
        <v>304984</v>
      </c>
      <c r="F21" s="4">
        <v>385149</v>
      </c>
      <c r="G21" s="4">
        <v>474212</v>
      </c>
      <c r="H21" s="4">
        <v>554346</v>
      </c>
      <c r="I21" s="4">
        <v>610570</v>
      </c>
      <c r="J21" s="4">
        <v>744296</v>
      </c>
      <c r="K21" s="4">
        <v>795579</v>
      </c>
      <c r="L21" s="4">
        <v>4333770</v>
      </c>
    </row>
    <row r="22" spans="1:12" x14ac:dyDescent="0.2">
      <c r="A22" s="6" t="s">
        <v>2</v>
      </c>
      <c r="B22" s="4">
        <v>535577</v>
      </c>
      <c r="C22" s="4">
        <v>1087509</v>
      </c>
      <c r="D22" s="4">
        <v>1999265</v>
      </c>
      <c r="E22" s="4">
        <v>2138327</v>
      </c>
      <c r="F22" s="4">
        <v>3706316</v>
      </c>
      <c r="G22" s="4">
        <v>3708550</v>
      </c>
      <c r="H22" s="4">
        <v>4019250</v>
      </c>
      <c r="I22" s="4">
        <v>4268858</v>
      </c>
      <c r="J22" s="4">
        <v>7223050</v>
      </c>
      <c r="K22" s="4">
        <v>7720748</v>
      </c>
      <c r="L22" s="4">
        <v>36407450</v>
      </c>
    </row>
    <row r="23" spans="1:12" x14ac:dyDescent="0.2">
      <c r="A23" s="7" t="s">
        <v>3</v>
      </c>
      <c r="B23" s="4">
        <v>224681</v>
      </c>
      <c r="C23" s="4">
        <v>462604</v>
      </c>
      <c r="D23" s="4">
        <v>851567</v>
      </c>
      <c r="E23" s="4">
        <v>912058</v>
      </c>
      <c r="F23" s="4">
        <v>1600746</v>
      </c>
      <c r="G23" s="4">
        <v>1621883</v>
      </c>
      <c r="H23" s="4">
        <v>1755922</v>
      </c>
      <c r="I23" s="4">
        <v>1843273</v>
      </c>
      <c r="J23" s="4">
        <v>3275148</v>
      </c>
      <c r="K23" s="4">
        <v>3569248</v>
      </c>
      <c r="L23" s="4">
        <v>16117130</v>
      </c>
    </row>
    <row r="24" spans="1:12" x14ac:dyDescent="0.2">
      <c r="A24" s="7" t="s">
        <v>1</v>
      </c>
      <c r="B24" s="4">
        <v>310896</v>
      </c>
      <c r="C24" s="4">
        <v>624905</v>
      </c>
      <c r="D24" s="4">
        <v>1147698</v>
      </c>
      <c r="E24" s="4">
        <v>1226269</v>
      </c>
      <c r="F24" s="4">
        <v>2105570</v>
      </c>
      <c r="G24" s="4">
        <v>2086667</v>
      </c>
      <c r="H24" s="4">
        <v>2263328</v>
      </c>
      <c r="I24" s="4">
        <v>2425585</v>
      </c>
      <c r="J24" s="4">
        <v>3947902</v>
      </c>
      <c r="K24" s="4">
        <v>4151500</v>
      </c>
      <c r="L24" s="4">
        <v>20290320</v>
      </c>
    </row>
    <row r="25" spans="1:12" x14ac:dyDescent="0.2">
      <c r="A25" s="3" t="s">
        <v>14</v>
      </c>
      <c r="B25" s="4">
        <v>1138296</v>
      </c>
      <c r="C25" s="4">
        <v>2288392</v>
      </c>
      <c r="D25" s="4">
        <v>3746622</v>
      </c>
      <c r="E25" s="4">
        <v>4397922</v>
      </c>
      <c r="F25" s="4">
        <v>6538058</v>
      </c>
      <c r="G25" s="4">
        <v>7309118</v>
      </c>
      <c r="H25" s="4">
        <v>8150843</v>
      </c>
      <c r="I25" s="4">
        <v>9121532</v>
      </c>
      <c r="J25" s="4">
        <v>12614694</v>
      </c>
      <c r="K25" s="4">
        <v>13731624</v>
      </c>
      <c r="L25" s="4">
        <v>69037101</v>
      </c>
    </row>
    <row r="27" spans="1:12" x14ac:dyDescent="0.2">
      <c r="A27" s="17" t="s">
        <v>0</v>
      </c>
    </row>
    <row r="28" spans="1:12" x14ac:dyDescent="0.2">
      <c r="A28" s="18"/>
    </row>
    <row r="29" spans="1:12" x14ac:dyDescent="0.2">
      <c r="A29" s="8" t="s">
        <v>5</v>
      </c>
      <c r="B29" s="5">
        <v>1000000</v>
      </c>
      <c r="C29" s="5">
        <v>2000000</v>
      </c>
      <c r="D29" s="5">
        <v>3000000</v>
      </c>
      <c r="E29" s="5">
        <v>4000000</v>
      </c>
      <c r="F29" s="5">
        <v>5000000</v>
      </c>
      <c r="G29" s="5">
        <v>6000000</v>
      </c>
      <c r="H29" s="5">
        <v>7000000</v>
      </c>
      <c r="I29" s="5">
        <v>8000000</v>
      </c>
      <c r="J29" s="5">
        <v>9000000</v>
      </c>
      <c r="K29" s="5">
        <v>10000000</v>
      </c>
    </row>
    <row r="30" spans="1:12" x14ac:dyDescent="0.2">
      <c r="A30" s="9" t="s">
        <v>3</v>
      </c>
      <c r="B30">
        <f>B17</f>
        <v>74636</v>
      </c>
      <c r="C30">
        <f>C17</f>
        <v>144812</v>
      </c>
      <c r="D30">
        <f>D17</f>
        <v>246590</v>
      </c>
      <c r="E30">
        <f>E17</f>
        <v>297542</v>
      </c>
      <c r="F30">
        <f>F17</f>
        <v>366761</v>
      </c>
      <c r="G30">
        <f>G17</f>
        <v>478075</v>
      </c>
      <c r="H30">
        <f>H17</f>
        <v>609273</v>
      </c>
      <c r="I30">
        <f>I17</f>
        <v>635432</v>
      </c>
      <c r="J30">
        <f>J17</f>
        <v>678326</v>
      </c>
      <c r="K30">
        <f>K17</f>
        <v>746351</v>
      </c>
    </row>
    <row r="31" spans="1:12" x14ac:dyDescent="0.2">
      <c r="A31" s="9" t="s">
        <v>1</v>
      </c>
      <c r="B31">
        <f>B18</f>
        <v>80120</v>
      </c>
      <c r="C31">
        <f>C18</f>
        <v>152832</v>
      </c>
      <c r="D31">
        <f>D18</f>
        <v>228998</v>
      </c>
      <c r="E31">
        <f>E18</f>
        <v>299114</v>
      </c>
      <c r="F31">
        <f>F18</f>
        <v>370429</v>
      </c>
      <c r="G31">
        <f>G18</f>
        <v>456406</v>
      </c>
      <c r="H31">
        <f>H18</f>
        <v>545010</v>
      </c>
      <c r="I31">
        <f>I18</f>
        <v>639680</v>
      </c>
      <c r="J31">
        <f>J18</f>
        <v>758962</v>
      </c>
      <c r="K31">
        <f>K18</f>
        <v>805709</v>
      </c>
    </row>
    <row r="32" spans="1:12" x14ac:dyDescent="0.2">
      <c r="A32" s="9" t="s">
        <v>17</v>
      </c>
      <c r="B32" s="11">
        <f>AVERAGE(B30:B31)</f>
        <v>77378</v>
      </c>
      <c r="C32" s="11">
        <f t="shared" ref="C32:K32" si="0">AVERAGE(C30:C31)</f>
        <v>148822</v>
      </c>
      <c r="D32" s="11">
        <f t="shared" si="0"/>
        <v>237794</v>
      </c>
      <c r="E32" s="11">
        <f t="shared" si="0"/>
        <v>298328</v>
      </c>
      <c r="F32" s="11">
        <f t="shared" si="0"/>
        <v>368595</v>
      </c>
      <c r="G32" s="11">
        <f t="shared" si="0"/>
        <v>467240.5</v>
      </c>
      <c r="H32" s="11">
        <f t="shared" si="0"/>
        <v>577141.5</v>
      </c>
      <c r="I32" s="11">
        <f t="shared" si="0"/>
        <v>637556</v>
      </c>
      <c r="J32" s="11">
        <f t="shared" si="0"/>
        <v>718644</v>
      </c>
      <c r="K32" s="11">
        <f t="shared" si="0"/>
        <v>776030</v>
      </c>
      <c r="L32" s="11"/>
    </row>
    <row r="33" spans="1:12" x14ac:dyDescent="0.2">
      <c r="A33" s="8" t="s">
        <v>5</v>
      </c>
      <c r="B33" s="5" t="s">
        <v>20</v>
      </c>
      <c r="C33" s="5" t="s">
        <v>21</v>
      </c>
      <c r="D33" s="5" t="s">
        <v>22</v>
      </c>
      <c r="E33" s="5" t="s">
        <v>23</v>
      </c>
      <c r="F33" s="5" t="s">
        <v>24</v>
      </c>
      <c r="G33" s="5" t="s">
        <v>25</v>
      </c>
      <c r="H33" s="5" t="s">
        <v>26</v>
      </c>
      <c r="I33" s="5" t="s">
        <v>27</v>
      </c>
      <c r="J33" s="5" t="s">
        <v>28</v>
      </c>
      <c r="K33" s="5" t="s">
        <v>29</v>
      </c>
      <c r="L33" s="11"/>
    </row>
    <row r="34" spans="1:12" x14ac:dyDescent="0.2">
      <c r="A34" s="9" t="s">
        <v>18</v>
      </c>
      <c r="B34" s="12">
        <f>B30/B$32</f>
        <v>0.96456357104086432</v>
      </c>
      <c r="C34" s="12">
        <f t="shared" ref="C34:K35" si="1">C30/C$32</f>
        <v>0.97305505906384804</v>
      </c>
      <c r="D34" s="12">
        <f t="shared" si="1"/>
        <v>1.0369899997476808</v>
      </c>
      <c r="E34" s="12">
        <f t="shared" si="1"/>
        <v>0.99736531602799605</v>
      </c>
      <c r="F34" s="12">
        <f t="shared" si="1"/>
        <v>0.99502434921797633</v>
      </c>
      <c r="G34" s="12">
        <f t="shared" si="1"/>
        <v>1.0231882724207342</v>
      </c>
      <c r="H34" s="12">
        <f t="shared" si="1"/>
        <v>1.055673522004569</v>
      </c>
      <c r="I34" s="12">
        <f t="shared" si="1"/>
        <v>0.99666852794107497</v>
      </c>
      <c r="J34" s="12">
        <f t="shared" si="1"/>
        <v>0.94389711734878468</v>
      </c>
      <c r="K34" s="12">
        <f t="shared" si="1"/>
        <v>0.96175534450987721</v>
      </c>
    </row>
    <row r="35" spans="1:12" x14ac:dyDescent="0.2">
      <c r="A35" s="9" t="s">
        <v>19</v>
      </c>
      <c r="B35" s="12">
        <f>B31/B$32</f>
        <v>1.0354364289591356</v>
      </c>
      <c r="C35" s="12">
        <f t="shared" si="1"/>
        <v>1.026944940936152</v>
      </c>
      <c r="D35" s="12">
        <f t="shared" si="1"/>
        <v>0.9630100002523192</v>
      </c>
      <c r="E35" s="12">
        <f t="shared" si="1"/>
        <v>1.0026346839720039</v>
      </c>
      <c r="F35" s="12">
        <f t="shared" si="1"/>
        <v>1.0049756507820236</v>
      </c>
      <c r="G35" s="12">
        <f t="shared" si="1"/>
        <v>0.97681172757926593</v>
      </c>
      <c r="H35" s="12">
        <f t="shared" si="1"/>
        <v>0.9443264779954309</v>
      </c>
      <c r="I35" s="12">
        <f t="shared" si="1"/>
        <v>1.003331472058925</v>
      </c>
      <c r="J35" s="12">
        <f t="shared" si="1"/>
        <v>1.0561028826512153</v>
      </c>
      <c r="K35" s="12">
        <f t="shared" si="1"/>
        <v>1.0382446554901228</v>
      </c>
    </row>
    <row r="37" spans="1:12" x14ac:dyDescent="0.2">
      <c r="A37" s="8" t="s">
        <v>30</v>
      </c>
      <c r="B37" s="5">
        <v>1000000</v>
      </c>
      <c r="C37" s="5">
        <v>2000000</v>
      </c>
      <c r="D37" s="5">
        <v>3000000</v>
      </c>
      <c r="E37" s="5">
        <v>4000000</v>
      </c>
      <c r="F37" s="5">
        <v>5000000</v>
      </c>
      <c r="G37" s="5">
        <v>6000000</v>
      </c>
      <c r="H37" s="5">
        <v>7000000</v>
      </c>
      <c r="I37" s="5">
        <v>8000000</v>
      </c>
      <c r="J37" s="5">
        <v>9000000</v>
      </c>
      <c r="K37" s="5">
        <v>10000000</v>
      </c>
    </row>
    <row r="38" spans="1:12" x14ac:dyDescent="0.2">
      <c r="A38" s="9" t="s">
        <v>3</v>
      </c>
      <c r="B38">
        <f>B20</f>
        <v>84398</v>
      </c>
      <c r="C38">
        <f t="shared" ref="C38:K39" si="2">C20</f>
        <v>148557</v>
      </c>
      <c r="D38">
        <f t="shared" si="2"/>
        <v>221710</v>
      </c>
      <c r="E38">
        <f t="shared" si="2"/>
        <v>287717</v>
      </c>
      <c r="F38">
        <f t="shared" si="2"/>
        <v>358871</v>
      </c>
      <c r="G38">
        <f t="shared" si="2"/>
        <v>443487</v>
      </c>
      <c r="H38">
        <f t="shared" si="2"/>
        <v>510198</v>
      </c>
      <c r="I38">
        <f t="shared" si="2"/>
        <v>670557</v>
      </c>
      <c r="J38">
        <f t="shared" si="2"/>
        <v>689082</v>
      </c>
      <c r="K38">
        <f t="shared" si="2"/>
        <v>775418</v>
      </c>
    </row>
    <row r="39" spans="1:12" x14ac:dyDescent="0.2">
      <c r="A39" s="9" t="s">
        <v>1</v>
      </c>
      <c r="B39">
        <f>B21</f>
        <v>77390</v>
      </c>
      <c r="C39">
        <f t="shared" si="2"/>
        <v>156226</v>
      </c>
      <c r="D39">
        <f t="shared" si="2"/>
        <v>231018</v>
      </c>
      <c r="E39">
        <f t="shared" si="2"/>
        <v>304984</v>
      </c>
      <c r="F39">
        <f t="shared" si="2"/>
        <v>385149</v>
      </c>
      <c r="G39">
        <f t="shared" si="2"/>
        <v>474212</v>
      </c>
      <c r="H39">
        <f t="shared" si="2"/>
        <v>554346</v>
      </c>
      <c r="I39">
        <f t="shared" si="2"/>
        <v>610570</v>
      </c>
      <c r="J39">
        <f t="shared" si="2"/>
        <v>744296</v>
      </c>
      <c r="K39">
        <f t="shared" si="2"/>
        <v>795579</v>
      </c>
    </row>
    <row r="40" spans="1:12" x14ac:dyDescent="0.2">
      <c r="A40" s="9" t="s">
        <v>17</v>
      </c>
      <c r="B40" s="11">
        <f>AVERAGE(B38:B39)</f>
        <v>80894</v>
      </c>
      <c r="C40" s="11">
        <f t="shared" ref="C40" si="3">AVERAGE(C38:C39)</f>
        <v>152391.5</v>
      </c>
      <c r="D40" s="11">
        <f t="shared" ref="D40" si="4">AVERAGE(D38:D39)</f>
        <v>226364</v>
      </c>
      <c r="E40" s="11">
        <f t="shared" ref="E40" si="5">AVERAGE(E38:E39)</f>
        <v>296350.5</v>
      </c>
      <c r="F40" s="11">
        <f t="shared" ref="F40" si="6">AVERAGE(F38:F39)</f>
        <v>372010</v>
      </c>
      <c r="G40" s="11">
        <f t="shared" ref="G40" si="7">AVERAGE(G38:G39)</f>
        <v>458849.5</v>
      </c>
      <c r="H40" s="11">
        <f t="shared" ref="H40" si="8">AVERAGE(H38:H39)</f>
        <v>532272</v>
      </c>
      <c r="I40" s="11">
        <f t="shared" ref="I40" si="9">AVERAGE(I38:I39)</f>
        <v>640563.5</v>
      </c>
      <c r="J40" s="11">
        <f t="shared" ref="J40" si="10">AVERAGE(J38:J39)</f>
        <v>716689</v>
      </c>
      <c r="K40" s="11">
        <f t="shared" ref="K40" si="11">AVERAGE(K38:K39)</f>
        <v>785498.5</v>
      </c>
    </row>
    <row r="41" spans="1:12" x14ac:dyDescent="0.2">
      <c r="A41" s="8" t="s">
        <v>30</v>
      </c>
      <c r="B41" s="5" t="s">
        <v>20</v>
      </c>
      <c r="C41" s="5" t="s">
        <v>21</v>
      </c>
      <c r="D41" s="5" t="s">
        <v>22</v>
      </c>
      <c r="E41" s="5" t="s">
        <v>23</v>
      </c>
      <c r="F41" s="5" t="s">
        <v>24</v>
      </c>
      <c r="G41" s="5" t="s">
        <v>25</v>
      </c>
      <c r="H41" s="5" t="s">
        <v>26</v>
      </c>
      <c r="I41" s="5" t="s">
        <v>27</v>
      </c>
      <c r="J41" s="5" t="s">
        <v>28</v>
      </c>
      <c r="K41" s="5" t="s">
        <v>29</v>
      </c>
    </row>
    <row r="42" spans="1:12" x14ac:dyDescent="0.2">
      <c r="A42" s="9" t="s">
        <v>18</v>
      </c>
      <c r="B42" s="12">
        <f t="shared" ref="B42:K43" si="12">B38/B$40</f>
        <v>1.0433159443221993</v>
      </c>
      <c r="C42" s="12">
        <f t="shared" si="12"/>
        <v>0.97483783544357794</v>
      </c>
      <c r="D42" s="12">
        <f t="shared" si="12"/>
        <v>0.97944019367037161</v>
      </c>
      <c r="E42" s="12">
        <f t="shared" si="12"/>
        <v>0.97086726696934877</v>
      </c>
      <c r="F42" s="12">
        <f t="shared" si="12"/>
        <v>0.96468105696083439</v>
      </c>
      <c r="G42" s="12">
        <f t="shared" si="12"/>
        <v>0.96651952328595758</v>
      </c>
      <c r="H42" s="12">
        <f t="shared" si="12"/>
        <v>0.95852872215709262</v>
      </c>
      <c r="I42" s="12">
        <f t="shared" si="12"/>
        <v>1.0468236170184533</v>
      </c>
      <c r="J42" s="12">
        <f t="shared" si="12"/>
        <v>0.96147980504793573</v>
      </c>
      <c r="K42" s="12">
        <f t="shared" si="12"/>
        <v>0.98716674824967843</v>
      </c>
    </row>
    <row r="43" spans="1:12" x14ac:dyDescent="0.2">
      <c r="A43" s="9" t="s">
        <v>19</v>
      </c>
      <c r="B43" s="12">
        <f t="shared" si="12"/>
        <v>0.95668405567780057</v>
      </c>
      <c r="C43" s="12">
        <f t="shared" si="12"/>
        <v>1.0251621645564222</v>
      </c>
      <c r="D43" s="12">
        <f t="shared" si="12"/>
        <v>1.0205598063296284</v>
      </c>
      <c r="E43" s="12">
        <f t="shared" si="12"/>
        <v>1.0291327330306512</v>
      </c>
      <c r="F43" s="12">
        <f t="shared" si="12"/>
        <v>1.0353189430391656</v>
      </c>
      <c r="G43" s="12">
        <f t="shared" si="12"/>
        <v>1.0334804767140424</v>
      </c>
      <c r="H43" s="12">
        <f t="shared" si="12"/>
        <v>1.0414712778429074</v>
      </c>
      <c r="I43" s="12">
        <f t="shared" si="12"/>
        <v>0.95317638298154672</v>
      </c>
      <c r="J43" s="12">
        <f t="shared" si="12"/>
        <v>1.0385201949520644</v>
      </c>
      <c r="K43" s="12">
        <f t="shared" si="12"/>
        <v>1.0128332517503216</v>
      </c>
    </row>
    <row r="45" spans="1:12" x14ac:dyDescent="0.2">
      <c r="A45" s="8" t="s">
        <v>2</v>
      </c>
      <c r="B45" s="5">
        <v>1000000</v>
      </c>
      <c r="C45" s="5">
        <v>2000000</v>
      </c>
      <c r="D45" s="5">
        <v>3000000</v>
      </c>
      <c r="E45" s="5">
        <v>4000000</v>
      </c>
      <c r="F45" s="5">
        <v>5000000</v>
      </c>
      <c r="G45" s="5">
        <v>6000000</v>
      </c>
      <c r="H45" s="5">
        <v>7000000</v>
      </c>
      <c r="I45" s="5">
        <v>8000000</v>
      </c>
      <c r="J45" s="5">
        <v>9000000</v>
      </c>
      <c r="K45" s="5">
        <v>10000000</v>
      </c>
    </row>
    <row r="46" spans="1:12" x14ac:dyDescent="0.2">
      <c r="A46" s="9" t="s">
        <v>3</v>
      </c>
      <c r="B46">
        <f>B23</f>
        <v>224681</v>
      </c>
      <c r="C46">
        <f t="shared" ref="C46:K47" si="13">C23</f>
        <v>462604</v>
      </c>
      <c r="D46">
        <f t="shared" si="13"/>
        <v>851567</v>
      </c>
      <c r="E46">
        <f t="shared" si="13"/>
        <v>912058</v>
      </c>
      <c r="F46">
        <f t="shared" si="13"/>
        <v>1600746</v>
      </c>
      <c r="G46">
        <f t="shared" si="13"/>
        <v>1621883</v>
      </c>
      <c r="H46">
        <f t="shared" si="13"/>
        <v>1755922</v>
      </c>
      <c r="I46">
        <f t="shared" si="13"/>
        <v>1843273</v>
      </c>
      <c r="J46">
        <f t="shared" si="13"/>
        <v>3275148</v>
      </c>
      <c r="K46">
        <f t="shared" si="13"/>
        <v>3569248</v>
      </c>
    </row>
    <row r="47" spans="1:12" x14ac:dyDescent="0.2">
      <c r="A47" s="9" t="s">
        <v>1</v>
      </c>
      <c r="B47">
        <f>B24</f>
        <v>310896</v>
      </c>
      <c r="C47">
        <f t="shared" si="13"/>
        <v>624905</v>
      </c>
      <c r="D47">
        <f t="shared" si="13"/>
        <v>1147698</v>
      </c>
      <c r="E47">
        <f t="shared" si="13"/>
        <v>1226269</v>
      </c>
      <c r="F47">
        <f t="shared" si="13"/>
        <v>2105570</v>
      </c>
      <c r="G47">
        <f t="shared" si="13"/>
        <v>2086667</v>
      </c>
      <c r="H47">
        <f t="shared" si="13"/>
        <v>2263328</v>
      </c>
      <c r="I47">
        <f t="shared" si="13"/>
        <v>2425585</v>
      </c>
      <c r="J47">
        <f t="shared" si="13"/>
        <v>3947902</v>
      </c>
      <c r="K47">
        <f t="shared" si="13"/>
        <v>4151500</v>
      </c>
    </row>
    <row r="48" spans="1:12" x14ac:dyDescent="0.2">
      <c r="A48" s="9" t="s">
        <v>17</v>
      </c>
      <c r="B48" s="11">
        <f>AVERAGE(B46:B47)</f>
        <v>267788.5</v>
      </c>
      <c r="C48" s="11">
        <f t="shared" ref="C48" si="14">AVERAGE(C46:C47)</f>
        <v>543754.5</v>
      </c>
      <c r="D48" s="11">
        <f t="shared" ref="D48" si="15">AVERAGE(D46:D47)</f>
        <v>999632.5</v>
      </c>
      <c r="E48" s="11">
        <f t="shared" ref="E48" si="16">AVERAGE(E46:E47)</f>
        <v>1069163.5</v>
      </c>
      <c r="F48" s="11">
        <f t="shared" ref="F48" si="17">AVERAGE(F46:F47)</f>
        <v>1853158</v>
      </c>
      <c r="G48" s="11">
        <f t="shared" ref="G48" si="18">AVERAGE(G46:G47)</f>
        <v>1854275</v>
      </c>
      <c r="H48" s="11">
        <f t="shared" ref="H48" si="19">AVERAGE(H46:H47)</f>
        <v>2009625</v>
      </c>
      <c r="I48" s="11">
        <f t="shared" ref="I48" si="20">AVERAGE(I46:I47)</f>
        <v>2134429</v>
      </c>
      <c r="J48" s="11">
        <f t="shared" ref="J48" si="21">AVERAGE(J46:J47)</f>
        <v>3611525</v>
      </c>
      <c r="K48" s="11">
        <f t="shared" ref="K48" si="22">AVERAGE(K46:K47)</f>
        <v>3860374</v>
      </c>
    </row>
    <row r="49" spans="1:11" x14ac:dyDescent="0.2">
      <c r="A49" s="8" t="s">
        <v>2</v>
      </c>
      <c r="B49" s="13" t="s">
        <v>20</v>
      </c>
      <c r="C49" s="13" t="s">
        <v>21</v>
      </c>
      <c r="D49" s="13" t="s">
        <v>22</v>
      </c>
      <c r="E49" s="13" t="s">
        <v>23</v>
      </c>
      <c r="F49" s="13" t="s">
        <v>24</v>
      </c>
      <c r="G49" s="13" t="s">
        <v>25</v>
      </c>
      <c r="H49" s="13" t="s">
        <v>26</v>
      </c>
      <c r="I49" s="13" t="s">
        <v>27</v>
      </c>
      <c r="J49" s="13" t="s">
        <v>28</v>
      </c>
      <c r="K49" s="16" t="s">
        <v>29</v>
      </c>
    </row>
    <row r="50" spans="1:11" x14ac:dyDescent="0.2">
      <c r="A50" s="14" t="s">
        <v>18</v>
      </c>
      <c r="B50" s="15">
        <f>B46/B$48</f>
        <v>0.83902408057104771</v>
      </c>
      <c r="C50" s="15">
        <f t="shared" ref="C50:K51" si="23">C46/C$48</f>
        <v>0.8507589362478839</v>
      </c>
      <c r="D50" s="15">
        <f t="shared" si="23"/>
        <v>0.85188006592422716</v>
      </c>
      <c r="E50" s="15">
        <f t="shared" si="23"/>
        <v>0.85305755387272386</v>
      </c>
      <c r="F50" s="15">
        <f t="shared" si="23"/>
        <v>0.8637935891057319</v>
      </c>
      <c r="G50" s="15">
        <f t="shared" si="23"/>
        <v>0.87467231128068923</v>
      </c>
      <c r="H50" s="15">
        <f t="shared" si="23"/>
        <v>0.87375604901411952</v>
      </c>
      <c r="I50" s="15">
        <f t="shared" si="23"/>
        <v>0.86359068397215366</v>
      </c>
      <c r="J50" s="15">
        <f t="shared" si="23"/>
        <v>0.90686012141685302</v>
      </c>
      <c r="K50" s="15">
        <f t="shared" si="23"/>
        <v>0.92458606342287042</v>
      </c>
    </row>
    <row r="51" spans="1:11" x14ac:dyDescent="0.2">
      <c r="A51" s="14" t="s">
        <v>19</v>
      </c>
      <c r="B51" s="15">
        <f>B47/B$48</f>
        <v>1.1609759194289524</v>
      </c>
      <c r="C51" s="15">
        <f t="shared" si="23"/>
        <v>1.149241063752116</v>
      </c>
      <c r="D51" s="15">
        <f t="shared" si="23"/>
        <v>1.1481199340757728</v>
      </c>
      <c r="E51" s="15">
        <f t="shared" si="23"/>
        <v>1.1469424461272761</v>
      </c>
      <c r="F51" s="15">
        <f t="shared" si="23"/>
        <v>1.136206410894268</v>
      </c>
      <c r="G51" s="15">
        <f t="shared" si="23"/>
        <v>1.1253276887193109</v>
      </c>
      <c r="H51" s="15">
        <f t="shared" si="23"/>
        <v>1.1262439509858804</v>
      </c>
      <c r="I51" s="15">
        <f t="shared" si="23"/>
        <v>1.1364093160278463</v>
      </c>
      <c r="J51" s="15">
        <f t="shared" si="23"/>
        <v>1.093139878583147</v>
      </c>
      <c r="K51" s="15">
        <f t="shared" si="23"/>
        <v>1.0754139365771296</v>
      </c>
    </row>
    <row r="54" spans="1:11" x14ac:dyDescent="0.2">
      <c r="A54" s="17" t="s">
        <v>31</v>
      </c>
    </row>
    <row r="55" spans="1:11" x14ac:dyDescent="0.2">
      <c r="A55" s="18"/>
    </row>
    <row r="56" spans="1:11" x14ac:dyDescent="0.2">
      <c r="A56" s="8" t="s">
        <v>5</v>
      </c>
      <c r="B56" s="5">
        <v>1000000</v>
      </c>
      <c r="C56" s="5">
        <v>2000000</v>
      </c>
      <c r="D56" s="5">
        <v>3000000</v>
      </c>
      <c r="E56" s="5">
        <v>4000000</v>
      </c>
      <c r="F56" s="5">
        <v>5000000</v>
      </c>
      <c r="G56" s="5">
        <v>6000000</v>
      </c>
      <c r="H56" s="5">
        <v>7000000</v>
      </c>
      <c r="I56" s="5">
        <v>8000000</v>
      </c>
      <c r="J56" s="5">
        <v>9000000</v>
      </c>
      <c r="K56" s="5">
        <v>10000000</v>
      </c>
    </row>
    <row r="57" spans="1:11" x14ac:dyDescent="0.2">
      <c r="A57" s="9" t="s">
        <v>3</v>
      </c>
      <c r="B57">
        <f>B13</f>
        <v>136798</v>
      </c>
      <c r="C57">
        <f t="shared" ref="C57:K58" si="24">C13</f>
        <v>292852</v>
      </c>
      <c r="D57">
        <f t="shared" si="24"/>
        <v>408412</v>
      </c>
      <c r="E57">
        <f t="shared" si="24"/>
        <v>534694</v>
      </c>
      <c r="F57">
        <f t="shared" si="24"/>
        <v>666745</v>
      </c>
      <c r="G57">
        <f t="shared" si="24"/>
        <v>854703</v>
      </c>
      <c r="H57">
        <f t="shared" si="24"/>
        <v>948515</v>
      </c>
      <c r="I57">
        <f t="shared" si="24"/>
        <v>1169539</v>
      </c>
      <c r="J57">
        <f t="shared" si="24"/>
        <v>1248270</v>
      </c>
      <c r="K57">
        <f t="shared" si="24"/>
        <v>1440500</v>
      </c>
    </row>
    <row r="58" spans="1:11" x14ac:dyDescent="0.2">
      <c r="A58" s="9" t="s">
        <v>1</v>
      </c>
      <c r="B58">
        <f>B14</f>
        <v>149333</v>
      </c>
      <c r="C58">
        <f t="shared" si="24"/>
        <v>305588</v>
      </c>
      <c r="D58">
        <f t="shared" si="24"/>
        <v>410604</v>
      </c>
      <c r="E58">
        <f t="shared" si="24"/>
        <v>535528</v>
      </c>
      <c r="F58">
        <f t="shared" si="24"/>
        <v>683772</v>
      </c>
      <c r="G58">
        <f t="shared" si="24"/>
        <v>893670</v>
      </c>
      <c r="H58">
        <f t="shared" si="24"/>
        <v>964235</v>
      </c>
      <c r="I58">
        <f t="shared" si="24"/>
        <v>1126878</v>
      </c>
      <c r="J58">
        <f t="shared" si="24"/>
        <v>1272694</v>
      </c>
      <c r="K58">
        <f t="shared" si="24"/>
        <v>1447303</v>
      </c>
    </row>
    <row r="59" spans="1:11" x14ac:dyDescent="0.2">
      <c r="A59" s="9" t="s">
        <v>17</v>
      </c>
      <c r="B59" s="11">
        <f>AVERAGE(B57:B58)</f>
        <v>143065.5</v>
      </c>
      <c r="C59" s="11">
        <f t="shared" ref="C59" si="25">AVERAGE(C57:C58)</f>
        <v>299220</v>
      </c>
      <c r="D59" s="11">
        <f t="shared" ref="D59" si="26">AVERAGE(D57:D58)</f>
        <v>409508</v>
      </c>
      <c r="E59" s="11">
        <f t="shared" ref="E59" si="27">AVERAGE(E57:E58)</f>
        <v>535111</v>
      </c>
      <c r="F59" s="11">
        <f t="shared" ref="F59" si="28">AVERAGE(F57:F58)</f>
        <v>675258.5</v>
      </c>
      <c r="G59" s="11">
        <f t="shared" ref="G59" si="29">AVERAGE(G57:G58)</f>
        <v>874186.5</v>
      </c>
      <c r="H59" s="11">
        <f t="shared" ref="H59" si="30">AVERAGE(H57:H58)</f>
        <v>956375</v>
      </c>
      <c r="I59" s="11">
        <f t="shared" ref="I59" si="31">AVERAGE(I57:I58)</f>
        <v>1148208.5</v>
      </c>
      <c r="J59" s="11">
        <f t="shared" ref="J59" si="32">AVERAGE(J57:J58)</f>
        <v>1260482</v>
      </c>
      <c r="K59" s="11">
        <f t="shared" ref="K59" si="33">AVERAGE(K57:K58)</f>
        <v>1443901.5</v>
      </c>
    </row>
    <row r="60" spans="1:11" x14ac:dyDescent="0.2">
      <c r="A60" s="8" t="s">
        <v>5</v>
      </c>
      <c r="B60" s="5" t="s">
        <v>20</v>
      </c>
      <c r="C60" s="5" t="s">
        <v>21</v>
      </c>
      <c r="D60" s="5" t="s">
        <v>22</v>
      </c>
      <c r="E60" s="5" t="s">
        <v>23</v>
      </c>
      <c r="F60" s="5" t="s">
        <v>24</v>
      </c>
      <c r="G60" s="5" t="s">
        <v>25</v>
      </c>
      <c r="H60" s="5" t="s">
        <v>26</v>
      </c>
      <c r="I60" s="5" t="s">
        <v>27</v>
      </c>
      <c r="J60" s="5" t="s">
        <v>28</v>
      </c>
      <c r="K60" s="5" t="s">
        <v>29</v>
      </c>
    </row>
    <row r="61" spans="1:11" x14ac:dyDescent="0.2">
      <c r="A61" s="9" t="s">
        <v>18</v>
      </c>
      <c r="B61" s="12">
        <f>B57/B$59</f>
        <v>0.95619139485061033</v>
      </c>
      <c r="C61" s="12">
        <f t="shared" ref="C61:K61" si="34">C57/C$59</f>
        <v>0.97871800013368093</v>
      </c>
      <c r="D61" s="12">
        <f t="shared" si="34"/>
        <v>0.99732361760942401</v>
      </c>
      <c r="E61" s="12">
        <f t="shared" si="34"/>
        <v>0.99922072242955196</v>
      </c>
      <c r="F61" s="12">
        <f t="shared" si="34"/>
        <v>0.98739223571417467</v>
      </c>
      <c r="G61" s="12">
        <f t="shared" si="34"/>
        <v>0.97771242177727524</v>
      </c>
      <c r="H61" s="12">
        <f t="shared" si="34"/>
        <v>0.99178146647497056</v>
      </c>
      <c r="I61" s="12">
        <f t="shared" si="34"/>
        <v>1.0185772009177776</v>
      </c>
      <c r="J61" s="12">
        <f t="shared" si="34"/>
        <v>0.99031164268906657</v>
      </c>
      <c r="K61" s="12">
        <f t="shared" si="34"/>
        <v>0.99764422988687251</v>
      </c>
    </row>
    <row r="62" spans="1:11" x14ac:dyDescent="0.2">
      <c r="A62" s="9" t="s">
        <v>19</v>
      </c>
      <c r="B62" s="12">
        <f>B58/B$59</f>
        <v>1.0438086051493896</v>
      </c>
      <c r="C62" s="12">
        <f t="shared" ref="C62:K62" si="35">C58/C$59</f>
        <v>1.0212819998663192</v>
      </c>
      <c r="D62" s="12">
        <f t="shared" si="35"/>
        <v>1.002676382390576</v>
      </c>
      <c r="E62" s="12">
        <f t="shared" si="35"/>
        <v>1.000779277570448</v>
      </c>
      <c r="F62" s="12">
        <f t="shared" si="35"/>
        <v>1.0126077642858253</v>
      </c>
      <c r="G62" s="12">
        <f t="shared" si="35"/>
        <v>1.0222875782227248</v>
      </c>
      <c r="H62" s="12">
        <f t="shared" si="35"/>
        <v>1.0082185335250293</v>
      </c>
      <c r="I62" s="12">
        <f t="shared" si="35"/>
        <v>0.98142279908222241</v>
      </c>
      <c r="J62" s="12">
        <f t="shared" si="35"/>
        <v>1.0096883573109334</v>
      </c>
      <c r="K62" s="12">
        <f t="shared" si="35"/>
        <v>1.0023557701131276</v>
      </c>
    </row>
  </sheetData>
  <mergeCells count="2">
    <mergeCell ref="A27:A28"/>
    <mergeCell ref="A54:A55"/>
  </mergeCells>
  <phoneticPr fontId="4" type="noConversion"/>
  <pageMargins left="0.7" right="0.7" top="0.75" bottom="0.75" header="0.3" footer="0.3"/>
  <pageSetup paperSize="9" orientation="portrait" horizontalDpi="0" verticalDpi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A8" sqref="A8"/>
    </sheetView>
  </sheetViews>
  <sheetFormatPr baseColWidth="10" defaultRowHeight="16" x14ac:dyDescent="0.2"/>
  <cols>
    <col min="1" max="2" width="13.83203125" customWidth="1"/>
    <col min="3" max="3" width="19.83203125" customWidth="1"/>
    <col min="4" max="4" width="9.5" customWidth="1"/>
    <col min="5" max="5" width="9.5" bestFit="1" customWidth="1"/>
  </cols>
  <sheetData>
    <row r="1" spans="1:5" s="10" customFormat="1" x14ac:dyDescent="0.2">
      <c r="A1" s="10" t="s">
        <v>8</v>
      </c>
      <c r="B1" s="10" t="s">
        <v>9</v>
      </c>
      <c r="C1" s="10" t="s">
        <v>10</v>
      </c>
      <c r="D1" s="10" t="s">
        <v>11</v>
      </c>
      <c r="E1" s="10" t="s">
        <v>15</v>
      </c>
    </row>
    <row r="2" spans="1:5" x14ac:dyDescent="0.2">
      <c r="A2" s="1" t="s">
        <v>0</v>
      </c>
      <c r="B2" s="1" t="s">
        <v>1</v>
      </c>
      <c r="C2" s="1" t="s">
        <v>2</v>
      </c>
      <c r="D2">
        <v>1000000</v>
      </c>
      <c r="E2">
        <v>310896</v>
      </c>
    </row>
    <row r="3" spans="1:5" x14ac:dyDescent="0.2">
      <c r="A3" s="1" t="s">
        <v>0</v>
      </c>
      <c r="B3" s="1" t="s">
        <v>3</v>
      </c>
      <c r="C3" s="1" t="s">
        <v>2</v>
      </c>
      <c r="D3">
        <v>1000000</v>
      </c>
      <c r="E3">
        <v>224681</v>
      </c>
    </row>
    <row r="4" spans="1:5" x14ac:dyDescent="0.2">
      <c r="A4" s="1" t="s">
        <v>0</v>
      </c>
      <c r="B4" s="1" t="s">
        <v>1</v>
      </c>
      <c r="C4" s="1" t="s">
        <v>4</v>
      </c>
      <c r="D4">
        <v>1000000</v>
      </c>
      <c r="E4">
        <v>77390</v>
      </c>
    </row>
    <row r="5" spans="1:5" x14ac:dyDescent="0.2">
      <c r="A5" s="1" t="s">
        <v>0</v>
      </c>
      <c r="B5" s="1" t="s">
        <v>3</v>
      </c>
      <c r="C5" s="1" t="s">
        <v>4</v>
      </c>
      <c r="D5">
        <v>1000000</v>
      </c>
      <c r="E5">
        <v>84398</v>
      </c>
    </row>
    <row r="6" spans="1:5" x14ac:dyDescent="0.2">
      <c r="A6" s="1" t="s">
        <v>0</v>
      </c>
      <c r="B6" s="1" t="s">
        <v>1</v>
      </c>
      <c r="C6" s="1" t="s">
        <v>5</v>
      </c>
      <c r="D6">
        <v>1000000</v>
      </c>
      <c r="E6">
        <v>80120</v>
      </c>
    </row>
    <row r="7" spans="1:5" x14ac:dyDescent="0.2">
      <c r="A7" s="1" t="s">
        <v>0</v>
      </c>
      <c r="B7" s="1" t="s">
        <v>3</v>
      </c>
      <c r="C7" s="1" t="s">
        <v>5</v>
      </c>
      <c r="D7">
        <v>1000000</v>
      </c>
      <c r="E7">
        <v>74636</v>
      </c>
    </row>
    <row r="8" spans="1:5" x14ac:dyDescent="0.2">
      <c r="A8" s="1" t="s">
        <v>31</v>
      </c>
      <c r="B8" s="1" t="s">
        <v>1</v>
      </c>
      <c r="C8" s="1" t="s">
        <v>7</v>
      </c>
      <c r="D8">
        <v>1000000</v>
      </c>
      <c r="E8">
        <v>149333</v>
      </c>
    </row>
    <row r="9" spans="1:5" x14ac:dyDescent="0.2">
      <c r="A9" s="1" t="s">
        <v>6</v>
      </c>
      <c r="B9" s="1" t="s">
        <v>3</v>
      </c>
      <c r="C9" s="1" t="s">
        <v>7</v>
      </c>
      <c r="D9">
        <v>1000000</v>
      </c>
      <c r="E9">
        <v>136798</v>
      </c>
    </row>
    <row r="10" spans="1:5" x14ac:dyDescent="0.2">
      <c r="A10" s="1" t="s">
        <v>6</v>
      </c>
      <c r="B10" s="1" t="s">
        <v>1</v>
      </c>
      <c r="C10" s="1" t="s">
        <v>4</v>
      </c>
      <c r="D10">
        <v>1000000</v>
      </c>
      <c r="E10">
        <v>10</v>
      </c>
    </row>
    <row r="11" spans="1:5" x14ac:dyDescent="0.2">
      <c r="A11" s="1" t="s">
        <v>6</v>
      </c>
      <c r="B11" s="1" t="s">
        <v>3</v>
      </c>
      <c r="C11" s="1" t="s">
        <v>4</v>
      </c>
      <c r="D11">
        <v>1000000</v>
      </c>
      <c r="E11">
        <v>15</v>
      </c>
    </row>
    <row r="12" spans="1:5" x14ac:dyDescent="0.2">
      <c r="A12" s="1" t="s">
        <v>6</v>
      </c>
      <c r="B12" s="1" t="s">
        <v>1</v>
      </c>
      <c r="C12" s="1" t="s">
        <v>5</v>
      </c>
      <c r="D12">
        <v>1000000</v>
      </c>
      <c r="E12">
        <v>11</v>
      </c>
    </row>
    <row r="13" spans="1:5" x14ac:dyDescent="0.2">
      <c r="A13" s="1" t="s">
        <v>6</v>
      </c>
      <c r="B13" s="1" t="s">
        <v>3</v>
      </c>
      <c r="C13" s="1" t="s">
        <v>5</v>
      </c>
      <c r="D13">
        <v>1000000</v>
      </c>
      <c r="E13">
        <v>8</v>
      </c>
    </row>
    <row r="14" spans="1:5" x14ac:dyDescent="0.2">
      <c r="A14" s="1" t="s">
        <v>0</v>
      </c>
      <c r="B14" s="1" t="s">
        <v>1</v>
      </c>
      <c r="C14" s="1" t="s">
        <v>2</v>
      </c>
      <c r="D14">
        <v>2000000</v>
      </c>
      <c r="E14">
        <v>624905</v>
      </c>
    </row>
    <row r="15" spans="1:5" x14ac:dyDescent="0.2">
      <c r="A15" s="1" t="s">
        <v>0</v>
      </c>
      <c r="B15" s="1" t="s">
        <v>3</v>
      </c>
      <c r="C15" s="1" t="s">
        <v>2</v>
      </c>
      <c r="D15">
        <v>2000000</v>
      </c>
      <c r="E15">
        <v>462604</v>
      </c>
    </row>
    <row r="16" spans="1:5" x14ac:dyDescent="0.2">
      <c r="A16" s="1" t="s">
        <v>0</v>
      </c>
      <c r="B16" s="1" t="s">
        <v>1</v>
      </c>
      <c r="C16" s="1" t="s">
        <v>4</v>
      </c>
      <c r="D16">
        <v>2000000</v>
      </c>
      <c r="E16">
        <v>156226</v>
      </c>
    </row>
    <row r="17" spans="1:5" x14ac:dyDescent="0.2">
      <c r="A17" s="1" t="s">
        <v>0</v>
      </c>
      <c r="B17" s="1" t="s">
        <v>3</v>
      </c>
      <c r="C17" s="1" t="s">
        <v>4</v>
      </c>
      <c r="D17">
        <v>2000000</v>
      </c>
      <c r="E17">
        <v>148557</v>
      </c>
    </row>
    <row r="18" spans="1:5" x14ac:dyDescent="0.2">
      <c r="A18" s="1" t="s">
        <v>0</v>
      </c>
      <c r="B18" s="1" t="s">
        <v>1</v>
      </c>
      <c r="C18" s="1" t="s">
        <v>5</v>
      </c>
      <c r="D18">
        <v>2000000</v>
      </c>
      <c r="E18">
        <v>152832</v>
      </c>
    </row>
    <row r="19" spans="1:5" x14ac:dyDescent="0.2">
      <c r="A19" s="1" t="s">
        <v>0</v>
      </c>
      <c r="B19" s="1" t="s">
        <v>3</v>
      </c>
      <c r="C19" s="1" t="s">
        <v>5</v>
      </c>
      <c r="D19">
        <v>2000000</v>
      </c>
      <c r="E19">
        <v>144812</v>
      </c>
    </row>
    <row r="20" spans="1:5" x14ac:dyDescent="0.2">
      <c r="A20" s="1" t="s">
        <v>6</v>
      </c>
      <c r="B20" s="1" t="s">
        <v>1</v>
      </c>
      <c r="C20" s="1" t="s">
        <v>7</v>
      </c>
      <c r="D20">
        <v>2000000</v>
      </c>
      <c r="E20">
        <v>305588</v>
      </c>
    </row>
    <row r="21" spans="1:5" x14ac:dyDescent="0.2">
      <c r="A21" s="1" t="s">
        <v>6</v>
      </c>
      <c r="B21" s="1" t="s">
        <v>3</v>
      </c>
      <c r="C21" s="1" t="s">
        <v>7</v>
      </c>
      <c r="D21">
        <v>2000000</v>
      </c>
      <c r="E21">
        <v>292852</v>
      </c>
    </row>
    <row r="22" spans="1:5" x14ac:dyDescent="0.2">
      <c r="A22" s="1" t="s">
        <v>6</v>
      </c>
      <c r="B22" s="1" t="s">
        <v>1</v>
      </c>
      <c r="C22" s="1" t="s">
        <v>4</v>
      </c>
      <c r="D22">
        <v>2000000</v>
      </c>
      <c r="E22">
        <v>4</v>
      </c>
    </row>
    <row r="23" spans="1:5" x14ac:dyDescent="0.2">
      <c r="A23" s="1" t="s">
        <v>6</v>
      </c>
      <c r="B23" s="1" t="s">
        <v>3</v>
      </c>
      <c r="C23" s="1" t="s">
        <v>4</v>
      </c>
      <c r="D23">
        <v>2000000</v>
      </c>
      <c r="E23">
        <v>3</v>
      </c>
    </row>
    <row r="24" spans="1:5" x14ac:dyDescent="0.2">
      <c r="A24" s="1" t="s">
        <v>6</v>
      </c>
      <c r="B24" s="1" t="s">
        <v>1</v>
      </c>
      <c r="C24" s="1" t="s">
        <v>5</v>
      </c>
      <c r="D24">
        <v>2000000</v>
      </c>
      <c r="E24">
        <v>5</v>
      </c>
    </row>
    <row r="25" spans="1:5" x14ac:dyDescent="0.2">
      <c r="A25" s="1" t="s">
        <v>6</v>
      </c>
      <c r="B25" s="1" t="s">
        <v>3</v>
      </c>
      <c r="C25" s="1" t="s">
        <v>5</v>
      </c>
      <c r="D25">
        <v>2000000</v>
      </c>
      <c r="E25">
        <v>4</v>
      </c>
    </row>
    <row r="26" spans="1:5" x14ac:dyDescent="0.2">
      <c r="A26" s="1" t="s">
        <v>0</v>
      </c>
      <c r="B26" s="1" t="s">
        <v>1</v>
      </c>
      <c r="C26" s="1" t="s">
        <v>2</v>
      </c>
      <c r="D26">
        <v>3000000</v>
      </c>
      <c r="E26">
        <v>1147698</v>
      </c>
    </row>
    <row r="27" spans="1:5" x14ac:dyDescent="0.2">
      <c r="A27" s="1" t="s">
        <v>0</v>
      </c>
      <c r="B27" s="1" t="s">
        <v>3</v>
      </c>
      <c r="C27" s="1" t="s">
        <v>2</v>
      </c>
      <c r="D27">
        <v>3000000</v>
      </c>
      <c r="E27">
        <v>851567</v>
      </c>
    </row>
    <row r="28" spans="1:5" x14ac:dyDescent="0.2">
      <c r="A28" s="1" t="s">
        <v>0</v>
      </c>
      <c r="B28" s="1" t="s">
        <v>1</v>
      </c>
      <c r="C28" s="1" t="s">
        <v>4</v>
      </c>
      <c r="D28">
        <v>3000000</v>
      </c>
      <c r="E28">
        <v>231018</v>
      </c>
    </row>
    <row r="29" spans="1:5" x14ac:dyDescent="0.2">
      <c r="A29" s="1" t="s">
        <v>0</v>
      </c>
      <c r="B29" s="1" t="s">
        <v>3</v>
      </c>
      <c r="C29" s="1" t="s">
        <v>4</v>
      </c>
      <c r="D29">
        <v>3000000</v>
      </c>
      <c r="E29">
        <v>221710</v>
      </c>
    </row>
    <row r="30" spans="1:5" x14ac:dyDescent="0.2">
      <c r="A30" s="1" t="s">
        <v>0</v>
      </c>
      <c r="B30" s="1" t="s">
        <v>1</v>
      </c>
      <c r="C30" s="1" t="s">
        <v>5</v>
      </c>
      <c r="D30">
        <v>3000000</v>
      </c>
      <c r="E30">
        <v>228998</v>
      </c>
    </row>
    <row r="31" spans="1:5" x14ac:dyDescent="0.2">
      <c r="A31" s="1" t="s">
        <v>0</v>
      </c>
      <c r="B31" s="1" t="s">
        <v>3</v>
      </c>
      <c r="C31" s="1" t="s">
        <v>5</v>
      </c>
      <c r="D31">
        <v>3000000</v>
      </c>
      <c r="E31">
        <v>246590</v>
      </c>
    </row>
    <row r="32" spans="1:5" x14ac:dyDescent="0.2">
      <c r="A32" s="1" t="s">
        <v>6</v>
      </c>
      <c r="B32" s="1" t="s">
        <v>1</v>
      </c>
      <c r="C32" s="1" t="s">
        <v>7</v>
      </c>
      <c r="D32">
        <v>3000000</v>
      </c>
      <c r="E32">
        <v>410604</v>
      </c>
    </row>
    <row r="33" spans="1:5" x14ac:dyDescent="0.2">
      <c r="A33" s="1" t="s">
        <v>6</v>
      </c>
      <c r="B33" s="1" t="s">
        <v>3</v>
      </c>
      <c r="C33" s="1" t="s">
        <v>7</v>
      </c>
      <c r="D33">
        <v>3000000</v>
      </c>
      <c r="E33">
        <v>408412</v>
      </c>
    </row>
    <row r="34" spans="1:5" x14ac:dyDescent="0.2">
      <c r="A34" s="1" t="s">
        <v>6</v>
      </c>
      <c r="B34" s="1" t="s">
        <v>1</v>
      </c>
      <c r="C34" s="1" t="s">
        <v>4</v>
      </c>
      <c r="D34">
        <v>3000000</v>
      </c>
      <c r="E34">
        <v>10</v>
      </c>
    </row>
    <row r="35" spans="1:5" x14ac:dyDescent="0.2">
      <c r="A35" s="1" t="s">
        <v>6</v>
      </c>
      <c r="B35" s="1" t="s">
        <v>3</v>
      </c>
      <c r="C35" s="1" t="s">
        <v>4</v>
      </c>
      <c r="D35">
        <v>3000000</v>
      </c>
      <c r="E35">
        <v>6</v>
      </c>
    </row>
    <row r="36" spans="1:5" x14ac:dyDescent="0.2">
      <c r="A36" s="1" t="s">
        <v>6</v>
      </c>
      <c r="B36" s="1" t="s">
        <v>1</v>
      </c>
      <c r="C36" s="1" t="s">
        <v>5</v>
      </c>
      <c r="D36">
        <v>3000000</v>
      </c>
      <c r="E36">
        <v>4</v>
      </c>
    </row>
    <row r="37" spans="1:5" x14ac:dyDescent="0.2">
      <c r="A37" s="1" t="s">
        <v>6</v>
      </c>
      <c r="B37" s="1" t="s">
        <v>3</v>
      </c>
      <c r="C37" s="1" t="s">
        <v>5</v>
      </c>
      <c r="D37">
        <v>3000000</v>
      </c>
      <c r="E37">
        <v>5</v>
      </c>
    </row>
    <row r="38" spans="1:5" x14ac:dyDescent="0.2">
      <c r="A38" s="1" t="s">
        <v>0</v>
      </c>
      <c r="B38" s="1" t="s">
        <v>1</v>
      </c>
      <c r="C38" s="1" t="s">
        <v>2</v>
      </c>
      <c r="D38">
        <v>4000000</v>
      </c>
      <c r="E38">
        <v>1226269</v>
      </c>
    </row>
    <row r="39" spans="1:5" x14ac:dyDescent="0.2">
      <c r="A39" s="1" t="s">
        <v>0</v>
      </c>
      <c r="B39" s="1" t="s">
        <v>3</v>
      </c>
      <c r="C39" s="1" t="s">
        <v>2</v>
      </c>
      <c r="D39">
        <v>4000000</v>
      </c>
      <c r="E39">
        <v>912058</v>
      </c>
    </row>
    <row r="40" spans="1:5" x14ac:dyDescent="0.2">
      <c r="A40" s="1" t="s">
        <v>0</v>
      </c>
      <c r="B40" s="1" t="s">
        <v>1</v>
      </c>
      <c r="C40" s="1" t="s">
        <v>4</v>
      </c>
      <c r="D40">
        <v>4000000</v>
      </c>
      <c r="E40">
        <v>304984</v>
      </c>
    </row>
    <row r="41" spans="1:5" x14ac:dyDescent="0.2">
      <c r="A41" s="1" t="s">
        <v>0</v>
      </c>
      <c r="B41" s="1" t="s">
        <v>3</v>
      </c>
      <c r="C41" s="1" t="s">
        <v>4</v>
      </c>
      <c r="D41">
        <v>4000000</v>
      </c>
      <c r="E41">
        <v>287717</v>
      </c>
    </row>
    <row r="42" spans="1:5" x14ac:dyDescent="0.2">
      <c r="A42" s="1" t="s">
        <v>0</v>
      </c>
      <c r="B42" s="1" t="s">
        <v>1</v>
      </c>
      <c r="C42" s="1" t="s">
        <v>5</v>
      </c>
      <c r="D42">
        <v>4000000</v>
      </c>
      <c r="E42">
        <v>299114</v>
      </c>
    </row>
    <row r="43" spans="1:5" x14ac:dyDescent="0.2">
      <c r="A43" s="1" t="s">
        <v>0</v>
      </c>
      <c r="B43" s="1" t="s">
        <v>3</v>
      </c>
      <c r="C43" s="1" t="s">
        <v>5</v>
      </c>
      <c r="D43">
        <v>4000000</v>
      </c>
      <c r="E43">
        <v>297542</v>
      </c>
    </row>
    <row r="44" spans="1:5" x14ac:dyDescent="0.2">
      <c r="A44" s="1" t="s">
        <v>6</v>
      </c>
      <c r="B44" s="1" t="s">
        <v>1</v>
      </c>
      <c r="C44" s="1" t="s">
        <v>7</v>
      </c>
      <c r="D44">
        <v>4000000</v>
      </c>
      <c r="E44">
        <v>535528</v>
      </c>
    </row>
    <row r="45" spans="1:5" x14ac:dyDescent="0.2">
      <c r="A45" s="1" t="s">
        <v>6</v>
      </c>
      <c r="B45" s="1" t="s">
        <v>3</v>
      </c>
      <c r="C45" s="1" t="s">
        <v>7</v>
      </c>
      <c r="D45">
        <v>4000000</v>
      </c>
      <c r="E45">
        <v>534694</v>
      </c>
    </row>
    <row r="46" spans="1:5" x14ac:dyDescent="0.2">
      <c r="A46" s="1" t="s">
        <v>6</v>
      </c>
      <c r="B46" s="1" t="s">
        <v>1</v>
      </c>
      <c r="C46" s="1" t="s">
        <v>4</v>
      </c>
      <c r="D46">
        <v>4000000</v>
      </c>
      <c r="E46">
        <v>3</v>
      </c>
    </row>
    <row r="47" spans="1:5" x14ac:dyDescent="0.2">
      <c r="A47" s="1" t="s">
        <v>6</v>
      </c>
      <c r="B47" s="1" t="s">
        <v>3</v>
      </c>
      <c r="C47" s="1" t="s">
        <v>4</v>
      </c>
      <c r="D47">
        <v>4000000</v>
      </c>
      <c r="E47">
        <v>5</v>
      </c>
    </row>
    <row r="48" spans="1:5" x14ac:dyDescent="0.2">
      <c r="A48" s="1" t="s">
        <v>6</v>
      </c>
      <c r="B48" s="1" t="s">
        <v>1</v>
      </c>
      <c r="C48" s="1" t="s">
        <v>5</v>
      </c>
      <c r="D48">
        <v>4000000</v>
      </c>
      <c r="E48">
        <v>4</v>
      </c>
    </row>
    <row r="49" spans="1:5" x14ac:dyDescent="0.2">
      <c r="A49" s="1" t="s">
        <v>6</v>
      </c>
      <c r="B49" s="1" t="s">
        <v>3</v>
      </c>
      <c r="C49" s="1" t="s">
        <v>5</v>
      </c>
      <c r="D49">
        <v>4000000</v>
      </c>
      <c r="E49">
        <v>4</v>
      </c>
    </row>
    <row r="50" spans="1:5" x14ac:dyDescent="0.2">
      <c r="A50" s="1" t="s">
        <v>0</v>
      </c>
      <c r="B50" s="1" t="s">
        <v>1</v>
      </c>
      <c r="C50" s="1" t="s">
        <v>2</v>
      </c>
      <c r="D50">
        <v>5000000</v>
      </c>
      <c r="E50">
        <v>2105570</v>
      </c>
    </row>
    <row r="51" spans="1:5" x14ac:dyDescent="0.2">
      <c r="A51" s="1" t="s">
        <v>0</v>
      </c>
      <c r="B51" s="1" t="s">
        <v>3</v>
      </c>
      <c r="C51" s="1" t="s">
        <v>2</v>
      </c>
      <c r="D51">
        <v>5000000</v>
      </c>
      <c r="E51">
        <v>1600746</v>
      </c>
    </row>
    <row r="52" spans="1:5" x14ac:dyDescent="0.2">
      <c r="A52" s="1" t="s">
        <v>0</v>
      </c>
      <c r="B52" s="1" t="s">
        <v>1</v>
      </c>
      <c r="C52" s="1" t="s">
        <v>4</v>
      </c>
      <c r="D52">
        <v>5000000</v>
      </c>
      <c r="E52">
        <v>385149</v>
      </c>
    </row>
    <row r="53" spans="1:5" x14ac:dyDescent="0.2">
      <c r="A53" s="1" t="s">
        <v>0</v>
      </c>
      <c r="B53" s="1" t="s">
        <v>3</v>
      </c>
      <c r="C53" s="1" t="s">
        <v>4</v>
      </c>
      <c r="D53">
        <v>5000000</v>
      </c>
      <c r="E53">
        <v>358871</v>
      </c>
    </row>
    <row r="54" spans="1:5" x14ac:dyDescent="0.2">
      <c r="A54" s="1" t="s">
        <v>0</v>
      </c>
      <c r="B54" s="1" t="s">
        <v>1</v>
      </c>
      <c r="C54" s="1" t="s">
        <v>5</v>
      </c>
      <c r="D54">
        <v>5000000</v>
      </c>
      <c r="E54">
        <v>370429</v>
      </c>
    </row>
    <row r="55" spans="1:5" x14ac:dyDescent="0.2">
      <c r="A55" s="1" t="s">
        <v>0</v>
      </c>
      <c r="B55" s="1" t="s">
        <v>3</v>
      </c>
      <c r="C55" s="1" t="s">
        <v>5</v>
      </c>
      <c r="D55">
        <v>5000000</v>
      </c>
      <c r="E55">
        <v>366761</v>
      </c>
    </row>
    <row r="56" spans="1:5" x14ac:dyDescent="0.2">
      <c r="A56" s="1" t="s">
        <v>6</v>
      </c>
      <c r="B56" s="1" t="s">
        <v>1</v>
      </c>
      <c r="C56" s="1" t="s">
        <v>7</v>
      </c>
      <c r="D56">
        <v>5000000</v>
      </c>
      <c r="E56">
        <v>683772</v>
      </c>
    </row>
    <row r="57" spans="1:5" x14ac:dyDescent="0.2">
      <c r="A57" s="1" t="s">
        <v>6</v>
      </c>
      <c r="B57" s="1" t="s">
        <v>3</v>
      </c>
      <c r="C57" s="1" t="s">
        <v>7</v>
      </c>
      <c r="D57">
        <v>5000000</v>
      </c>
      <c r="E57">
        <v>666745</v>
      </c>
    </row>
    <row r="58" spans="1:5" x14ac:dyDescent="0.2">
      <c r="A58" s="1" t="s">
        <v>6</v>
      </c>
      <c r="B58" s="1" t="s">
        <v>1</v>
      </c>
      <c r="C58" s="1" t="s">
        <v>4</v>
      </c>
      <c r="D58">
        <v>5000000</v>
      </c>
      <c r="E58">
        <v>3</v>
      </c>
    </row>
    <row r="59" spans="1:5" x14ac:dyDescent="0.2">
      <c r="A59" s="1" t="s">
        <v>6</v>
      </c>
      <c r="B59" s="1" t="s">
        <v>3</v>
      </c>
      <c r="C59" s="1" t="s">
        <v>4</v>
      </c>
      <c r="D59">
        <v>5000000</v>
      </c>
      <c r="E59">
        <v>4</v>
      </c>
    </row>
    <row r="60" spans="1:5" x14ac:dyDescent="0.2">
      <c r="A60" s="1" t="s">
        <v>6</v>
      </c>
      <c r="B60" s="1" t="s">
        <v>1</v>
      </c>
      <c r="C60" s="1" t="s">
        <v>5</v>
      </c>
      <c r="D60">
        <v>5000000</v>
      </c>
      <c r="E60">
        <v>4</v>
      </c>
    </row>
    <row r="61" spans="1:5" x14ac:dyDescent="0.2">
      <c r="A61" s="1" t="s">
        <v>6</v>
      </c>
      <c r="B61" s="1" t="s">
        <v>3</v>
      </c>
      <c r="C61" s="1" t="s">
        <v>5</v>
      </c>
      <c r="D61">
        <v>5000000</v>
      </c>
      <c r="E61">
        <v>4</v>
      </c>
    </row>
    <row r="62" spans="1:5" x14ac:dyDescent="0.2">
      <c r="A62" s="1" t="s">
        <v>0</v>
      </c>
      <c r="B62" s="1" t="s">
        <v>1</v>
      </c>
      <c r="C62" s="1" t="s">
        <v>2</v>
      </c>
      <c r="D62">
        <v>6000000</v>
      </c>
      <c r="E62">
        <v>2086667</v>
      </c>
    </row>
    <row r="63" spans="1:5" x14ac:dyDescent="0.2">
      <c r="A63" s="1" t="s">
        <v>0</v>
      </c>
      <c r="B63" s="1" t="s">
        <v>3</v>
      </c>
      <c r="C63" s="1" t="s">
        <v>2</v>
      </c>
      <c r="D63">
        <v>6000000</v>
      </c>
      <c r="E63">
        <v>1621883</v>
      </c>
    </row>
    <row r="64" spans="1:5" x14ac:dyDescent="0.2">
      <c r="A64" s="1" t="s">
        <v>0</v>
      </c>
      <c r="B64" s="1" t="s">
        <v>1</v>
      </c>
      <c r="C64" s="1" t="s">
        <v>4</v>
      </c>
      <c r="D64">
        <v>6000000</v>
      </c>
      <c r="E64">
        <v>474212</v>
      </c>
    </row>
    <row r="65" spans="1:5" x14ac:dyDescent="0.2">
      <c r="A65" s="1" t="s">
        <v>0</v>
      </c>
      <c r="B65" s="1" t="s">
        <v>3</v>
      </c>
      <c r="C65" s="1" t="s">
        <v>4</v>
      </c>
      <c r="D65">
        <v>6000000</v>
      </c>
      <c r="E65">
        <v>443487</v>
      </c>
    </row>
    <row r="66" spans="1:5" x14ac:dyDescent="0.2">
      <c r="A66" s="1" t="s">
        <v>0</v>
      </c>
      <c r="B66" s="1" t="s">
        <v>1</v>
      </c>
      <c r="C66" s="1" t="s">
        <v>5</v>
      </c>
      <c r="D66">
        <v>6000000</v>
      </c>
      <c r="E66">
        <v>456406</v>
      </c>
    </row>
    <row r="67" spans="1:5" x14ac:dyDescent="0.2">
      <c r="A67" s="1" t="s">
        <v>0</v>
      </c>
      <c r="B67" s="1" t="s">
        <v>3</v>
      </c>
      <c r="C67" s="1" t="s">
        <v>5</v>
      </c>
      <c r="D67">
        <v>6000000</v>
      </c>
      <c r="E67">
        <v>478075</v>
      </c>
    </row>
    <row r="68" spans="1:5" x14ac:dyDescent="0.2">
      <c r="A68" s="1" t="s">
        <v>6</v>
      </c>
      <c r="B68" s="1" t="s">
        <v>1</v>
      </c>
      <c r="C68" s="1" t="s">
        <v>7</v>
      </c>
      <c r="D68">
        <v>6000000</v>
      </c>
      <c r="E68">
        <v>893670</v>
      </c>
    </row>
    <row r="69" spans="1:5" x14ac:dyDescent="0.2">
      <c r="A69" s="1" t="s">
        <v>6</v>
      </c>
      <c r="B69" s="1" t="s">
        <v>3</v>
      </c>
      <c r="C69" s="1" t="s">
        <v>7</v>
      </c>
      <c r="D69">
        <v>6000000</v>
      </c>
      <c r="E69">
        <v>854703</v>
      </c>
    </row>
    <row r="70" spans="1:5" x14ac:dyDescent="0.2">
      <c r="A70" s="1" t="s">
        <v>6</v>
      </c>
      <c r="B70" s="1" t="s">
        <v>1</v>
      </c>
      <c r="C70" s="1" t="s">
        <v>4</v>
      </c>
      <c r="D70">
        <v>6000000</v>
      </c>
      <c r="E70">
        <v>4</v>
      </c>
    </row>
    <row r="71" spans="1:5" x14ac:dyDescent="0.2">
      <c r="A71" s="1" t="s">
        <v>6</v>
      </c>
      <c r="B71" s="1" t="s">
        <v>3</v>
      </c>
      <c r="C71" s="1" t="s">
        <v>4</v>
      </c>
      <c r="D71">
        <v>6000000</v>
      </c>
      <c r="E71">
        <v>3</v>
      </c>
    </row>
    <row r="72" spans="1:5" x14ac:dyDescent="0.2">
      <c r="A72" s="1" t="s">
        <v>6</v>
      </c>
      <c r="B72" s="1" t="s">
        <v>1</v>
      </c>
      <c r="C72" s="1" t="s">
        <v>5</v>
      </c>
      <c r="D72">
        <v>6000000</v>
      </c>
      <c r="E72">
        <v>4</v>
      </c>
    </row>
    <row r="73" spans="1:5" x14ac:dyDescent="0.2">
      <c r="A73" s="1" t="s">
        <v>6</v>
      </c>
      <c r="B73" s="1" t="s">
        <v>3</v>
      </c>
      <c r="C73" s="1" t="s">
        <v>5</v>
      </c>
      <c r="D73">
        <v>6000000</v>
      </c>
      <c r="E73">
        <v>4</v>
      </c>
    </row>
    <row r="74" spans="1:5" x14ac:dyDescent="0.2">
      <c r="A74" s="1" t="s">
        <v>0</v>
      </c>
      <c r="B74" s="1" t="s">
        <v>1</v>
      </c>
      <c r="C74" s="1" t="s">
        <v>2</v>
      </c>
      <c r="D74">
        <v>7000000</v>
      </c>
      <c r="E74">
        <v>2263328</v>
      </c>
    </row>
    <row r="75" spans="1:5" x14ac:dyDescent="0.2">
      <c r="A75" s="1" t="s">
        <v>0</v>
      </c>
      <c r="B75" s="1" t="s">
        <v>3</v>
      </c>
      <c r="C75" s="1" t="s">
        <v>2</v>
      </c>
      <c r="D75">
        <v>7000000</v>
      </c>
      <c r="E75">
        <v>1755922</v>
      </c>
    </row>
    <row r="76" spans="1:5" x14ac:dyDescent="0.2">
      <c r="A76" s="1" t="s">
        <v>0</v>
      </c>
      <c r="B76" s="1" t="s">
        <v>1</v>
      </c>
      <c r="C76" s="1" t="s">
        <v>4</v>
      </c>
      <c r="D76">
        <v>7000000</v>
      </c>
      <c r="E76">
        <v>554346</v>
      </c>
    </row>
    <row r="77" spans="1:5" x14ac:dyDescent="0.2">
      <c r="A77" s="1" t="s">
        <v>0</v>
      </c>
      <c r="B77" s="1" t="s">
        <v>3</v>
      </c>
      <c r="C77" s="1" t="s">
        <v>4</v>
      </c>
      <c r="D77">
        <v>7000000</v>
      </c>
      <c r="E77">
        <v>510198</v>
      </c>
    </row>
    <row r="78" spans="1:5" x14ac:dyDescent="0.2">
      <c r="A78" s="1" t="s">
        <v>0</v>
      </c>
      <c r="B78" s="1" t="s">
        <v>1</v>
      </c>
      <c r="C78" s="1" t="s">
        <v>5</v>
      </c>
      <c r="D78">
        <v>7000000</v>
      </c>
      <c r="E78">
        <v>545010</v>
      </c>
    </row>
    <row r="79" spans="1:5" x14ac:dyDescent="0.2">
      <c r="A79" s="1" t="s">
        <v>0</v>
      </c>
      <c r="B79" s="1" t="s">
        <v>3</v>
      </c>
      <c r="C79" s="1" t="s">
        <v>5</v>
      </c>
      <c r="D79">
        <v>7000000</v>
      </c>
      <c r="E79">
        <v>609273</v>
      </c>
    </row>
    <row r="80" spans="1:5" x14ac:dyDescent="0.2">
      <c r="A80" s="1" t="s">
        <v>6</v>
      </c>
      <c r="B80" s="1" t="s">
        <v>1</v>
      </c>
      <c r="C80" s="1" t="s">
        <v>7</v>
      </c>
      <c r="D80">
        <v>7000000</v>
      </c>
      <c r="E80">
        <v>964235</v>
      </c>
    </row>
    <row r="81" spans="1:5" x14ac:dyDescent="0.2">
      <c r="A81" s="1" t="s">
        <v>6</v>
      </c>
      <c r="B81" s="1" t="s">
        <v>3</v>
      </c>
      <c r="C81" s="1" t="s">
        <v>7</v>
      </c>
      <c r="D81">
        <v>7000000</v>
      </c>
      <c r="E81">
        <v>948515</v>
      </c>
    </row>
    <row r="82" spans="1:5" x14ac:dyDescent="0.2">
      <c r="A82" s="1" t="s">
        <v>6</v>
      </c>
      <c r="B82" s="1" t="s">
        <v>1</v>
      </c>
      <c r="C82" s="1" t="s">
        <v>4</v>
      </c>
      <c r="D82">
        <v>7000000</v>
      </c>
      <c r="E82">
        <v>3</v>
      </c>
    </row>
    <row r="83" spans="1:5" x14ac:dyDescent="0.2">
      <c r="A83" s="1" t="s">
        <v>6</v>
      </c>
      <c r="B83" s="1" t="s">
        <v>3</v>
      </c>
      <c r="C83" s="1" t="s">
        <v>4</v>
      </c>
      <c r="D83">
        <v>7000000</v>
      </c>
      <c r="E83">
        <v>5</v>
      </c>
    </row>
    <row r="84" spans="1:5" x14ac:dyDescent="0.2">
      <c r="A84" s="1" t="s">
        <v>6</v>
      </c>
      <c r="B84" s="1" t="s">
        <v>1</v>
      </c>
      <c r="C84" s="1" t="s">
        <v>5</v>
      </c>
      <c r="D84">
        <v>7000000</v>
      </c>
      <c r="E84">
        <v>3</v>
      </c>
    </row>
    <row r="85" spans="1:5" x14ac:dyDescent="0.2">
      <c r="A85" s="1" t="s">
        <v>6</v>
      </c>
      <c r="B85" s="1" t="s">
        <v>3</v>
      </c>
      <c r="C85" s="1" t="s">
        <v>5</v>
      </c>
      <c r="D85">
        <v>7000000</v>
      </c>
      <c r="E85">
        <v>5</v>
      </c>
    </row>
    <row r="86" spans="1:5" x14ac:dyDescent="0.2">
      <c r="A86" s="1" t="s">
        <v>0</v>
      </c>
      <c r="B86" s="1" t="s">
        <v>1</v>
      </c>
      <c r="C86" s="1" t="s">
        <v>2</v>
      </c>
      <c r="D86">
        <v>8000000</v>
      </c>
      <c r="E86">
        <v>2425585</v>
      </c>
    </row>
    <row r="87" spans="1:5" x14ac:dyDescent="0.2">
      <c r="A87" s="1" t="s">
        <v>0</v>
      </c>
      <c r="B87" s="1" t="s">
        <v>3</v>
      </c>
      <c r="C87" s="1" t="s">
        <v>2</v>
      </c>
      <c r="D87">
        <v>8000000</v>
      </c>
      <c r="E87">
        <v>1843273</v>
      </c>
    </row>
    <row r="88" spans="1:5" x14ac:dyDescent="0.2">
      <c r="A88" s="1" t="s">
        <v>0</v>
      </c>
      <c r="B88" s="1" t="s">
        <v>1</v>
      </c>
      <c r="C88" s="1" t="s">
        <v>4</v>
      </c>
      <c r="D88">
        <v>8000000</v>
      </c>
      <c r="E88">
        <v>610570</v>
      </c>
    </row>
    <row r="89" spans="1:5" x14ac:dyDescent="0.2">
      <c r="A89" s="1" t="s">
        <v>0</v>
      </c>
      <c r="B89" s="1" t="s">
        <v>3</v>
      </c>
      <c r="C89" s="1" t="s">
        <v>4</v>
      </c>
      <c r="D89">
        <v>8000000</v>
      </c>
      <c r="E89">
        <v>670557</v>
      </c>
    </row>
    <row r="90" spans="1:5" x14ac:dyDescent="0.2">
      <c r="A90" s="1" t="s">
        <v>0</v>
      </c>
      <c r="B90" s="1" t="s">
        <v>1</v>
      </c>
      <c r="C90" s="1" t="s">
        <v>5</v>
      </c>
      <c r="D90">
        <v>8000000</v>
      </c>
      <c r="E90">
        <v>639680</v>
      </c>
    </row>
    <row r="91" spans="1:5" x14ac:dyDescent="0.2">
      <c r="A91" s="1" t="s">
        <v>0</v>
      </c>
      <c r="B91" s="1" t="s">
        <v>3</v>
      </c>
      <c r="C91" s="1" t="s">
        <v>5</v>
      </c>
      <c r="D91">
        <v>8000000</v>
      </c>
      <c r="E91">
        <v>635432</v>
      </c>
    </row>
    <row r="92" spans="1:5" x14ac:dyDescent="0.2">
      <c r="A92" s="1" t="s">
        <v>6</v>
      </c>
      <c r="B92" s="1" t="s">
        <v>1</v>
      </c>
      <c r="C92" s="1" t="s">
        <v>7</v>
      </c>
      <c r="D92">
        <v>8000000</v>
      </c>
      <c r="E92">
        <v>1126878</v>
      </c>
    </row>
    <row r="93" spans="1:5" x14ac:dyDescent="0.2">
      <c r="A93" s="1" t="s">
        <v>6</v>
      </c>
      <c r="B93" s="1" t="s">
        <v>3</v>
      </c>
      <c r="C93" s="1" t="s">
        <v>7</v>
      </c>
      <c r="D93">
        <v>8000000</v>
      </c>
      <c r="E93">
        <v>1169539</v>
      </c>
    </row>
    <row r="94" spans="1:5" x14ac:dyDescent="0.2">
      <c r="A94" s="1" t="s">
        <v>6</v>
      </c>
      <c r="B94" s="1" t="s">
        <v>1</v>
      </c>
      <c r="C94" s="1" t="s">
        <v>4</v>
      </c>
      <c r="D94">
        <v>8000000</v>
      </c>
      <c r="E94">
        <v>3</v>
      </c>
    </row>
    <row r="95" spans="1:5" x14ac:dyDescent="0.2">
      <c r="A95" s="1" t="s">
        <v>6</v>
      </c>
      <c r="B95" s="1" t="s">
        <v>3</v>
      </c>
      <c r="C95" s="1" t="s">
        <v>4</v>
      </c>
      <c r="D95">
        <v>8000000</v>
      </c>
      <c r="E95">
        <v>6</v>
      </c>
    </row>
    <row r="96" spans="1:5" x14ac:dyDescent="0.2">
      <c r="A96" s="1" t="s">
        <v>6</v>
      </c>
      <c r="B96" s="1" t="s">
        <v>1</v>
      </c>
      <c r="C96" s="1" t="s">
        <v>5</v>
      </c>
      <c r="D96">
        <v>8000000</v>
      </c>
      <c r="E96">
        <v>4</v>
      </c>
    </row>
    <row r="97" spans="1:5" x14ac:dyDescent="0.2">
      <c r="A97" s="1" t="s">
        <v>6</v>
      </c>
      <c r="B97" s="1" t="s">
        <v>3</v>
      </c>
      <c r="C97" s="1" t="s">
        <v>5</v>
      </c>
      <c r="D97">
        <v>8000000</v>
      </c>
      <c r="E97">
        <v>5</v>
      </c>
    </row>
    <row r="98" spans="1:5" x14ac:dyDescent="0.2">
      <c r="A98" s="1" t="s">
        <v>0</v>
      </c>
      <c r="B98" s="1" t="s">
        <v>1</v>
      </c>
      <c r="C98" s="1" t="s">
        <v>2</v>
      </c>
      <c r="D98">
        <v>9000000</v>
      </c>
      <c r="E98">
        <v>3947902</v>
      </c>
    </row>
    <row r="99" spans="1:5" x14ac:dyDescent="0.2">
      <c r="A99" s="1" t="s">
        <v>0</v>
      </c>
      <c r="B99" s="1" t="s">
        <v>3</v>
      </c>
      <c r="C99" s="1" t="s">
        <v>2</v>
      </c>
      <c r="D99">
        <v>9000000</v>
      </c>
      <c r="E99">
        <v>3275148</v>
      </c>
    </row>
    <row r="100" spans="1:5" x14ac:dyDescent="0.2">
      <c r="A100" s="1" t="s">
        <v>0</v>
      </c>
      <c r="B100" s="1" t="s">
        <v>1</v>
      </c>
      <c r="C100" s="1" t="s">
        <v>4</v>
      </c>
      <c r="D100">
        <v>9000000</v>
      </c>
      <c r="E100">
        <v>744296</v>
      </c>
    </row>
    <row r="101" spans="1:5" x14ac:dyDescent="0.2">
      <c r="A101" s="1" t="s">
        <v>0</v>
      </c>
      <c r="B101" s="1" t="s">
        <v>3</v>
      </c>
      <c r="C101" s="1" t="s">
        <v>4</v>
      </c>
      <c r="D101">
        <v>9000000</v>
      </c>
      <c r="E101">
        <v>689082</v>
      </c>
    </row>
    <row r="102" spans="1:5" x14ac:dyDescent="0.2">
      <c r="A102" s="1" t="s">
        <v>0</v>
      </c>
      <c r="B102" s="1" t="s">
        <v>1</v>
      </c>
      <c r="C102" s="1" t="s">
        <v>5</v>
      </c>
      <c r="D102">
        <v>9000000</v>
      </c>
      <c r="E102">
        <v>758962</v>
      </c>
    </row>
    <row r="103" spans="1:5" x14ac:dyDescent="0.2">
      <c r="A103" s="1" t="s">
        <v>0</v>
      </c>
      <c r="B103" s="1" t="s">
        <v>3</v>
      </c>
      <c r="C103" s="1" t="s">
        <v>5</v>
      </c>
      <c r="D103">
        <v>9000000</v>
      </c>
      <c r="E103">
        <v>678326</v>
      </c>
    </row>
    <row r="104" spans="1:5" x14ac:dyDescent="0.2">
      <c r="A104" s="1" t="s">
        <v>6</v>
      </c>
      <c r="B104" s="1" t="s">
        <v>1</v>
      </c>
      <c r="C104" s="1" t="s">
        <v>7</v>
      </c>
      <c r="D104">
        <v>9000000</v>
      </c>
      <c r="E104">
        <v>1272694</v>
      </c>
    </row>
    <row r="105" spans="1:5" x14ac:dyDescent="0.2">
      <c r="A105" s="1" t="s">
        <v>6</v>
      </c>
      <c r="B105" s="1" t="s">
        <v>3</v>
      </c>
      <c r="C105" s="1" t="s">
        <v>7</v>
      </c>
      <c r="D105">
        <v>9000000</v>
      </c>
      <c r="E105">
        <v>1248270</v>
      </c>
    </row>
    <row r="106" spans="1:5" x14ac:dyDescent="0.2">
      <c r="A106" s="1" t="s">
        <v>6</v>
      </c>
      <c r="B106" s="1" t="s">
        <v>1</v>
      </c>
      <c r="C106" s="1" t="s">
        <v>4</v>
      </c>
      <c r="D106">
        <v>9000000</v>
      </c>
      <c r="E106">
        <v>3</v>
      </c>
    </row>
    <row r="107" spans="1:5" x14ac:dyDescent="0.2">
      <c r="A107" s="1" t="s">
        <v>6</v>
      </c>
      <c r="B107" s="1" t="s">
        <v>3</v>
      </c>
      <c r="C107" s="1" t="s">
        <v>4</v>
      </c>
      <c r="D107">
        <v>9000000</v>
      </c>
      <c r="E107">
        <v>2</v>
      </c>
    </row>
    <row r="108" spans="1:5" x14ac:dyDescent="0.2">
      <c r="A108" s="1" t="s">
        <v>6</v>
      </c>
      <c r="B108" s="1" t="s">
        <v>1</v>
      </c>
      <c r="C108" s="1" t="s">
        <v>5</v>
      </c>
      <c r="D108">
        <v>9000000</v>
      </c>
      <c r="E108">
        <v>5</v>
      </c>
    </row>
    <row r="109" spans="1:5" x14ac:dyDescent="0.2">
      <c r="A109" s="1" t="s">
        <v>6</v>
      </c>
      <c r="B109" s="1" t="s">
        <v>3</v>
      </c>
      <c r="C109" s="1" t="s">
        <v>5</v>
      </c>
      <c r="D109">
        <v>9000000</v>
      </c>
      <c r="E109">
        <v>4</v>
      </c>
    </row>
    <row r="110" spans="1:5" x14ac:dyDescent="0.2">
      <c r="A110" s="1" t="s">
        <v>0</v>
      </c>
      <c r="B110" s="1" t="s">
        <v>1</v>
      </c>
      <c r="C110" s="1" t="s">
        <v>2</v>
      </c>
      <c r="D110">
        <v>10000000</v>
      </c>
      <c r="E110">
        <v>4151500</v>
      </c>
    </row>
    <row r="111" spans="1:5" x14ac:dyDescent="0.2">
      <c r="A111" s="1" t="s">
        <v>0</v>
      </c>
      <c r="B111" s="1" t="s">
        <v>3</v>
      </c>
      <c r="C111" s="1" t="s">
        <v>2</v>
      </c>
      <c r="D111">
        <v>10000000</v>
      </c>
      <c r="E111">
        <v>3569248</v>
      </c>
    </row>
    <row r="112" spans="1:5" x14ac:dyDescent="0.2">
      <c r="A112" s="1" t="s">
        <v>0</v>
      </c>
      <c r="B112" s="1" t="s">
        <v>1</v>
      </c>
      <c r="C112" s="1" t="s">
        <v>4</v>
      </c>
      <c r="D112">
        <v>10000000</v>
      </c>
      <c r="E112">
        <v>795579</v>
      </c>
    </row>
    <row r="113" spans="1:5" x14ac:dyDescent="0.2">
      <c r="A113" s="1" t="s">
        <v>0</v>
      </c>
      <c r="B113" s="1" t="s">
        <v>3</v>
      </c>
      <c r="C113" s="1" t="s">
        <v>4</v>
      </c>
      <c r="D113">
        <v>10000000</v>
      </c>
      <c r="E113">
        <v>775418</v>
      </c>
    </row>
    <row r="114" spans="1:5" x14ac:dyDescent="0.2">
      <c r="A114" s="1" t="s">
        <v>0</v>
      </c>
      <c r="B114" s="1" t="s">
        <v>1</v>
      </c>
      <c r="C114" s="1" t="s">
        <v>5</v>
      </c>
      <c r="D114">
        <v>10000000</v>
      </c>
      <c r="E114">
        <v>805709</v>
      </c>
    </row>
    <row r="115" spans="1:5" x14ac:dyDescent="0.2">
      <c r="A115" s="1" t="s">
        <v>0</v>
      </c>
      <c r="B115" s="1" t="s">
        <v>3</v>
      </c>
      <c r="C115" s="1" t="s">
        <v>5</v>
      </c>
      <c r="D115">
        <v>10000000</v>
      </c>
      <c r="E115">
        <v>746351</v>
      </c>
    </row>
    <row r="116" spans="1:5" x14ac:dyDescent="0.2">
      <c r="A116" s="1" t="s">
        <v>6</v>
      </c>
      <c r="B116" s="1" t="s">
        <v>1</v>
      </c>
      <c r="C116" s="1" t="s">
        <v>7</v>
      </c>
      <c r="D116">
        <v>10000000</v>
      </c>
      <c r="E116">
        <v>1447303</v>
      </c>
    </row>
    <row r="117" spans="1:5" x14ac:dyDescent="0.2">
      <c r="A117" s="1" t="s">
        <v>6</v>
      </c>
      <c r="B117" s="1" t="s">
        <v>3</v>
      </c>
      <c r="C117" s="1" t="s">
        <v>7</v>
      </c>
      <c r="D117">
        <v>10000000</v>
      </c>
      <c r="E117">
        <v>1440500</v>
      </c>
    </row>
    <row r="118" spans="1:5" x14ac:dyDescent="0.2">
      <c r="A118" s="1" t="s">
        <v>6</v>
      </c>
      <c r="B118" s="1" t="s">
        <v>1</v>
      </c>
      <c r="C118" s="1" t="s">
        <v>4</v>
      </c>
      <c r="D118">
        <v>10000000</v>
      </c>
      <c r="E118">
        <v>4</v>
      </c>
    </row>
    <row r="119" spans="1:5" x14ac:dyDescent="0.2">
      <c r="A119" s="1" t="s">
        <v>6</v>
      </c>
      <c r="B119" s="1" t="s">
        <v>3</v>
      </c>
      <c r="C119" s="1" t="s">
        <v>4</v>
      </c>
      <c r="D119">
        <v>10000000</v>
      </c>
      <c r="E119">
        <v>3</v>
      </c>
    </row>
    <row r="120" spans="1:5" x14ac:dyDescent="0.2">
      <c r="A120" s="1" t="s">
        <v>6</v>
      </c>
      <c r="B120" s="1" t="s">
        <v>1</v>
      </c>
      <c r="C120" s="1" t="s">
        <v>5</v>
      </c>
      <c r="D120">
        <v>10000000</v>
      </c>
      <c r="E120">
        <v>4</v>
      </c>
    </row>
    <row r="121" spans="1:5" x14ac:dyDescent="0.2">
      <c r="A121" s="1" t="s">
        <v>6</v>
      </c>
      <c r="B121" s="1" t="s">
        <v>3</v>
      </c>
      <c r="C121" s="1" t="s">
        <v>5</v>
      </c>
      <c r="D121">
        <v>10000000</v>
      </c>
      <c r="E121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analyse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2019-03-17T05:27:15Z</dcterms:created>
  <dcterms:modified xsi:type="dcterms:W3CDTF">2019-03-17T07:10:12Z</dcterms:modified>
</cp:coreProperties>
</file>