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linzifan/Desktop/Courses/CS 3110/Assignments/"/>
    </mc:Choice>
  </mc:AlternateContent>
  <xr:revisionPtr revIDLastSave="0" documentId="13_ncr:1_{FC8C253D-2529-0146-BE1D-41F6F25E44A3}" xr6:coauthVersionLast="28" xr6:coauthVersionMax="28" xr10:uidLastSave="{00000000-0000-0000-0000-000000000000}"/>
  <bookViews>
    <workbookView xWindow="29660" yWindow="1120" windowWidth="29780" windowHeight="16760" activeTab="2" xr2:uid="{B5B8F5F0-8DE9-474F-8DDE-E72E890E4873}"/>
  </bookViews>
  <sheets>
    <sheet name="Game map" sheetId="1" state="hidden" r:id="rId1"/>
    <sheet name="Game map (2)" sheetId="5" r:id="rId2"/>
    <sheet name="Item list" sheetId="2" r:id="rId3"/>
    <sheet name="Points list" sheetId="3"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 i="3" l="1"/>
  <c r="E25" i="3"/>
  <c r="E3" i="3"/>
  <c r="E4" i="3"/>
  <c r="E5" i="3"/>
  <c r="E6" i="3"/>
  <c r="E7" i="3"/>
  <c r="E8" i="3"/>
  <c r="E9" i="3"/>
  <c r="E10" i="3"/>
  <c r="E11" i="3"/>
  <c r="E12" i="3"/>
  <c r="E13" i="3"/>
  <c r="E14" i="3"/>
  <c r="E15" i="3"/>
  <c r="E17" i="3"/>
  <c r="E18" i="3"/>
  <c r="E19" i="3"/>
  <c r="E20" i="3"/>
  <c r="E21" i="3"/>
  <c r="E22" i="3"/>
  <c r="E2" i="3"/>
  <c r="E16" i="3" l="1"/>
  <c r="E23" i="3"/>
  <c r="C24" i="3" l="1"/>
  <c r="E24" i="3"/>
</calcChain>
</file>

<file path=xl/sharedStrings.xml><?xml version="1.0" encoding="utf-8"?>
<sst xmlns="http://schemas.openxmlformats.org/spreadsheetml/2006/main" count="400" uniqueCount="300">
  <si>
    <t>Assassin D.
k: V-AS
t: AC current</t>
  </si>
  <si>
    <t>Entrance to Mooncell core</t>
  </si>
  <si>
    <t>type-moon wiki</t>
  </si>
  <si>
    <t>1-Ladder</t>
  </si>
  <si>
    <t>2-Ladder</t>
  </si>
  <si>
    <t>3-Ladder</t>
  </si>
  <si>
    <t>entrance of mausoleum
k: stone key</t>
  </si>
  <si>
    <t xml:space="preserve">Colosseum
</t>
  </si>
  <si>
    <r>
      <t xml:space="preserve">Area 1-E6
i: </t>
    </r>
    <r>
      <rPr>
        <sz val="12"/>
        <color rgb="FF00B0F0"/>
        <rFont val="Helvetica"/>
        <family val="2"/>
      </rPr>
      <t>microphone</t>
    </r>
  </si>
  <si>
    <t>Lancer D.
k: V-LA
t: …magan, sharp knife</t>
  </si>
  <si>
    <r>
      <t xml:space="preserve">amazon.com
</t>
    </r>
    <r>
      <rPr>
        <sz val="12"/>
        <rFont val="Helvetica"/>
        <family val="2"/>
      </rPr>
      <t>k: credit card</t>
    </r>
    <r>
      <rPr>
        <sz val="12"/>
        <color theme="1"/>
        <rFont val="Helvetica"/>
        <family val="2"/>
      </rPr>
      <t xml:space="preserve">
i: </t>
    </r>
    <r>
      <rPr>
        <sz val="12"/>
        <color rgb="FFFF0000"/>
        <rFont val="Helvetica"/>
        <family val="2"/>
      </rPr>
      <t>11-piece…</t>
    </r>
  </si>
  <si>
    <t>Berserker D.
k: V-BE
t: 11-piece…</t>
  </si>
  <si>
    <t>type moon office</t>
  </si>
  <si>
    <r>
      <t xml:space="preserve">talk to Nero
k: microphone
i: </t>
    </r>
    <r>
      <rPr>
        <sz val="12"/>
        <color rgb="FF00B050"/>
        <rFont val="Helvetica"/>
        <family val="2"/>
      </rPr>
      <t>V-AS</t>
    </r>
  </si>
  <si>
    <r>
      <t xml:space="preserve">forest
i: </t>
    </r>
    <r>
      <rPr>
        <sz val="12"/>
        <color rgb="FF00B0F0"/>
        <rFont val="Helvetica"/>
        <family val="2"/>
      </rPr>
      <t>enoki mush., oyster mush.</t>
    </r>
  </si>
  <si>
    <r>
      <t xml:space="preserve">food store
i: </t>
    </r>
    <r>
      <rPr>
        <sz val="12"/>
        <color rgb="FF00B0F0"/>
        <rFont val="Helvetica"/>
        <family val="2"/>
      </rPr>
      <t>white mush., straberry ice</t>
    </r>
  </si>
  <si>
    <t>shopping mall
k: credit card</t>
  </si>
  <si>
    <r>
      <t xml:space="preserve">fashion store
i: </t>
    </r>
    <r>
      <rPr>
        <sz val="12"/>
        <color rgb="FFFF0000"/>
        <rFont val="Helvetica"/>
        <family val="2"/>
      </rPr>
      <t>sunglasses</t>
    </r>
  </si>
  <si>
    <t>Kara no Kyoukai</t>
  </si>
  <si>
    <r>
      <t xml:space="preserve">talk to Shiki
k: straw. Ice
i: </t>
    </r>
    <r>
      <rPr>
        <sz val="12"/>
        <color rgb="FFFF0000"/>
        <rFont val="Helvetica"/>
        <family val="2"/>
      </rPr>
      <t>magan</t>
    </r>
  </si>
  <si>
    <r>
      <t xml:space="preserve">Area 2-E4
i: </t>
    </r>
    <r>
      <rPr>
        <sz val="12"/>
        <color rgb="FFFF0000"/>
        <rFont val="Helvetica"/>
        <family val="2"/>
      </rPr>
      <t>sharp knife</t>
    </r>
  </si>
  <si>
    <t xml:space="preserve">puzzles
</t>
  </si>
  <si>
    <r>
      <t xml:space="preserve">east hidden chamber
i: </t>
    </r>
    <r>
      <rPr>
        <sz val="12"/>
        <color rgb="FF00B0F0"/>
        <rFont val="Helvetica"/>
        <family val="2"/>
      </rPr>
      <t>Enuma Elish</t>
    </r>
  </si>
  <si>
    <t>west hidden chamber</t>
  </si>
  <si>
    <r>
      <t xml:space="preserve">black market
i: </t>
    </r>
    <r>
      <rPr>
        <sz val="12"/>
        <color rgb="FF00B050"/>
        <rFont val="Helvetica"/>
        <family val="2"/>
      </rPr>
      <t xml:space="preserve">V-CA-II, V-LA </t>
    </r>
  </si>
  <si>
    <r>
      <t xml:space="preserve">Area 2-E6
i: </t>
    </r>
    <r>
      <rPr>
        <sz val="12"/>
        <color rgb="FF00B050"/>
        <rFont val="Helvetica"/>
        <family val="2"/>
      </rPr>
      <t>V-AR</t>
    </r>
  </si>
  <si>
    <r>
      <t xml:space="preserve">cs3110.org
i: </t>
    </r>
    <r>
      <rPr>
        <sz val="12"/>
        <color rgb="FF00B050"/>
        <rFont val="Helvetica"/>
        <family val="2"/>
      </rPr>
      <t>V-RI, V-BE</t>
    </r>
  </si>
  <si>
    <r>
      <t xml:space="preserve">Area 1-E7
i: </t>
    </r>
    <r>
      <rPr>
        <sz val="12"/>
        <color rgb="FF00B050"/>
        <rFont val="Helvetica"/>
        <family val="2"/>
      </rPr>
      <t>V-CA-III</t>
    </r>
  </si>
  <si>
    <r>
      <t xml:space="preserve">Saber D.
</t>
    </r>
    <r>
      <rPr>
        <b/>
        <sz val="12"/>
        <color theme="1"/>
        <rFont val="Helvetica"/>
        <family val="2"/>
      </rPr>
      <t>start room</t>
    </r>
  </si>
  <si>
    <t>talk to Kinoko
k: 3 mush.</t>
  </si>
  <si>
    <r>
      <t xml:space="preserve">desert
i: </t>
    </r>
    <r>
      <rPr>
        <sz val="12"/>
        <color rgb="FF00B0F0"/>
        <rFont val="Helvetica"/>
        <family val="2"/>
      </rPr>
      <t>Sphnix</t>
    </r>
  </si>
  <si>
    <t>Area 1-C6</t>
  </si>
  <si>
    <t>Area 1-D6</t>
  </si>
  <si>
    <t>Area 2-D3</t>
  </si>
  <si>
    <t>Area 2-D4</t>
  </si>
  <si>
    <t>Area 2-D5</t>
  </si>
  <si>
    <t>Area 2-E3</t>
  </si>
  <si>
    <t>Area 2-F5</t>
  </si>
  <si>
    <r>
      <t xml:space="preserve">talk to archer
i: </t>
    </r>
    <r>
      <rPr>
        <sz val="12"/>
        <color rgb="FFFF0000"/>
        <rFont val="Helvetica"/>
        <family val="2"/>
      </rPr>
      <t>AC current</t>
    </r>
    <r>
      <rPr>
        <sz val="12"/>
        <color theme="1"/>
        <rFont val="Helvetica"/>
        <family val="2"/>
      </rPr>
      <t xml:space="preserve">, </t>
    </r>
    <r>
      <rPr>
        <sz val="12"/>
        <color rgb="FF00B0F0"/>
        <rFont val="Helvetica"/>
        <family val="2"/>
      </rPr>
      <t>regalia pi. 2</t>
    </r>
  </si>
  <si>
    <r>
      <t xml:space="preserve">talk to lancer
i: </t>
    </r>
    <r>
      <rPr>
        <sz val="12"/>
        <color rgb="FF00B0F0"/>
        <rFont val="Helvetica"/>
        <family val="2"/>
      </rPr>
      <t>regalia pi. 3</t>
    </r>
  </si>
  <si>
    <r>
      <t xml:space="preserve">talk to rider
i: </t>
    </r>
    <r>
      <rPr>
        <sz val="12"/>
        <color rgb="FF00B0F0"/>
        <rFont val="Helvetica"/>
        <family val="2"/>
      </rPr>
      <t>regalia pi. 4</t>
    </r>
  </si>
  <si>
    <r>
      <t xml:space="preserve">talk to as.
i: </t>
    </r>
    <r>
      <rPr>
        <sz val="12"/>
        <color rgb="FF00B0F0"/>
        <rFont val="Helvetica"/>
        <family val="2"/>
      </rPr>
      <t>stone key, regalia pi. 6</t>
    </r>
  </si>
  <si>
    <r>
      <t xml:space="preserve">talk to caster
i: </t>
    </r>
    <r>
      <rPr>
        <sz val="12"/>
        <color rgb="FF00B0F0"/>
        <rFont val="Helvetica"/>
        <family val="2"/>
      </rPr>
      <t>Philoso…, regalia pi. 5</t>
    </r>
  </si>
  <si>
    <r>
      <t xml:space="preserve">talk to Ra. II
k: Sphinx
i: </t>
    </r>
    <r>
      <rPr>
        <sz val="12"/>
        <color rgb="FF00B0F0"/>
        <rFont val="Helvetica"/>
        <family val="2"/>
      </rPr>
      <t>credit card</t>
    </r>
  </si>
  <si>
    <r>
      <t xml:space="preserve">search room
i: </t>
    </r>
    <r>
      <rPr>
        <sz val="12"/>
        <color rgb="FF00B0F0"/>
        <rFont val="Helvetica"/>
        <family val="2"/>
      </rPr>
      <t>regalia pi. 7</t>
    </r>
  </si>
  <si>
    <t>Caster D.
k: 3 V-CAs</t>
  </si>
  <si>
    <t xml:space="preserve">Mooncell core
k: 7 regalia pi. </t>
  </si>
  <si>
    <r>
      <t xml:space="preserve">introduction
start inv: </t>
    </r>
    <r>
      <rPr>
        <sz val="12"/>
        <color rgb="FF00B0F0"/>
        <rFont val="Helvetica"/>
        <family val="2"/>
      </rPr>
      <t>regalia pi. 1</t>
    </r>
  </si>
  <si>
    <r>
      <t xml:space="preserve">sercret of Altera
</t>
    </r>
    <r>
      <rPr>
        <b/>
        <sz val="12"/>
        <color theme="1"/>
        <rFont val="Helvetica"/>
        <family val="2"/>
      </rPr>
      <t>end</t>
    </r>
  </si>
  <si>
    <t>viruses</t>
  </si>
  <si>
    <t>V-AR</t>
  </si>
  <si>
    <t>V-LA</t>
  </si>
  <si>
    <t>V-RI</t>
  </si>
  <si>
    <t>V-CA-I</t>
  </si>
  <si>
    <t>V-CA-II</t>
  </si>
  <si>
    <t>V-CA-III</t>
  </si>
  <si>
    <t>V-AS</t>
  </si>
  <si>
    <t>V-BE</t>
  </si>
  <si>
    <t>weapons</t>
  </si>
  <si>
    <t>type</t>
  </si>
  <si>
    <t>id</t>
  </si>
  <si>
    <t>description</t>
  </si>
  <si>
    <t>start room</t>
  </si>
  <si>
    <t>Chokushi no Magan</t>
  </si>
  <si>
    <t>sharp knife</t>
  </si>
  <si>
    <t>spellbook</t>
  </si>
  <si>
    <t>sunglasses</t>
  </si>
  <si>
    <t>AC current</t>
  </si>
  <si>
    <t>11-piece knife set</t>
  </si>
  <si>
    <t>keys</t>
  </si>
  <si>
    <t>white mushroom</t>
  </si>
  <si>
    <t>enoki mushroom</t>
  </si>
  <si>
    <t>oyster mushroom</t>
  </si>
  <si>
    <t>microphone</t>
  </si>
  <si>
    <t>Sphnix</t>
  </si>
  <si>
    <t>west chamber
k: golden key</t>
  </si>
  <si>
    <t>east chamber
k: silver key</t>
  </si>
  <si>
    <r>
      <t xml:space="preserve">west hidden chamber
i: </t>
    </r>
    <r>
      <rPr>
        <sz val="12"/>
        <color rgb="FF00B0F0"/>
        <rFont val="Helvetica"/>
        <family val="2"/>
      </rPr>
      <t>Excalibur</t>
    </r>
  </si>
  <si>
    <t>Area 2-F3
k: bronze key</t>
  </si>
  <si>
    <t xml:space="preserve">Area 2-F4
</t>
  </si>
  <si>
    <t>golden key</t>
  </si>
  <si>
    <t>silver key</t>
  </si>
  <si>
    <t>bronze key</t>
  </si>
  <si>
    <t>stone key</t>
  </si>
  <si>
    <t>strawberry ice cream</t>
  </si>
  <si>
    <t>credit card</t>
  </si>
  <si>
    <t>Excalibur</t>
  </si>
  <si>
    <t>Enuma Elish</t>
  </si>
  <si>
    <r>
      <t xml:space="preserve">library.corn...
i: </t>
    </r>
    <r>
      <rPr>
        <sz val="12"/>
        <color rgb="FFFF0000"/>
        <rFont val="Helvetica"/>
        <family val="2"/>
      </rPr>
      <t>knowledge.pdf</t>
    </r>
  </si>
  <si>
    <t>Archer D.
k: V-AR
t: knowle…pdf</t>
  </si>
  <si>
    <t>knowledge.pdf</t>
  </si>
  <si>
    <t>the virus that can break through firewall surrounding archer's domain</t>
  </si>
  <si>
    <t>the virus that can break through firewall surrounding lancer's domain</t>
  </si>
  <si>
    <t>the virus that can break through firewall surrounding rider's domain</t>
  </si>
  <si>
    <t>one of the three viruses that can break through firewall surrounding caster's domain</t>
  </si>
  <si>
    <t>the virus that can break through firewall surrounding assassin's domain</t>
  </si>
  <si>
    <t>the virus that can break through firewall surrounding berserker's domain</t>
  </si>
  <si>
    <t>power</t>
  </si>
  <si>
    <t>Chokushi no Magan means Mystic Eyes of Death Perception. It is "a circuit that opens up in the brain and eyes to allow the user to 'perceive death,' the conceptual 'Death of an Existence,' as visual signals in the form of Lines of Death and Points of Death." (TYPE-MOON Wiki)</t>
  </si>
  <si>
    <t>an extremely sharp knife rumored to possess the ability to cut through invisible existence</t>
  </si>
  <si>
    <r>
      <t xml:space="preserve">cent. chamber
i: </t>
    </r>
    <r>
      <rPr>
        <sz val="12"/>
        <color rgb="FFFF0000"/>
        <rFont val="Helvetica"/>
        <family val="2"/>
      </rPr>
      <t>spellbook, terracotta ar.</t>
    </r>
  </si>
  <si>
    <t>Rider D.
k: V-RI
t: sunglasses, spellbook, terra.</t>
  </si>
  <si>
    <t>terracotta army</t>
  </si>
  <si>
    <t>a book with great magical power. It's possessor could command the terracotta army</t>
  </si>
  <si>
    <t>terracotta sculptures buried with Qin Shi Huang. It's rumored that they could be brought to life…</t>
  </si>
  <si>
    <t>a pair of sunglasses</t>
  </si>
  <si>
    <t>the secret of modernization</t>
  </si>
  <si>
    <t>a set of kitchen knifes that cost $89.99</t>
  </si>
  <si>
    <t>Regalia piece 1</t>
  </si>
  <si>
    <t>Regalia piece 2</t>
  </si>
  <si>
    <t>Regalia piece 3</t>
  </si>
  <si>
    <t>Regalia piece 4</t>
  </si>
  <si>
    <t>Regalia piece 5</t>
  </si>
  <si>
    <t>Regalia piece 6</t>
  </si>
  <si>
    <t>Regalia piece 7</t>
  </si>
  <si>
    <t>one of the seven pieces of Regalia. Whoever collects all the seven pieces is permitted to enter the core of Mooncell and uses its enormous computational power at will</t>
  </si>
  <si>
    <t>Agaricus bisporus</t>
  </si>
  <si>
    <t>Flammulina velutipes</t>
  </si>
  <si>
    <t>Pleurotus ostreatus</t>
  </si>
  <si>
    <t>mythical creature with human head and lion body which actually looks like a large cat</t>
  </si>
  <si>
    <t>a golden key</t>
  </si>
  <si>
    <t>a silver key</t>
  </si>
  <si>
    <t>a bronze key</t>
  </si>
  <si>
    <t>a stone key</t>
  </si>
  <si>
    <t>600 calories per cup</t>
  </si>
  <si>
    <t>the elegant replacement of cash</t>
  </si>
  <si>
    <t>the sword of King Arthur</t>
  </si>
  <si>
    <t>unknown D.
k: Philoso… or Excalibur</t>
  </si>
  <si>
    <t xml:space="preserve">King's treasure
</t>
  </si>
  <si>
    <t>a sword-shaped key that opens the gate to the treasury of Gilgamesh, the ruler of Uruk and the main character of the oldest known epic</t>
  </si>
  <si>
    <t>domains</t>
  </si>
  <si>
    <t>archer's domain</t>
  </si>
  <si>
    <t>lancer's domain</t>
  </si>
  <si>
    <t>rider's domain</t>
  </si>
  <si>
    <t>caster's domain</t>
  </si>
  <si>
    <t>assassin's domain</t>
  </si>
  <si>
    <t>berserker's domain</t>
  </si>
  <si>
    <t>talk to archer</t>
  </si>
  <si>
    <t>talk to lancer</t>
  </si>
  <si>
    <t>talk to rider</t>
  </si>
  <si>
    <t>talk to assassin</t>
  </si>
  <si>
    <t>search room</t>
  </si>
  <si>
    <t>east hidden chamber</t>
  </si>
  <si>
    <t>King's treasure</t>
  </si>
  <si>
    <t>pt. per room</t>
  </si>
  <si>
    <t>room id</t>
  </si>
  <si>
    <t>events after defeating enemies</t>
  </si>
  <si>
    <t>no. of rooms</t>
  </si>
  <si>
    <t>total points</t>
  </si>
  <si>
    <t>other locked rooms</t>
  </si>
  <si>
    <t>Mooncell core</t>
  </si>
  <si>
    <t>unknown domain</t>
  </si>
  <si>
    <t>conceptual rooms</t>
  </si>
  <si>
    <t>ordinary rooms</t>
  </si>
  <si>
    <t>good end</t>
  </si>
  <si>
    <t>point adjustment</t>
  </si>
  <si>
    <t>other rooms</t>
  </si>
  <si>
    <r>
      <t xml:space="preserve">Area 2-F6
i: </t>
    </r>
    <r>
      <rPr>
        <sz val="12"/>
        <color rgb="FF00B0F0"/>
        <rFont val="Helvetica"/>
        <family val="2"/>
      </rPr>
      <t>bronze key</t>
    </r>
  </si>
  <si>
    <r>
      <t xml:space="preserve">computer room
i: </t>
    </r>
    <r>
      <rPr>
        <sz val="12"/>
        <color rgb="FF00B0F0"/>
        <rFont val="Helvetica"/>
        <family val="2"/>
      </rPr>
      <t>VPN</t>
    </r>
  </si>
  <si>
    <t xml:space="preserve">the Great Firewall
k: VPN
</t>
  </si>
  <si>
    <t>VPN</t>
  </si>
  <si>
    <t>virtual private network, the tool for circumventing the Great Firewall, a cyberspace equivalent of the Great Wall, except that the GFW blocks all the good stuffs outside while the Great Wall blocks barbarians</t>
  </si>
  <si>
    <t>Area 1-F4
(aqueducts)</t>
  </si>
  <si>
    <t>Area 1-C4
(modern city)</t>
  </si>
  <si>
    <r>
      <t xml:space="preserve">Area 1-D3
(modern city)
i: </t>
    </r>
    <r>
      <rPr>
        <sz val="12"/>
        <color rgb="FF00B0F0"/>
        <rFont val="Helvetica"/>
        <family val="2"/>
      </rPr>
      <t>golden key</t>
    </r>
  </si>
  <si>
    <t>Area 1-D4
(suburban area)</t>
  </si>
  <si>
    <t>Area 1-E4
(grassland)</t>
  </si>
  <si>
    <t>Area 1-C5
(suburban area)</t>
  </si>
  <si>
    <t>other items</t>
  </si>
  <si>
    <t>milk</t>
  </si>
  <si>
    <t>area 1-d4</t>
  </si>
  <si>
    <t>Area 1-F3
(ancient Rome, E)</t>
  </si>
  <si>
    <r>
      <t xml:space="preserve">Pantheon
i: </t>
    </r>
    <r>
      <rPr>
        <sz val="12"/>
        <color rgb="FF00B050"/>
        <rFont val="Helvetica"/>
        <family val="2"/>
      </rPr>
      <t>V-CA-I</t>
    </r>
  </si>
  <si>
    <t>DSLR camera</t>
  </si>
  <si>
    <t>talk to nero</t>
  </si>
  <si>
    <t>Area 1-F5
(Scottish mountains)</t>
  </si>
  <si>
    <t>Area 1-D7</t>
  </si>
  <si>
    <t>Area 1-G6
(rim of desert)</t>
  </si>
  <si>
    <t xml:space="preserve">pyramid
</t>
  </si>
  <si>
    <r>
      <t xml:space="preserve">oasis
i: </t>
    </r>
    <r>
      <rPr>
        <sz val="12"/>
        <color rgb="FF00B0F0"/>
        <rFont val="Helvetica"/>
        <family val="2"/>
      </rPr>
      <t>silver key</t>
    </r>
  </si>
  <si>
    <r>
      <t xml:space="preserve">talk to Ozy.
k: Sphinx
i: </t>
    </r>
    <r>
      <rPr>
        <sz val="12"/>
        <color rgb="FF00B0F0"/>
        <rFont val="Helvetica"/>
        <family val="2"/>
      </rPr>
      <t>credit card</t>
    </r>
  </si>
  <si>
    <r>
      <t xml:space="preserve">Area 1-E7
(Greece mou.)
i: </t>
    </r>
    <r>
      <rPr>
        <sz val="12"/>
        <color rgb="FF00B050"/>
        <rFont val="Helvetica"/>
        <family val="2"/>
      </rPr>
      <t>V-CA-III</t>
    </r>
  </si>
  <si>
    <t>apple tree</t>
  </si>
  <si>
    <t>beech tree</t>
  </si>
  <si>
    <t>cherry tree</t>
  </si>
  <si>
    <t>chestnut tree</t>
  </si>
  <si>
    <t>maple tree</t>
  </si>
  <si>
    <t>yew tree</t>
  </si>
  <si>
    <t>binary search tree</t>
  </si>
  <si>
    <t>red-black tree</t>
  </si>
  <si>
    <t>AVL tree</t>
  </si>
  <si>
    <t>forest</t>
  </si>
  <si>
    <t>Area 1-D6
(rim of forest)</t>
  </si>
  <si>
    <t>Area 1-C6
(European town)</t>
  </si>
  <si>
    <t>Area 1-D7
(stone monument)</t>
  </si>
  <si>
    <r>
      <t xml:space="preserve">Area 2-E4
(unfin. buildin.)
i: </t>
    </r>
    <r>
      <rPr>
        <sz val="12"/>
        <color rgb="FFFF0000"/>
        <rFont val="Helvetica"/>
        <family val="2"/>
      </rPr>
      <t>sharp knife</t>
    </r>
  </si>
  <si>
    <t>Area 2-D4
(wetland)</t>
  </si>
  <si>
    <t>Area 2-D3
(remains of Greek temple)</t>
  </si>
  <si>
    <t>Area 2-E3
(university campus)</t>
  </si>
  <si>
    <t>library entrance
k: bronze key</t>
  </si>
  <si>
    <t>Area 2-D5
(highland)</t>
  </si>
  <si>
    <r>
      <t xml:space="preserve">Area 2-E6
(farmland)
i: </t>
    </r>
    <r>
      <rPr>
        <sz val="12"/>
        <color rgb="FF00B050"/>
        <rFont val="Helvetica"/>
        <family val="2"/>
      </rPr>
      <t>V-AR</t>
    </r>
  </si>
  <si>
    <r>
      <t xml:space="preserve">main chamber
i: </t>
    </r>
    <r>
      <rPr>
        <sz val="12"/>
        <color rgb="FFFF0000"/>
        <rFont val="Helvetica"/>
        <family val="2"/>
      </rPr>
      <t>spellbook, terracotta ar.</t>
    </r>
  </si>
  <si>
    <r>
      <t xml:space="preserve">Area 2-F6
(office buildin.)
i: </t>
    </r>
    <r>
      <rPr>
        <sz val="12"/>
        <color rgb="FF00B0F0"/>
        <rFont val="Helvetica"/>
        <family val="2"/>
      </rPr>
      <t>bronze key</t>
    </r>
  </si>
  <si>
    <t>Area 2-F5
(park)</t>
  </si>
  <si>
    <r>
      <t xml:space="preserve">Area 1-E6
(crowd gather)
i: </t>
    </r>
    <r>
      <rPr>
        <sz val="12"/>
        <color rgb="FF00B0F0"/>
        <rFont val="Helvetica"/>
        <family val="2"/>
      </rPr>
      <t>microphone</t>
    </r>
  </si>
  <si>
    <t xml:space="preserve">Area 2-F4
(dining hall)
</t>
  </si>
  <si>
    <r>
      <t xml:space="preserve">computer lab
i: </t>
    </r>
    <r>
      <rPr>
        <sz val="12"/>
        <color rgb="FF00B0F0"/>
        <rFont val="Helvetica"/>
        <family val="2"/>
      </rPr>
      <t>VPN</t>
    </r>
  </si>
  <si>
    <t>type moon wiki</t>
  </si>
  <si>
    <t>tomb entrance
k: stone key</t>
  </si>
  <si>
    <r>
      <t xml:space="preserve">search domain
i: </t>
    </r>
    <r>
      <rPr>
        <sz val="12"/>
        <color rgb="FF00B0F0"/>
        <rFont val="Helvetica"/>
        <family val="2"/>
      </rPr>
      <t>regalia pi. 7</t>
    </r>
  </si>
  <si>
    <r>
      <t xml:space="preserve">Caster D.
k: 3 V-Cas
i: </t>
    </r>
    <r>
      <rPr>
        <sz val="12"/>
        <color rgb="FF00B0F0"/>
        <rFont val="Helvetica"/>
        <family val="2"/>
      </rPr>
      <t>regalia pi. 5</t>
    </r>
  </si>
  <si>
    <r>
      <t xml:space="preserve">west hidden chamber
i: </t>
    </r>
    <r>
      <rPr>
        <sz val="12"/>
        <rFont val="Helvetica"/>
        <family val="2"/>
      </rPr>
      <t>Excalibur</t>
    </r>
  </si>
  <si>
    <t>bad ends</t>
  </si>
  <si>
    <t>bad end 1-3</t>
  </si>
  <si>
    <t>bad end 4</t>
  </si>
  <si>
    <t>a microphone designed for bringing nightmare to Roman citizens</t>
  </si>
  <si>
    <t xml:space="preserve">King's treasure
k: Enuma Elish
</t>
  </si>
  <si>
    <t>wild horse</t>
  </si>
  <si>
    <t>area 1-e4</t>
  </si>
  <si>
    <t>vanilla ice cream</t>
  </si>
  <si>
    <t>chocolate ice cream</t>
  </si>
  <si>
    <t>matcha ice cream</t>
  </si>
  <si>
    <t>tomato</t>
  </si>
  <si>
    <t>potato</t>
  </si>
  <si>
    <t>salted butter</t>
  </si>
  <si>
    <t>tuna</t>
  </si>
  <si>
    <t>salmon</t>
  </si>
  <si>
    <t>bottled water</t>
  </si>
  <si>
    <t>food store</t>
  </si>
  <si>
    <t>T shirt</t>
  </si>
  <si>
    <t>skirt</t>
  </si>
  <si>
    <t>jeans</t>
  </si>
  <si>
    <t>socks</t>
  </si>
  <si>
    <t>belt</t>
  </si>
  <si>
    <t>fashion store</t>
  </si>
  <si>
    <t>A0 full solution</t>
  </si>
  <si>
    <t>A1 full solution</t>
  </si>
  <si>
    <t>A2 full solution</t>
  </si>
  <si>
    <t>bitcoin</t>
  </si>
  <si>
    <t>black market</t>
  </si>
  <si>
    <t>ramen bowl</t>
  </si>
  <si>
    <t>food container</t>
  </si>
  <si>
    <t>pillow cover</t>
  </si>
  <si>
    <t>omelet pan</t>
  </si>
  <si>
    <t>vacuum cleaner</t>
  </si>
  <si>
    <t>prime membership</t>
  </si>
  <si>
    <t>amazon.com</t>
  </si>
  <si>
    <t>ghost of Kirie</t>
  </si>
  <si>
    <t>area 2-e4</t>
  </si>
  <si>
    <t>bufflo chicken</t>
  </si>
  <si>
    <t>cheese pizza</t>
  </si>
  <si>
    <t>pasta</t>
  </si>
  <si>
    <t>area 2-f4</t>
  </si>
  <si>
    <t>smart phone</t>
  </si>
  <si>
    <t>CD</t>
  </si>
  <si>
    <t>DVD</t>
  </si>
  <si>
    <t>blueray DVD</t>
  </si>
  <si>
    <t>poster</t>
  </si>
  <si>
    <t>a smart phone installed with the game Fate/Grand Order</t>
  </si>
  <si>
    <t>a CD of the game Fate/Stay Night</t>
  </si>
  <si>
    <t>a DVD of the animation Fate/Extra Last Encore</t>
  </si>
  <si>
    <t>a blueray DVD of the animation Fate/Stay Night Unlimited Blade Works</t>
  </si>
  <si>
    <t>a poster of the animation Fate/Zero</t>
  </si>
  <si>
    <t>fiction</t>
  </si>
  <si>
    <t>the fiction Fate/Apocrapha</t>
  </si>
  <si>
    <t>seal</t>
  </si>
  <si>
    <t>also known as Tanaka Minami</t>
  </si>
  <si>
    <t>golden armor</t>
  </si>
  <si>
    <t>800 carat diamond</t>
  </si>
  <si>
    <t>emerald hair stick</t>
  </si>
  <si>
    <t>ruby</t>
  </si>
  <si>
    <t>sapphire</t>
  </si>
  <si>
    <t>phosphophyllite</t>
  </si>
  <si>
    <t>king's treasure</t>
  </si>
  <si>
    <t>fragment of 2030</t>
  </si>
  <si>
    <t>mooncell core</t>
  </si>
  <si>
    <t>rose petals</t>
  </si>
  <si>
    <t>colosseum</t>
  </si>
  <si>
    <t>good civilization</t>
  </si>
  <si>
    <t>bad civilization</t>
  </si>
  <si>
    <t>saber domain</t>
  </si>
  <si>
    <t>Tesla's oscillator</t>
  </si>
  <si>
    <t>Tesla coil</t>
  </si>
  <si>
    <t>Tesla Roadster</t>
  </si>
  <si>
    <t>archer domain</t>
  </si>
  <si>
    <t>garlic press</t>
  </si>
  <si>
    <t xml:space="preserve">puzzles
(puzzle 0 -&gt; puzzle 3)
</t>
  </si>
  <si>
    <t>win score</t>
  </si>
  <si>
    <t>sum</t>
  </si>
  <si>
    <t>1st level</t>
  </si>
  <si>
    <t>2nd level</t>
  </si>
  <si>
    <t>3rd level</t>
  </si>
  <si>
    <t xml:space="preserve">secret of Altera (1 -&gt; 7)
</t>
  </si>
  <si>
    <t>4 bad ends</t>
  </si>
  <si>
    <t xml:space="preserve">Mooncell core
k: 7 regalia pieces </t>
  </si>
  <si>
    <r>
      <t xml:space="preserve">talk to Shiki
k: straw. ice
i: </t>
    </r>
    <r>
      <rPr>
        <sz val="12"/>
        <color rgb="FFFF0000"/>
        <rFont val="Helvetica"/>
        <family val="2"/>
      </rPr>
      <t>magan</t>
    </r>
  </si>
  <si>
    <t>Lancer Domain
k: V-LA
t: …magan, sharp knife</t>
  </si>
  <si>
    <t>Rider Domain
k: V-RI
t: sunglasses, spellbook, terra.</t>
  </si>
  <si>
    <t>inventory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</si>
</sst>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theme="1"/>
      <name val="Helvetica"/>
      <family val="2"/>
    </font>
    <font>
      <sz val="10"/>
      <color theme="1"/>
      <name val="Helvetica"/>
      <family val="2"/>
    </font>
    <font>
      <sz val="12"/>
      <color rgb="FFFF0000"/>
      <name val="Helvetica"/>
      <family val="2"/>
    </font>
    <font>
      <sz val="12"/>
      <color rgb="FF00B0F0"/>
      <name val="Helvetica"/>
      <family val="2"/>
    </font>
    <font>
      <sz val="12"/>
      <color rgb="FF00B050"/>
      <name val="Helvetica"/>
      <family val="2"/>
    </font>
    <font>
      <b/>
      <sz val="12"/>
      <color theme="1"/>
      <name val="Helvetica"/>
      <family val="2"/>
    </font>
    <font>
      <sz val="12"/>
      <name val="Helvetica"/>
      <family val="2"/>
    </font>
  </fonts>
  <fills count="7">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7"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rgb="FF00B0F0"/>
      </bottom>
      <diagonal/>
    </border>
    <border>
      <left style="thin">
        <color rgb="FF00B0F0"/>
      </left>
      <right style="thin">
        <color rgb="FF00B0F0"/>
      </right>
      <top style="thin">
        <color rgb="FF00B0F0"/>
      </top>
      <bottom style="thin">
        <color rgb="FF00B0F0"/>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rgb="FF00B0F0"/>
      </bottom>
      <diagonal/>
    </border>
    <border>
      <left style="thin">
        <color rgb="FF00B0F0"/>
      </left>
      <right style="medium">
        <color indexed="64"/>
      </right>
      <top style="thin">
        <color rgb="FF00B0F0"/>
      </top>
      <bottom style="thin">
        <color rgb="FF00B0F0"/>
      </bottom>
      <diagonal/>
    </border>
    <border>
      <left style="medium">
        <color indexed="64"/>
      </left>
      <right style="thin">
        <color rgb="FF00B0F0"/>
      </right>
      <top style="thin">
        <color rgb="FF00B0F0"/>
      </top>
      <bottom style="thin">
        <color rgb="FF00B0F0"/>
      </bottom>
      <diagonal/>
    </border>
    <border>
      <left style="medium">
        <color indexed="64"/>
      </left>
      <right/>
      <top/>
      <bottom style="medium">
        <color indexed="64"/>
      </bottom>
      <diagonal/>
    </border>
    <border>
      <left/>
      <right/>
      <top/>
      <bottom style="medium">
        <color indexed="64"/>
      </bottom>
      <diagonal/>
    </border>
    <border>
      <left style="thin">
        <color rgb="FF00B0F0"/>
      </left>
      <right style="thin">
        <color rgb="FF00B0F0"/>
      </right>
      <top style="thin">
        <color rgb="FF00B0F0"/>
      </top>
      <bottom style="medium">
        <color indexed="64"/>
      </bottom>
      <diagonal/>
    </border>
    <border>
      <left/>
      <right style="medium">
        <color indexed="64"/>
      </right>
      <top/>
      <bottom style="medium">
        <color indexed="64"/>
      </bottom>
      <diagonal/>
    </border>
    <border>
      <left style="thin">
        <color rgb="FF00B0F0"/>
      </left>
      <right style="thin">
        <color rgb="FF00B0F0"/>
      </right>
      <top style="medium">
        <color indexed="64"/>
      </top>
      <bottom style="thin">
        <color rgb="FF00B0F0"/>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rgb="FF00B0F0"/>
      </left>
      <right/>
      <top style="thin">
        <color rgb="FF00B0F0"/>
      </top>
      <bottom style="thin">
        <color rgb="FF00B0F0"/>
      </bottom>
      <diagonal/>
    </border>
    <border>
      <left style="thin">
        <color rgb="FF00B0F0"/>
      </left>
      <right style="medium">
        <color indexed="64"/>
      </right>
      <top style="medium">
        <color indexed="64"/>
      </top>
      <bottom style="thin">
        <color rgb="FF00B0F0"/>
      </bottom>
      <diagonal/>
    </border>
  </borders>
  <cellStyleXfs count="1">
    <xf numFmtId="0" fontId="0" fillId="0" borderId="0"/>
  </cellStyleXfs>
  <cellXfs count="62">
    <xf numFmtId="0" fontId="0" fillId="0" borderId="0" xfId="0"/>
    <xf numFmtId="0" fontId="1" fillId="0" borderId="0" xfId="0" applyFont="1" applyAlignment="1">
      <alignment vertical="top" wrapText="1"/>
    </xf>
    <xf numFmtId="0" fontId="1" fillId="2" borderId="1" xfId="0" applyFont="1" applyFill="1" applyBorder="1" applyAlignment="1">
      <alignment vertical="top" wrapText="1"/>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6" borderId="1" xfId="0" applyFont="1" applyFill="1" applyBorder="1" applyAlignment="1">
      <alignment vertical="top" wrapText="1"/>
    </xf>
    <xf numFmtId="0" fontId="1" fillId="0" borderId="5" xfId="0" applyFont="1" applyBorder="1" applyAlignment="1">
      <alignment vertical="top" wrapText="1"/>
    </xf>
    <xf numFmtId="0" fontId="1" fillId="6" borderId="3" xfId="0" applyFont="1" applyFill="1" applyBorder="1" applyAlignment="1">
      <alignment vertical="top" wrapText="1"/>
    </xf>
    <xf numFmtId="0" fontId="1" fillId="0" borderId="6" xfId="0" applyFont="1" applyBorder="1" applyAlignment="1">
      <alignment vertical="top" wrapText="1"/>
    </xf>
    <xf numFmtId="0" fontId="1" fillId="2" borderId="7" xfId="0" applyFont="1" applyFill="1" applyBorder="1" applyAlignment="1">
      <alignment vertical="top" wrapText="1"/>
    </xf>
    <xf numFmtId="0" fontId="1" fillId="2" borderId="4" xfId="0" applyFont="1" applyFill="1" applyBorder="1" applyAlignment="1">
      <alignment vertical="top" wrapText="1"/>
    </xf>
    <xf numFmtId="0" fontId="1" fillId="6" borderId="6" xfId="0" applyFont="1" applyFill="1" applyBorder="1" applyAlignment="1">
      <alignment vertical="top" wrapText="1"/>
    </xf>
    <xf numFmtId="0" fontId="1" fillId="2" borderId="3" xfId="0" applyFont="1" applyFill="1" applyBorder="1" applyAlignment="1">
      <alignment vertical="top" wrapText="1"/>
    </xf>
    <xf numFmtId="0" fontId="1" fillId="6" borderId="7" xfId="0" applyFont="1" applyFill="1" applyBorder="1" applyAlignment="1">
      <alignment vertical="top" wrapText="1"/>
    </xf>
    <xf numFmtId="0" fontId="2" fillId="2" borderId="4" xfId="0" applyFont="1" applyFill="1" applyBorder="1" applyAlignment="1">
      <alignment vertical="top" wrapText="1"/>
    </xf>
    <xf numFmtId="0" fontId="1" fillId="0" borderId="0" xfId="0" applyFont="1"/>
    <xf numFmtId="0" fontId="1" fillId="6" borderId="2" xfId="0" applyFont="1" applyFill="1" applyBorder="1" applyAlignment="1">
      <alignment vertical="top" wrapText="1"/>
    </xf>
    <xf numFmtId="0" fontId="1" fillId="0" borderId="0" xfId="0" applyFont="1" applyAlignment="1">
      <alignment wrapText="1"/>
    </xf>
    <xf numFmtId="0" fontId="2" fillId="2" borderId="8" xfId="0" applyFont="1" applyFill="1" applyBorder="1" applyAlignment="1">
      <alignment vertical="top" wrapText="1"/>
    </xf>
    <xf numFmtId="0" fontId="1" fillId="0" borderId="1" xfId="0" applyFont="1" applyFill="1" applyBorder="1" applyAlignment="1">
      <alignment vertical="top" wrapText="1"/>
    </xf>
    <xf numFmtId="0" fontId="1" fillId="0" borderId="4" xfId="0" applyFont="1" applyFill="1" applyBorder="1" applyAlignment="1">
      <alignment vertical="top" wrapText="1"/>
    </xf>
    <xf numFmtId="0" fontId="1" fillId="0" borderId="7" xfId="0" applyFont="1" applyFill="1" applyBorder="1" applyAlignment="1">
      <alignment vertical="top" wrapText="1"/>
    </xf>
    <xf numFmtId="0" fontId="1" fillId="0" borderId="2" xfId="0" applyFont="1" applyFill="1" applyBorder="1" applyAlignment="1">
      <alignment vertical="top" wrapText="1"/>
    </xf>
    <xf numFmtId="0" fontId="1" fillId="0" borderId="6" xfId="0" applyFont="1" applyFill="1" applyBorder="1" applyAlignment="1">
      <alignment vertical="top" wrapText="1"/>
    </xf>
    <xf numFmtId="0" fontId="1" fillId="0" borderId="8" xfId="0" applyFont="1" applyFill="1" applyBorder="1" applyAlignment="1">
      <alignment vertical="top" wrapText="1"/>
    </xf>
    <xf numFmtId="0" fontId="1" fillId="5" borderId="1" xfId="0" applyFont="1" applyFill="1" applyBorder="1" applyAlignment="1">
      <alignment vertical="top" wrapText="1"/>
    </xf>
    <xf numFmtId="0" fontId="1" fillId="5" borderId="3" xfId="0" applyFont="1" applyFill="1" applyBorder="1" applyAlignment="1">
      <alignment vertical="top" wrapText="1"/>
    </xf>
    <xf numFmtId="0" fontId="1" fillId="5" borderId="6" xfId="0" applyFont="1" applyFill="1" applyBorder="1" applyAlignment="1">
      <alignment vertical="top" wrapText="1"/>
    </xf>
    <xf numFmtId="0" fontId="1" fillId="5" borderId="7" xfId="0" applyFont="1" applyFill="1" applyBorder="1" applyAlignment="1">
      <alignment vertical="top" wrapText="1"/>
    </xf>
    <xf numFmtId="0" fontId="1" fillId="0" borderId="3" xfId="0" applyFont="1" applyFill="1" applyBorder="1" applyAlignment="1">
      <alignment vertical="top" wrapText="1"/>
    </xf>
    <xf numFmtId="0" fontId="1" fillId="3" borderId="8" xfId="0" applyFont="1" applyFill="1" applyBorder="1" applyAlignment="1">
      <alignment vertical="top" wrapText="1"/>
    </xf>
    <xf numFmtId="0" fontId="1" fillId="5" borderId="2" xfId="0" applyFont="1" applyFill="1" applyBorder="1" applyAlignment="1">
      <alignment vertical="top" wrapText="1"/>
    </xf>
    <xf numFmtId="0" fontId="1" fillId="0" borderId="9" xfId="0" applyFont="1" applyBorder="1" applyAlignment="1">
      <alignment vertical="top" wrapText="1"/>
    </xf>
    <xf numFmtId="0" fontId="1" fillId="0" borderId="10" xfId="0" applyFont="1" applyBorder="1" applyAlignment="1">
      <alignment vertical="top" wrapText="1"/>
    </xf>
    <xf numFmtId="0" fontId="1" fillId="0" borderId="11" xfId="0" applyFont="1" applyBorder="1" applyAlignment="1">
      <alignment vertical="top" wrapText="1"/>
    </xf>
    <xf numFmtId="0" fontId="1" fillId="0" borderId="12" xfId="0" applyFont="1" applyBorder="1" applyAlignment="1">
      <alignment vertical="top" wrapText="1"/>
    </xf>
    <xf numFmtId="0" fontId="1" fillId="0" borderId="0" xfId="0" applyFont="1" applyBorder="1" applyAlignment="1">
      <alignment vertical="top" wrapText="1"/>
    </xf>
    <xf numFmtId="0" fontId="1" fillId="0" borderId="13" xfId="0" applyFont="1" applyBorder="1" applyAlignment="1">
      <alignment vertical="top" wrapText="1"/>
    </xf>
    <xf numFmtId="0" fontId="1" fillId="0" borderId="14" xfId="0" applyFont="1" applyBorder="1" applyAlignment="1">
      <alignment vertical="top" wrapText="1"/>
    </xf>
    <xf numFmtId="0" fontId="1" fillId="5" borderId="15" xfId="0" applyFont="1" applyFill="1" applyBorder="1" applyAlignment="1">
      <alignment vertical="top" wrapText="1"/>
    </xf>
    <xf numFmtId="0" fontId="1" fillId="0" borderId="16" xfId="0" applyFont="1" applyFill="1" applyBorder="1" applyAlignment="1">
      <alignment vertical="top" wrapText="1"/>
    </xf>
    <xf numFmtId="0" fontId="1" fillId="0" borderId="15" xfId="0" applyFont="1" applyFill="1" applyBorder="1" applyAlignment="1">
      <alignment vertical="top" wrapText="1"/>
    </xf>
    <xf numFmtId="0" fontId="1" fillId="0" borderId="17" xfId="0" applyFont="1" applyBorder="1" applyAlignment="1">
      <alignment vertical="top" wrapText="1"/>
    </xf>
    <xf numFmtId="0" fontId="1" fillId="0" borderId="18" xfId="0" applyFont="1" applyBorder="1" applyAlignment="1">
      <alignment vertical="top" wrapText="1"/>
    </xf>
    <xf numFmtId="0" fontId="1" fillId="0" borderId="19" xfId="0" applyFont="1" applyFill="1" applyBorder="1" applyAlignment="1">
      <alignment vertical="top" wrapText="1"/>
    </xf>
    <xf numFmtId="0" fontId="1" fillId="0" borderId="20" xfId="0" applyFont="1" applyBorder="1" applyAlignment="1">
      <alignment vertical="top" wrapText="1"/>
    </xf>
    <xf numFmtId="0" fontId="1" fillId="0" borderId="21" xfId="0" applyFont="1" applyFill="1" applyBorder="1" applyAlignment="1">
      <alignment vertical="top" wrapText="1"/>
    </xf>
    <xf numFmtId="0" fontId="3" fillId="0" borderId="0" xfId="0" applyFont="1" applyBorder="1" applyAlignment="1">
      <alignment vertical="top" wrapText="1"/>
    </xf>
    <xf numFmtId="0" fontId="1" fillId="0" borderId="22" xfId="0" applyFont="1" applyFill="1" applyBorder="1" applyAlignment="1">
      <alignment vertical="top" wrapText="1"/>
    </xf>
    <xf numFmtId="0" fontId="1" fillId="5" borderId="22" xfId="0" applyFont="1" applyFill="1" applyBorder="1" applyAlignment="1">
      <alignment vertical="top" wrapText="1"/>
    </xf>
    <xf numFmtId="0" fontId="1" fillId="0" borderId="23" xfId="0" applyFont="1" applyFill="1" applyBorder="1" applyAlignment="1">
      <alignment vertical="top" wrapText="1"/>
    </xf>
    <xf numFmtId="0" fontId="1" fillId="0" borderId="24" xfId="0" applyFont="1" applyFill="1" applyBorder="1" applyAlignment="1">
      <alignment vertical="top" wrapText="1"/>
    </xf>
    <xf numFmtId="0" fontId="1" fillId="4" borderId="1" xfId="0" applyFont="1" applyFill="1" applyBorder="1" applyAlignment="1">
      <alignment vertical="top" wrapText="1"/>
    </xf>
    <xf numFmtId="0" fontId="1" fillId="0" borderId="25" xfId="0" applyFont="1" applyFill="1" applyBorder="1" applyAlignment="1">
      <alignment vertical="top" wrapText="1"/>
    </xf>
    <xf numFmtId="0" fontId="1" fillId="5" borderId="25" xfId="0" applyFont="1" applyFill="1" applyBorder="1" applyAlignment="1">
      <alignment vertical="top" wrapText="1"/>
    </xf>
    <xf numFmtId="0" fontId="1" fillId="0" borderId="26" xfId="0" applyFont="1" applyFill="1" applyBorder="1" applyAlignment="1">
      <alignment vertical="top" wrapText="1"/>
    </xf>
    <xf numFmtId="0" fontId="6" fillId="3" borderId="6" xfId="0" applyFont="1" applyFill="1" applyBorder="1" applyAlignment="1">
      <alignment vertical="top" wrapText="1"/>
    </xf>
    <xf numFmtId="0" fontId="1" fillId="0" borderId="0" xfId="0" applyFont="1" applyFill="1" applyAlignment="1">
      <alignment wrapText="1"/>
    </xf>
    <xf numFmtId="0" fontId="1" fillId="0" borderId="0" xfId="0" applyFont="1" applyAlignment="1">
      <alignment horizontal="center"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4</xdr:col>
      <xdr:colOff>912091</xdr:colOff>
      <xdr:row>1</xdr:row>
      <xdr:rowOff>577272</xdr:rowOff>
    </xdr:from>
    <xdr:to>
      <xdr:col>4</xdr:col>
      <xdr:colOff>912091</xdr:colOff>
      <xdr:row>2</xdr:row>
      <xdr:rowOff>254000</xdr:rowOff>
    </xdr:to>
    <xdr:cxnSp macro="">
      <xdr:nvCxnSpPr>
        <xdr:cNvPr id="3" name="Straight Arrow Connector 2">
          <a:extLst>
            <a:ext uri="{FF2B5EF4-FFF2-40B4-BE49-F238E27FC236}">
              <a16:creationId xmlns:a16="http://schemas.microsoft.com/office/drawing/2014/main" id="{78005D40-DA5C-4B42-9FFD-B9D29A8C3AC6}"/>
            </a:ext>
          </a:extLst>
        </xdr:cNvPr>
        <xdr:cNvCxnSpPr/>
      </xdr:nvCxnSpPr>
      <xdr:spPr>
        <a:xfrm>
          <a:off x="5114636" y="1281545"/>
          <a:ext cx="0" cy="3810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925945</xdr:colOff>
      <xdr:row>1</xdr:row>
      <xdr:rowOff>521854</xdr:rowOff>
    </xdr:from>
    <xdr:to>
      <xdr:col>2</xdr:col>
      <xdr:colOff>925945</xdr:colOff>
      <xdr:row>2</xdr:row>
      <xdr:rowOff>198582</xdr:rowOff>
    </xdr:to>
    <xdr:cxnSp macro="">
      <xdr:nvCxnSpPr>
        <xdr:cNvPr id="4" name="Straight Arrow Connector 3">
          <a:extLst>
            <a:ext uri="{FF2B5EF4-FFF2-40B4-BE49-F238E27FC236}">
              <a16:creationId xmlns:a16="http://schemas.microsoft.com/office/drawing/2014/main" id="{064AC054-06CA-984B-A50E-AEB4E1173973}"/>
            </a:ext>
          </a:extLst>
        </xdr:cNvPr>
        <xdr:cNvCxnSpPr/>
      </xdr:nvCxnSpPr>
      <xdr:spPr>
        <a:xfrm>
          <a:off x="3027218" y="1226127"/>
          <a:ext cx="0" cy="3810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11</xdr:col>
      <xdr:colOff>801254</xdr:colOff>
      <xdr:row>0</xdr:row>
      <xdr:rowOff>547254</xdr:rowOff>
    </xdr:from>
    <xdr:to>
      <xdr:col>11</xdr:col>
      <xdr:colOff>801254</xdr:colOff>
      <xdr:row>1</xdr:row>
      <xdr:rowOff>223981</xdr:rowOff>
    </xdr:to>
    <xdr:cxnSp macro="">
      <xdr:nvCxnSpPr>
        <xdr:cNvPr id="5" name="Straight Arrow Connector 4">
          <a:extLst>
            <a:ext uri="{FF2B5EF4-FFF2-40B4-BE49-F238E27FC236}">
              <a16:creationId xmlns:a16="http://schemas.microsoft.com/office/drawing/2014/main" id="{22FD8867-1FEA-B84A-BCD2-6E060C967ADE}"/>
            </a:ext>
          </a:extLst>
        </xdr:cNvPr>
        <xdr:cNvCxnSpPr/>
      </xdr:nvCxnSpPr>
      <xdr:spPr>
        <a:xfrm>
          <a:off x="12358254" y="547254"/>
          <a:ext cx="0" cy="3810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942110</xdr:colOff>
      <xdr:row>6</xdr:row>
      <xdr:rowOff>542637</xdr:rowOff>
    </xdr:from>
    <xdr:to>
      <xdr:col>2</xdr:col>
      <xdr:colOff>946727</xdr:colOff>
      <xdr:row>7</xdr:row>
      <xdr:rowOff>249382</xdr:rowOff>
    </xdr:to>
    <xdr:cxnSp macro="">
      <xdr:nvCxnSpPr>
        <xdr:cNvPr id="6" name="Straight Arrow Connector 5">
          <a:extLst>
            <a:ext uri="{FF2B5EF4-FFF2-40B4-BE49-F238E27FC236}">
              <a16:creationId xmlns:a16="http://schemas.microsoft.com/office/drawing/2014/main" id="{0E44162D-039D-7046-B85B-FF41750C9D39}"/>
            </a:ext>
          </a:extLst>
        </xdr:cNvPr>
        <xdr:cNvCxnSpPr/>
      </xdr:nvCxnSpPr>
      <xdr:spPr>
        <a:xfrm flipV="1">
          <a:off x="3043383" y="4768273"/>
          <a:ext cx="4617" cy="41101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932875</xdr:colOff>
      <xdr:row>7</xdr:row>
      <xdr:rowOff>487219</xdr:rowOff>
    </xdr:from>
    <xdr:to>
      <xdr:col>4</xdr:col>
      <xdr:colOff>937492</xdr:colOff>
      <xdr:row>8</xdr:row>
      <xdr:rowOff>193964</xdr:rowOff>
    </xdr:to>
    <xdr:cxnSp macro="">
      <xdr:nvCxnSpPr>
        <xdr:cNvPr id="13" name="Straight Arrow Connector 12">
          <a:extLst>
            <a:ext uri="{FF2B5EF4-FFF2-40B4-BE49-F238E27FC236}">
              <a16:creationId xmlns:a16="http://schemas.microsoft.com/office/drawing/2014/main" id="{9C686964-63F8-0A4A-950A-A93BA0B922AE}"/>
            </a:ext>
          </a:extLst>
        </xdr:cNvPr>
        <xdr:cNvCxnSpPr/>
      </xdr:nvCxnSpPr>
      <xdr:spPr>
        <a:xfrm flipV="1">
          <a:off x="5135420" y="5417128"/>
          <a:ext cx="4617" cy="41101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755073</xdr:colOff>
      <xdr:row>4</xdr:row>
      <xdr:rowOff>581891</xdr:rowOff>
    </xdr:from>
    <xdr:to>
      <xdr:col>7</xdr:col>
      <xdr:colOff>184726</xdr:colOff>
      <xdr:row>4</xdr:row>
      <xdr:rowOff>588818</xdr:rowOff>
    </xdr:to>
    <xdr:cxnSp macro="">
      <xdr:nvCxnSpPr>
        <xdr:cNvPr id="14" name="Straight Arrow Connector 13">
          <a:extLst>
            <a:ext uri="{FF2B5EF4-FFF2-40B4-BE49-F238E27FC236}">
              <a16:creationId xmlns:a16="http://schemas.microsoft.com/office/drawing/2014/main" id="{04B044A4-72E2-EC42-8746-C6EDD7A94E75}"/>
            </a:ext>
          </a:extLst>
        </xdr:cNvPr>
        <xdr:cNvCxnSpPr/>
      </xdr:nvCxnSpPr>
      <xdr:spPr>
        <a:xfrm flipH="1" flipV="1">
          <a:off x="7058891" y="3398982"/>
          <a:ext cx="480290" cy="692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766619</xdr:colOff>
      <xdr:row>3</xdr:row>
      <xdr:rowOff>658091</xdr:rowOff>
    </xdr:from>
    <xdr:to>
      <xdr:col>10</xdr:col>
      <xdr:colOff>184727</xdr:colOff>
      <xdr:row>3</xdr:row>
      <xdr:rowOff>658091</xdr:rowOff>
    </xdr:to>
    <xdr:cxnSp macro="">
      <xdr:nvCxnSpPr>
        <xdr:cNvPr id="16" name="Straight Arrow Connector 15">
          <a:extLst>
            <a:ext uri="{FF2B5EF4-FFF2-40B4-BE49-F238E27FC236}">
              <a16:creationId xmlns:a16="http://schemas.microsoft.com/office/drawing/2014/main" id="{046C85FF-AC9E-0F4A-BFD1-E7004D74B950}"/>
            </a:ext>
          </a:extLst>
        </xdr:cNvPr>
        <xdr:cNvCxnSpPr/>
      </xdr:nvCxnSpPr>
      <xdr:spPr>
        <a:xfrm>
          <a:off x="10222346" y="2770909"/>
          <a:ext cx="46874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912091</xdr:colOff>
      <xdr:row>1</xdr:row>
      <xdr:rowOff>577272</xdr:rowOff>
    </xdr:from>
    <xdr:to>
      <xdr:col>4</xdr:col>
      <xdr:colOff>912091</xdr:colOff>
      <xdr:row>2</xdr:row>
      <xdr:rowOff>254000</xdr:rowOff>
    </xdr:to>
    <xdr:cxnSp macro="">
      <xdr:nvCxnSpPr>
        <xdr:cNvPr id="19" name="Straight Arrow Connector 18">
          <a:extLst>
            <a:ext uri="{FF2B5EF4-FFF2-40B4-BE49-F238E27FC236}">
              <a16:creationId xmlns:a16="http://schemas.microsoft.com/office/drawing/2014/main" id="{6B442821-68FE-7243-BFFE-A0FBAABD6EC4}"/>
            </a:ext>
          </a:extLst>
        </xdr:cNvPr>
        <xdr:cNvCxnSpPr/>
      </xdr:nvCxnSpPr>
      <xdr:spPr>
        <a:xfrm>
          <a:off x="5128491" y="1275772"/>
          <a:ext cx="0" cy="37522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925945</xdr:colOff>
      <xdr:row>1</xdr:row>
      <xdr:rowOff>521854</xdr:rowOff>
    </xdr:from>
    <xdr:to>
      <xdr:col>2</xdr:col>
      <xdr:colOff>925945</xdr:colOff>
      <xdr:row>2</xdr:row>
      <xdr:rowOff>198582</xdr:rowOff>
    </xdr:to>
    <xdr:cxnSp macro="">
      <xdr:nvCxnSpPr>
        <xdr:cNvPr id="20" name="Straight Arrow Connector 19">
          <a:extLst>
            <a:ext uri="{FF2B5EF4-FFF2-40B4-BE49-F238E27FC236}">
              <a16:creationId xmlns:a16="http://schemas.microsoft.com/office/drawing/2014/main" id="{3CF849BB-59BD-A943-AFAC-539201627212}"/>
            </a:ext>
          </a:extLst>
        </xdr:cNvPr>
        <xdr:cNvCxnSpPr/>
      </xdr:nvCxnSpPr>
      <xdr:spPr>
        <a:xfrm>
          <a:off x="3034145" y="1220354"/>
          <a:ext cx="0" cy="37522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942110</xdr:colOff>
      <xdr:row>6</xdr:row>
      <xdr:rowOff>542637</xdr:rowOff>
    </xdr:from>
    <xdr:to>
      <xdr:col>2</xdr:col>
      <xdr:colOff>946727</xdr:colOff>
      <xdr:row>7</xdr:row>
      <xdr:rowOff>249382</xdr:rowOff>
    </xdr:to>
    <xdr:cxnSp macro="">
      <xdr:nvCxnSpPr>
        <xdr:cNvPr id="21" name="Straight Arrow Connector 20">
          <a:extLst>
            <a:ext uri="{FF2B5EF4-FFF2-40B4-BE49-F238E27FC236}">
              <a16:creationId xmlns:a16="http://schemas.microsoft.com/office/drawing/2014/main" id="{91ACB097-B928-6942-91B2-CA6F19F96295}"/>
            </a:ext>
          </a:extLst>
        </xdr:cNvPr>
        <xdr:cNvCxnSpPr/>
      </xdr:nvCxnSpPr>
      <xdr:spPr>
        <a:xfrm flipV="1">
          <a:off x="3050310" y="4733637"/>
          <a:ext cx="4617" cy="4052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755073</xdr:colOff>
      <xdr:row>4</xdr:row>
      <xdr:rowOff>581891</xdr:rowOff>
    </xdr:from>
    <xdr:to>
      <xdr:col>7</xdr:col>
      <xdr:colOff>184726</xdr:colOff>
      <xdr:row>4</xdr:row>
      <xdr:rowOff>588818</xdr:rowOff>
    </xdr:to>
    <xdr:cxnSp macro="">
      <xdr:nvCxnSpPr>
        <xdr:cNvPr id="22" name="Straight Arrow Connector 21">
          <a:extLst>
            <a:ext uri="{FF2B5EF4-FFF2-40B4-BE49-F238E27FC236}">
              <a16:creationId xmlns:a16="http://schemas.microsoft.com/office/drawing/2014/main" id="{2B003B1A-40B8-9241-9474-FB20E762190F}"/>
            </a:ext>
          </a:extLst>
        </xdr:cNvPr>
        <xdr:cNvCxnSpPr/>
      </xdr:nvCxnSpPr>
      <xdr:spPr>
        <a:xfrm flipH="1" flipV="1">
          <a:off x="7079673" y="3375891"/>
          <a:ext cx="483753" cy="692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427182</xdr:colOff>
      <xdr:row>0</xdr:row>
      <xdr:rowOff>277091</xdr:rowOff>
    </xdr:from>
    <xdr:to>
      <xdr:col>14</xdr:col>
      <xdr:colOff>958273</xdr:colOff>
      <xdr:row>1</xdr:row>
      <xdr:rowOff>519545</xdr:rowOff>
    </xdr:to>
    <xdr:cxnSp macro="">
      <xdr:nvCxnSpPr>
        <xdr:cNvPr id="9" name="Straight Arrow Connector 8">
          <a:extLst>
            <a:ext uri="{FF2B5EF4-FFF2-40B4-BE49-F238E27FC236}">
              <a16:creationId xmlns:a16="http://schemas.microsoft.com/office/drawing/2014/main" id="{1BA9C749-028C-E14C-96BB-BF5CCD3CAD13}"/>
            </a:ext>
          </a:extLst>
        </xdr:cNvPr>
        <xdr:cNvCxnSpPr/>
      </xdr:nvCxnSpPr>
      <xdr:spPr>
        <a:xfrm flipV="1">
          <a:off x="15136091" y="277091"/>
          <a:ext cx="531091" cy="94672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750455</xdr:colOff>
      <xdr:row>1</xdr:row>
      <xdr:rowOff>415636</xdr:rowOff>
    </xdr:from>
    <xdr:to>
      <xdr:col>14</xdr:col>
      <xdr:colOff>992909</xdr:colOff>
      <xdr:row>1</xdr:row>
      <xdr:rowOff>600363</xdr:rowOff>
    </xdr:to>
    <xdr:cxnSp macro="">
      <xdr:nvCxnSpPr>
        <xdr:cNvPr id="11" name="Straight Arrow Connector 10">
          <a:extLst>
            <a:ext uri="{FF2B5EF4-FFF2-40B4-BE49-F238E27FC236}">
              <a16:creationId xmlns:a16="http://schemas.microsoft.com/office/drawing/2014/main" id="{12E2CA3A-E080-A947-82EC-6A384306C524}"/>
            </a:ext>
          </a:extLst>
        </xdr:cNvPr>
        <xdr:cNvCxnSpPr/>
      </xdr:nvCxnSpPr>
      <xdr:spPr>
        <a:xfrm flipV="1">
          <a:off x="15459364" y="1119909"/>
          <a:ext cx="242454" cy="18472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531091</xdr:colOff>
      <xdr:row>3</xdr:row>
      <xdr:rowOff>80818</xdr:rowOff>
    </xdr:from>
    <xdr:to>
      <xdr:col>14</xdr:col>
      <xdr:colOff>992909</xdr:colOff>
      <xdr:row>3</xdr:row>
      <xdr:rowOff>404091</xdr:rowOff>
    </xdr:to>
    <xdr:cxnSp macro="">
      <xdr:nvCxnSpPr>
        <xdr:cNvPr id="13" name="Straight Arrow Connector 12">
          <a:extLst>
            <a:ext uri="{FF2B5EF4-FFF2-40B4-BE49-F238E27FC236}">
              <a16:creationId xmlns:a16="http://schemas.microsoft.com/office/drawing/2014/main" id="{71E0A155-C043-3140-9BC3-83FBAF75C199}"/>
            </a:ext>
          </a:extLst>
        </xdr:cNvPr>
        <xdr:cNvCxnSpPr/>
      </xdr:nvCxnSpPr>
      <xdr:spPr>
        <a:xfrm>
          <a:off x="15240000" y="2193636"/>
          <a:ext cx="461818" cy="32327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92364</xdr:colOff>
      <xdr:row>3</xdr:row>
      <xdr:rowOff>346364</xdr:rowOff>
    </xdr:from>
    <xdr:to>
      <xdr:col>1</xdr:col>
      <xdr:colOff>427182</xdr:colOff>
      <xdr:row>3</xdr:row>
      <xdr:rowOff>508000</xdr:rowOff>
    </xdr:to>
    <xdr:cxnSp macro="">
      <xdr:nvCxnSpPr>
        <xdr:cNvPr id="15" name="Straight Arrow Connector 14">
          <a:extLst>
            <a:ext uri="{FF2B5EF4-FFF2-40B4-BE49-F238E27FC236}">
              <a16:creationId xmlns:a16="http://schemas.microsoft.com/office/drawing/2014/main" id="{574E3C33-C78C-3C48-A4D4-7F8DC5930A7E}"/>
            </a:ext>
          </a:extLst>
        </xdr:cNvPr>
        <xdr:cNvCxnSpPr/>
      </xdr:nvCxnSpPr>
      <xdr:spPr>
        <a:xfrm flipH="1" flipV="1">
          <a:off x="1143000" y="2459182"/>
          <a:ext cx="334818" cy="16163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138546</xdr:colOff>
      <xdr:row>5</xdr:row>
      <xdr:rowOff>150091</xdr:rowOff>
    </xdr:from>
    <xdr:to>
      <xdr:col>1</xdr:col>
      <xdr:colOff>519546</xdr:colOff>
      <xdr:row>5</xdr:row>
      <xdr:rowOff>427181</xdr:rowOff>
    </xdr:to>
    <xdr:cxnSp macro="">
      <xdr:nvCxnSpPr>
        <xdr:cNvPr id="17" name="Straight Arrow Connector 16">
          <a:extLst>
            <a:ext uri="{FF2B5EF4-FFF2-40B4-BE49-F238E27FC236}">
              <a16:creationId xmlns:a16="http://schemas.microsoft.com/office/drawing/2014/main" id="{0DD1B289-56CA-C148-A12F-79ECDCB13A11}"/>
            </a:ext>
          </a:extLst>
        </xdr:cNvPr>
        <xdr:cNvCxnSpPr/>
      </xdr:nvCxnSpPr>
      <xdr:spPr>
        <a:xfrm flipH="1">
          <a:off x="1189182" y="3671455"/>
          <a:ext cx="381000" cy="2770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27509-FA34-ED46-9248-04D8BCF4C8E9}">
  <dimension ref="A1:U35"/>
  <sheetViews>
    <sheetView zoomScale="110" zoomScaleNormal="110" workbookViewId="0">
      <selection activeCell="F10" sqref="F10"/>
    </sheetView>
  </sheetViews>
  <sheetFormatPr baseColWidth="10" defaultRowHeight="16" x14ac:dyDescent="0.2"/>
  <cols>
    <col min="1" max="24" width="13.83203125" style="1" customWidth="1"/>
    <col min="25" max="16384" width="10.83203125" style="1"/>
  </cols>
  <sheetData>
    <row r="1" spans="1:21" ht="55" customHeight="1" x14ac:dyDescent="0.2">
      <c r="L1" s="13" t="s">
        <v>40</v>
      </c>
      <c r="P1" s="1" t="s">
        <v>88</v>
      </c>
    </row>
    <row r="2" spans="1:21" ht="55" customHeight="1" x14ac:dyDescent="0.2">
      <c r="C2" s="13" t="s">
        <v>38</v>
      </c>
      <c r="E2" s="25" t="s">
        <v>47</v>
      </c>
      <c r="G2" s="23" t="s">
        <v>172</v>
      </c>
      <c r="L2" s="16" t="s">
        <v>101</v>
      </c>
      <c r="P2" s="10" t="s">
        <v>2</v>
      </c>
    </row>
    <row r="3" spans="1:21" ht="55" customHeight="1" x14ac:dyDescent="0.2">
      <c r="A3" s="8"/>
      <c r="C3" s="12" t="s">
        <v>89</v>
      </c>
      <c r="D3" s="21" t="s">
        <v>164</v>
      </c>
      <c r="E3" s="26" t="s">
        <v>28</v>
      </c>
      <c r="F3" s="21" t="s">
        <v>171</v>
      </c>
      <c r="G3" s="24" t="s">
        <v>7</v>
      </c>
      <c r="H3" s="13" t="s">
        <v>13</v>
      </c>
      <c r="L3" s="6" t="s">
        <v>33</v>
      </c>
      <c r="M3" s="3" t="s">
        <v>36</v>
      </c>
      <c r="N3" s="18" t="s">
        <v>78</v>
      </c>
      <c r="O3" s="4" t="s">
        <v>158</v>
      </c>
      <c r="P3" s="13" t="s">
        <v>10</v>
      </c>
      <c r="U3" s="13" t="s">
        <v>19</v>
      </c>
    </row>
    <row r="4" spans="1:21" ht="55" customHeight="1" x14ac:dyDescent="0.2">
      <c r="A4" s="10" t="s">
        <v>15</v>
      </c>
      <c r="C4" s="21" t="s">
        <v>163</v>
      </c>
      <c r="D4" s="21" t="s">
        <v>165</v>
      </c>
      <c r="E4" s="24" t="s">
        <v>166</v>
      </c>
      <c r="F4" s="21" t="s">
        <v>162</v>
      </c>
      <c r="G4" s="4"/>
      <c r="J4" s="13" t="s">
        <v>41</v>
      </c>
      <c r="K4" s="14" t="s">
        <v>0</v>
      </c>
      <c r="L4" s="5" t="s">
        <v>34</v>
      </c>
      <c r="M4" s="3" t="s">
        <v>20</v>
      </c>
      <c r="N4" s="3" t="s">
        <v>79</v>
      </c>
      <c r="P4" s="10" t="s">
        <v>26</v>
      </c>
      <c r="U4" s="6" t="s">
        <v>18</v>
      </c>
    </row>
    <row r="5" spans="1:21" ht="55" customHeight="1" x14ac:dyDescent="0.2">
      <c r="A5" s="10" t="s">
        <v>17</v>
      </c>
      <c r="B5" s="9" t="s">
        <v>16</v>
      </c>
      <c r="C5" s="3" t="s">
        <v>167</v>
      </c>
      <c r="D5" s="3" t="s">
        <v>14</v>
      </c>
      <c r="E5" s="3" t="s">
        <v>3</v>
      </c>
      <c r="F5" s="22" t="s">
        <v>175</v>
      </c>
      <c r="G5" s="20" t="s">
        <v>9</v>
      </c>
      <c r="H5" s="13" t="s">
        <v>39</v>
      </c>
      <c r="L5" s="3" t="s">
        <v>35</v>
      </c>
      <c r="M5" s="3" t="s">
        <v>4</v>
      </c>
      <c r="N5" s="3" t="s">
        <v>37</v>
      </c>
      <c r="U5" s="3" t="s">
        <v>5</v>
      </c>
    </row>
    <row r="6" spans="1:21" ht="55" customHeight="1" x14ac:dyDescent="0.2">
      <c r="A6" s="10" t="s">
        <v>24</v>
      </c>
      <c r="C6" s="3" t="s">
        <v>31</v>
      </c>
      <c r="D6" s="3" t="s">
        <v>32</v>
      </c>
      <c r="E6" s="3" t="s">
        <v>8</v>
      </c>
      <c r="F6" s="21" t="s">
        <v>30</v>
      </c>
      <c r="G6" s="21" t="s">
        <v>177</v>
      </c>
      <c r="L6" s="7" t="s">
        <v>159</v>
      </c>
      <c r="M6" s="3" t="s">
        <v>25</v>
      </c>
      <c r="N6" s="4" t="s">
        <v>157</v>
      </c>
      <c r="O6" s="4" t="s">
        <v>12</v>
      </c>
      <c r="P6" s="13" t="s">
        <v>29</v>
      </c>
      <c r="U6" s="3" t="s">
        <v>1</v>
      </c>
    </row>
    <row r="7" spans="1:21" ht="55" customHeight="1" x14ac:dyDescent="0.2">
      <c r="C7" s="11" t="s">
        <v>45</v>
      </c>
      <c r="D7" s="3" t="s">
        <v>176</v>
      </c>
      <c r="E7" s="3" t="s">
        <v>27</v>
      </c>
      <c r="F7" s="3" t="s">
        <v>179</v>
      </c>
      <c r="G7" s="4" t="s">
        <v>178</v>
      </c>
      <c r="H7" s="13" t="s">
        <v>43</v>
      </c>
      <c r="L7" s="15" t="s">
        <v>6</v>
      </c>
      <c r="U7" s="7" t="s">
        <v>46</v>
      </c>
    </row>
    <row r="8" spans="1:21" ht="55" customHeight="1" x14ac:dyDescent="0.2">
      <c r="C8" s="13" t="s">
        <v>42</v>
      </c>
      <c r="E8" s="11" t="s">
        <v>11</v>
      </c>
      <c r="L8" s="10" t="s">
        <v>21</v>
      </c>
      <c r="U8" s="15" t="s">
        <v>127</v>
      </c>
    </row>
    <row r="9" spans="1:21" ht="55" customHeight="1" x14ac:dyDescent="0.2">
      <c r="E9" s="13" t="s">
        <v>44</v>
      </c>
      <c r="J9" s="3" t="s">
        <v>77</v>
      </c>
      <c r="K9" s="7" t="s">
        <v>75</v>
      </c>
      <c r="L9" s="6" t="s">
        <v>100</v>
      </c>
      <c r="M9" s="7" t="s">
        <v>76</v>
      </c>
      <c r="N9" s="4" t="s">
        <v>22</v>
      </c>
      <c r="O9" s="13" t="s">
        <v>128</v>
      </c>
      <c r="U9" s="10" t="s">
        <v>48</v>
      </c>
    </row>
    <row r="10" spans="1:21" ht="55" customHeight="1" x14ac:dyDescent="0.2"/>
    <row r="11" spans="1:21" ht="55" customHeight="1" x14ac:dyDescent="0.2"/>
    <row r="12" spans="1:21" ht="55" customHeight="1" x14ac:dyDescent="0.2"/>
    <row r="13" spans="1:21" ht="55" customHeight="1" x14ac:dyDescent="0.2"/>
    <row r="14" spans="1:21" ht="55" customHeight="1" x14ac:dyDescent="0.2"/>
    <row r="15" spans="1:21" ht="55" customHeight="1" x14ac:dyDescent="0.2"/>
    <row r="16" spans="1:21" ht="55" customHeight="1" x14ac:dyDescent="0.2"/>
    <row r="17" ht="55" customHeight="1" x14ac:dyDescent="0.2"/>
    <row r="18" ht="55" customHeight="1" x14ac:dyDescent="0.2"/>
    <row r="19" ht="55" customHeight="1" x14ac:dyDescent="0.2"/>
    <row r="20" ht="55" customHeight="1" x14ac:dyDescent="0.2"/>
    <row r="21" ht="55" customHeight="1" x14ac:dyDescent="0.2"/>
    <row r="22" ht="55" customHeight="1" x14ac:dyDescent="0.2"/>
    <row r="23" ht="55" customHeight="1" x14ac:dyDescent="0.2"/>
    <row r="24" ht="55" customHeight="1" x14ac:dyDescent="0.2"/>
    <row r="25" ht="55" customHeight="1" x14ac:dyDescent="0.2"/>
    <row r="26" ht="55" customHeight="1" x14ac:dyDescent="0.2"/>
    <row r="27" ht="55" customHeight="1" x14ac:dyDescent="0.2"/>
    <row r="28" ht="55" customHeight="1" x14ac:dyDescent="0.2"/>
    <row r="29" ht="55" customHeight="1" x14ac:dyDescent="0.2"/>
    <row r="30" ht="55" customHeight="1" x14ac:dyDescent="0.2"/>
    <row r="31" ht="55" customHeight="1" x14ac:dyDescent="0.2"/>
    <row r="32" ht="55" customHeight="1" x14ac:dyDescent="0.2"/>
    <row r="33" ht="55" customHeight="1" x14ac:dyDescent="0.2"/>
    <row r="34" ht="55" customHeight="1" x14ac:dyDescent="0.2"/>
    <row r="35" ht="55" customHeight="1" x14ac:dyDescent="0.2"/>
  </sheetData>
  <pageMargins left="0.7" right="0.7" top="0.75" bottom="0.75" header="0.3" footer="0.3"/>
  <pageSetup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9F70B-0043-7D41-B89B-2618A04E04A5}">
  <dimension ref="A1:X35"/>
  <sheetViews>
    <sheetView zoomScale="110" zoomScaleNormal="110" workbookViewId="0">
      <selection activeCell="B2" sqref="B2"/>
    </sheetView>
  </sheetViews>
  <sheetFormatPr baseColWidth="10" defaultRowHeight="16" x14ac:dyDescent="0.2"/>
  <cols>
    <col min="1" max="24" width="13.83203125" style="1" customWidth="1"/>
    <col min="25" max="16384" width="10.83203125" style="1"/>
  </cols>
  <sheetData>
    <row r="1" spans="1:24" ht="55" customHeight="1" x14ac:dyDescent="0.2">
      <c r="A1" s="34" t="s">
        <v>290</v>
      </c>
      <c r="B1" s="35"/>
      <c r="C1" s="35"/>
      <c r="D1" s="35"/>
      <c r="E1" s="35"/>
      <c r="F1" s="35"/>
      <c r="G1" s="35"/>
      <c r="H1" s="36"/>
      <c r="I1" s="34" t="s">
        <v>291</v>
      </c>
      <c r="J1" s="35"/>
      <c r="K1" s="35"/>
      <c r="L1" s="48" t="s">
        <v>40</v>
      </c>
      <c r="M1" s="35"/>
      <c r="N1" s="35"/>
      <c r="O1" s="35"/>
      <c r="P1" s="57" t="s">
        <v>88</v>
      </c>
      <c r="Q1" s="34" t="s">
        <v>292</v>
      </c>
      <c r="R1" s="35"/>
      <c r="S1" s="35"/>
      <c r="T1" s="35"/>
      <c r="U1" s="35"/>
      <c r="V1" s="35"/>
      <c r="W1" s="35"/>
      <c r="X1" s="36"/>
    </row>
    <row r="2" spans="1:24" ht="55" customHeight="1" x14ac:dyDescent="0.2">
      <c r="A2" s="37"/>
      <c r="B2" s="38"/>
      <c r="C2" s="25" t="s">
        <v>38</v>
      </c>
      <c r="D2" s="38"/>
      <c r="E2" s="25" t="s">
        <v>47</v>
      </c>
      <c r="F2" s="38"/>
      <c r="G2" s="23" t="s">
        <v>172</v>
      </c>
      <c r="H2" s="39"/>
      <c r="I2" s="37"/>
      <c r="J2" s="38"/>
      <c r="K2" s="38"/>
      <c r="L2" s="16" t="s">
        <v>298</v>
      </c>
      <c r="M2" s="38"/>
      <c r="N2" s="38"/>
      <c r="O2" s="38"/>
      <c r="P2" s="55" t="s">
        <v>208</v>
      </c>
      <c r="Q2" s="37"/>
      <c r="R2" s="38"/>
      <c r="S2" s="38"/>
      <c r="T2" s="38"/>
      <c r="U2" s="38"/>
      <c r="V2" s="38"/>
      <c r="W2" s="38"/>
      <c r="X2" s="39"/>
    </row>
    <row r="3" spans="1:24" ht="55" customHeight="1" x14ac:dyDescent="0.2">
      <c r="A3" s="40"/>
      <c r="B3" s="38"/>
      <c r="C3" s="12" t="s">
        <v>89</v>
      </c>
      <c r="D3" s="21" t="s">
        <v>164</v>
      </c>
      <c r="E3" s="32" t="s">
        <v>28</v>
      </c>
      <c r="F3" s="21" t="s">
        <v>171</v>
      </c>
      <c r="G3" s="24" t="s">
        <v>7</v>
      </c>
      <c r="H3" s="41" t="s">
        <v>13</v>
      </c>
      <c r="I3" s="37"/>
      <c r="J3" s="38"/>
      <c r="K3" s="38"/>
      <c r="L3" s="22" t="s">
        <v>197</v>
      </c>
      <c r="M3" s="21" t="s">
        <v>198</v>
      </c>
      <c r="N3" s="33" t="s">
        <v>199</v>
      </c>
      <c r="O3" s="24" t="s">
        <v>207</v>
      </c>
      <c r="P3" s="55" t="s">
        <v>10</v>
      </c>
      <c r="Q3" s="37"/>
      <c r="R3" s="38"/>
      <c r="S3" s="38"/>
      <c r="T3" s="38"/>
      <c r="U3" s="29" t="s">
        <v>296</v>
      </c>
      <c r="V3" s="38"/>
      <c r="W3" s="38"/>
      <c r="X3" s="39"/>
    </row>
    <row r="4" spans="1:24" ht="55" customHeight="1" x14ac:dyDescent="0.2">
      <c r="A4" s="42" t="s">
        <v>15</v>
      </c>
      <c r="B4" s="38"/>
      <c r="C4" s="21" t="s">
        <v>163</v>
      </c>
      <c r="D4" s="21" t="s">
        <v>165</v>
      </c>
      <c r="E4" s="24" t="s">
        <v>166</v>
      </c>
      <c r="F4" s="21" t="s">
        <v>162</v>
      </c>
      <c r="G4" s="4"/>
      <c r="H4" s="39"/>
      <c r="I4" s="37"/>
      <c r="J4" s="25" t="s">
        <v>41</v>
      </c>
      <c r="K4" s="14" t="s">
        <v>0</v>
      </c>
      <c r="L4" s="31" t="s">
        <v>196</v>
      </c>
      <c r="M4" s="21" t="s">
        <v>195</v>
      </c>
      <c r="N4" s="21" t="s">
        <v>206</v>
      </c>
      <c r="O4" s="38"/>
      <c r="P4" s="55" t="s">
        <v>26</v>
      </c>
      <c r="Q4" s="37"/>
      <c r="R4" s="38"/>
      <c r="S4" s="38"/>
      <c r="T4" s="38"/>
      <c r="U4" s="22" t="s">
        <v>18</v>
      </c>
      <c r="V4" s="38"/>
      <c r="W4" s="38"/>
      <c r="X4" s="39"/>
    </row>
    <row r="5" spans="1:24" ht="55" customHeight="1" x14ac:dyDescent="0.2">
      <c r="A5" s="42" t="s">
        <v>17</v>
      </c>
      <c r="B5" s="28" t="s">
        <v>16</v>
      </c>
      <c r="C5" s="21" t="s">
        <v>167</v>
      </c>
      <c r="D5" s="21" t="s">
        <v>14</v>
      </c>
      <c r="E5" s="54" t="s">
        <v>3</v>
      </c>
      <c r="F5" s="22" t="s">
        <v>175</v>
      </c>
      <c r="G5" s="20" t="s">
        <v>297</v>
      </c>
      <c r="H5" s="43" t="s">
        <v>39</v>
      </c>
      <c r="I5" s="37"/>
      <c r="J5" s="38"/>
      <c r="K5" s="38"/>
      <c r="L5" s="21" t="s">
        <v>200</v>
      </c>
      <c r="M5" s="54" t="s">
        <v>4</v>
      </c>
      <c r="N5" s="21" t="s">
        <v>204</v>
      </c>
      <c r="O5" s="38"/>
      <c r="P5" s="38"/>
      <c r="Q5" s="37"/>
      <c r="R5" s="38"/>
      <c r="S5" s="38"/>
      <c r="T5" s="38"/>
      <c r="U5" s="54" t="s">
        <v>5</v>
      </c>
      <c r="V5" s="38"/>
      <c r="W5" s="38"/>
      <c r="X5" s="39"/>
    </row>
    <row r="6" spans="1:24" ht="55" customHeight="1" x14ac:dyDescent="0.2">
      <c r="A6" s="42" t="s">
        <v>24</v>
      </c>
      <c r="B6" s="38"/>
      <c r="C6" s="21" t="s">
        <v>193</v>
      </c>
      <c r="D6" s="21" t="s">
        <v>192</v>
      </c>
      <c r="E6" s="21" t="s">
        <v>205</v>
      </c>
      <c r="F6" s="21" t="s">
        <v>30</v>
      </c>
      <c r="G6" s="21" t="s">
        <v>177</v>
      </c>
      <c r="H6" s="39"/>
      <c r="I6" s="37"/>
      <c r="J6" s="38"/>
      <c r="K6" s="38"/>
      <c r="L6" s="27" t="s">
        <v>159</v>
      </c>
      <c r="M6" s="21" t="s">
        <v>201</v>
      </c>
      <c r="N6" s="24" t="s">
        <v>203</v>
      </c>
      <c r="O6" s="24" t="s">
        <v>12</v>
      </c>
      <c r="P6" s="56" t="s">
        <v>29</v>
      </c>
      <c r="Q6" s="37"/>
      <c r="R6" s="38"/>
      <c r="S6" s="38"/>
      <c r="T6" s="38"/>
      <c r="U6" s="21" t="s">
        <v>1</v>
      </c>
      <c r="V6" s="38"/>
      <c r="W6" s="38"/>
      <c r="X6" s="39"/>
    </row>
    <row r="7" spans="1:24" ht="55" customHeight="1" x14ac:dyDescent="0.2">
      <c r="A7" s="37"/>
      <c r="B7" s="38"/>
      <c r="C7" s="2" t="s">
        <v>211</v>
      </c>
      <c r="D7" s="31" t="s">
        <v>194</v>
      </c>
      <c r="E7" s="21" t="s">
        <v>181</v>
      </c>
      <c r="F7" s="21" t="s">
        <v>179</v>
      </c>
      <c r="G7" s="24" t="s">
        <v>178</v>
      </c>
      <c r="H7" s="41" t="s">
        <v>180</v>
      </c>
      <c r="I7" s="37"/>
      <c r="J7" s="38"/>
      <c r="K7" s="38"/>
      <c r="L7" s="30" t="s">
        <v>209</v>
      </c>
      <c r="M7" s="38"/>
      <c r="N7" s="38"/>
      <c r="O7" s="38"/>
      <c r="P7" s="38"/>
      <c r="Q7" s="37"/>
      <c r="R7" s="38"/>
      <c r="S7" s="38"/>
      <c r="T7" s="38"/>
      <c r="U7" s="27" t="s">
        <v>295</v>
      </c>
      <c r="V7" s="38"/>
      <c r="W7" s="38"/>
      <c r="X7" s="39"/>
    </row>
    <row r="8" spans="1:24" ht="55" customHeight="1" x14ac:dyDescent="0.2">
      <c r="A8" s="37"/>
      <c r="B8" s="38"/>
      <c r="C8" s="38"/>
      <c r="D8" s="38"/>
      <c r="E8" s="11" t="s">
        <v>11</v>
      </c>
      <c r="F8" s="38"/>
      <c r="G8" s="38"/>
      <c r="H8" s="39"/>
      <c r="I8" s="37"/>
      <c r="J8" s="38"/>
      <c r="K8" s="49"/>
      <c r="L8" s="25" t="s">
        <v>287</v>
      </c>
      <c r="M8" s="38"/>
      <c r="N8" s="38"/>
      <c r="O8" s="38"/>
      <c r="P8" s="38"/>
      <c r="Q8" s="37"/>
      <c r="R8" s="38"/>
      <c r="S8" s="38"/>
      <c r="T8" s="10" t="s">
        <v>294</v>
      </c>
      <c r="U8" s="25" t="s">
        <v>293</v>
      </c>
      <c r="V8" s="58" t="s">
        <v>154</v>
      </c>
      <c r="W8" s="38"/>
      <c r="X8" s="39"/>
    </row>
    <row r="9" spans="1:24" ht="55" customHeight="1" thickBot="1" x14ac:dyDescent="0.25">
      <c r="A9" s="44"/>
      <c r="B9" s="45"/>
      <c r="C9" s="45"/>
      <c r="D9" s="45"/>
      <c r="E9" s="46" t="s">
        <v>210</v>
      </c>
      <c r="F9" s="45"/>
      <c r="G9" s="45"/>
      <c r="H9" s="47"/>
      <c r="I9" s="44"/>
      <c r="J9" s="50" t="s">
        <v>212</v>
      </c>
      <c r="K9" s="51" t="s">
        <v>75</v>
      </c>
      <c r="L9" s="52" t="s">
        <v>202</v>
      </c>
      <c r="M9" s="51" t="s">
        <v>76</v>
      </c>
      <c r="N9" s="53" t="s">
        <v>22</v>
      </c>
      <c r="O9" s="51" t="s">
        <v>217</v>
      </c>
      <c r="P9" s="45"/>
      <c r="Q9" s="44"/>
      <c r="R9" s="45"/>
      <c r="S9" s="45"/>
      <c r="T9" s="45"/>
      <c r="U9" s="45"/>
      <c r="V9" s="45"/>
      <c r="W9" s="45"/>
      <c r="X9" s="47"/>
    </row>
    <row r="10" spans="1:24" ht="55" customHeight="1" x14ac:dyDescent="0.2"/>
    <row r="11" spans="1:24" ht="55" customHeight="1" x14ac:dyDescent="0.2"/>
    <row r="12" spans="1:24" ht="55" customHeight="1" x14ac:dyDescent="0.2"/>
    <row r="13" spans="1:24" ht="55" customHeight="1" x14ac:dyDescent="0.2"/>
    <row r="14" spans="1:24" ht="55" customHeight="1" x14ac:dyDescent="0.2"/>
    <row r="15" spans="1:24" ht="55" customHeight="1" x14ac:dyDescent="0.2"/>
    <row r="16" spans="1:24" ht="55" customHeight="1" x14ac:dyDescent="0.2"/>
    <row r="17" ht="55" customHeight="1" x14ac:dyDescent="0.2"/>
    <row r="18" ht="55" customHeight="1" x14ac:dyDescent="0.2"/>
    <row r="19" ht="55" customHeight="1" x14ac:dyDescent="0.2"/>
    <row r="20" ht="55" customHeight="1" x14ac:dyDescent="0.2"/>
    <row r="21" ht="55" customHeight="1" x14ac:dyDescent="0.2"/>
    <row r="22" ht="55" customHeight="1" x14ac:dyDescent="0.2"/>
    <row r="23" ht="55" customHeight="1" x14ac:dyDescent="0.2"/>
    <row r="24" ht="55" customHeight="1" x14ac:dyDescent="0.2"/>
    <row r="25" ht="55" customHeight="1" x14ac:dyDescent="0.2"/>
    <row r="26" ht="55" customHeight="1" x14ac:dyDescent="0.2"/>
    <row r="27" ht="55" customHeight="1" x14ac:dyDescent="0.2"/>
    <row r="28" ht="55" customHeight="1" x14ac:dyDescent="0.2"/>
    <row r="29" ht="55" customHeight="1" x14ac:dyDescent="0.2"/>
    <row r="30" ht="55" customHeight="1" x14ac:dyDescent="0.2"/>
    <row r="31" ht="55" customHeight="1" x14ac:dyDescent="0.2"/>
    <row r="32" ht="55" customHeight="1" x14ac:dyDescent="0.2"/>
    <row r="33" ht="55" customHeight="1" x14ac:dyDescent="0.2"/>
    <row r="34" ht="55" customHeight="1" x14ac:dyDescent="0.2"/>
    <row r="35" ht="55" customHeight="1" x14ac:dyDescent="0.2"/>
  </sheetData>
  <pageMargins left="0.7" right="0.7" top="0.75" bottom="0.75" header="0.3" footer="0.3"/>
  <pageSetup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C093F-D5E7-F449-A035-BD9952400B32}">
  <dimension ref="A1:D99"/>
  <sheetViews>
    <sheetView tabSelected="1" zoomScale="120" zoomScaleNormal="120" workbookViewId="0">
      <selection activeCell="C17" sqref="C17"/>
    </sheetView>
  </sheetViews>
  <sheetFormatPr baseColWidth="10" defaultRowHeight="16" x14ac:dyDescent="0.2"/>
  <cols>
    <col min="1" max="1" width="10.83203125" style="19"/>
    <col min="2" max="3" width="20.1640625" style="19" customWidth="1"/>
    <col min="4" max="4" width="86.5" style="19" customWidth="1"/>
    <col min="5" max="16384" width="10.83203125" style="19"/>
  </cols>
  <sheetData>
    <row r="1" spans="1:4" x14ac:dyDescent="0.2">
      <c r="A1" s="19" t="s">
        <v>59</v>
      </c>
      <c r="B1" s="59" t="s">
        <v>60</v>
      </c>
      <c r="C1" s="19" t="s">
        <v>62</v>
      </c>
      <c r="D1" s="19" t="s">
        <v>61</v>
      </c>
    </row>
    <row r="2" spans="1:4" x14ac:dyDescent="0.2">
      <c r="A2" s="60" t="s">
        <v>49</v>
      </c>
      <c r="B2" s="59" t="s">
        <v>50</v>
      </c>
      <c r="D2" s="19" t="s">
        <v>91</v>
      </c>
    </row>
    <row r="3" spans="1:4" x14ac:dyDescent="0.2">
      <c r="A3" s="60"/>
      <c r="B3" s="59" t="s">
        <v>51</v>
      </c>
      <c r="D3" s="19" t="s">
        <v>92</v>
      </c>
    </row>
    <row r="4" spans="1:4" x14ac:dyDescent="0.2">
      <c r="A4" s="60"/>
      <c r="B4" s="59" t="s">
        <v>52</v>
      </c>
      <c r="D4" s="19" t="s">
        <v>93</v>
      </c>
    </row>
    <row r="5" spans="1:4" x14ac:dyDescent="0.2">
      <c r="A5" s="60"/>
      <c r="B5" s="59" t="s">
        <v>53</v>
      </c>
      <c r="D5" s="19" t="s">
        <v>94</v>
      </c>
    </row>
    <row r="6" spans="1:4" x14ac:dyDescent="0.2">
      <c r="A6" s="60"/>
      <c r="B6" s="59" t="s">
        <v>54</v>
      </c>
      <c r="D6" s="19" t="s">
        <v>94</v>
      </c>
    </row>
    <row r="7" spans="1:4" x14ac:dyDescent="0.2">
      <c r="A7" s="60"/>
      <c r="B7" s="59" t="s">
        <v>55</v>
      </c>
      <c r="D7" s="19" t="s">
        <v>94</v>
      </c>
    </row>
    <row r="8" spans="1:4" x14ac:dyDescent="0.2">
      <c r="A8" s="60"/>
      <c r="B8" s="59" t="s">
        <v>56</v>
      </c>
      <c r="C8" s="19" t="s">
        <v>174</v>
      </c>
      <c r="D8" s="19" t="s">
        <v>95</v>
      </c>
    </row>
    <row r="9" spans="1:4" x14ac:dyDescent="0.2">
      <c r="A9" s="60"/>
      <c r="B9" s="59" t="s">
        <v>57</v>
      </c>
      <c r="D9" s="19" t="s">
        <v>96</v>
      </c>
    </row>
    <row r="10" spans="1:4" x14ac:dyDescent="0.2">
      <c r="A10" s="60" t="s">
        <v>58</v>
      </c>
      <c r="B10" s="59" t="s">
        <v>90</v>
      </c>
      <c r="D10" s="19" t="s">
        <v>97</v>
      </c>
    </row>
    <row r="11" spans="1:4" ht="64" x14ac:dyDescent="0.2">
      <c r="A11" s="60"/>
      <c r="B11" s="59" t="s">
        <v>63</v>
      </c>
      <c r="D11" s="19" t="s">
        <v>98</v>
      </c>
    </row>
    <row r="12" spans="1:4" x14ac:dyDescent="0.2">
      <c r="A12" s="60"/>
      <c r="B12" s="59" t="s">
        <v>64</v>
      </c>
      <c r="D12" s="19" t="s">
        <v>99</v>
      </c>
    </row>
    <row r="13" spans="1:4" x14ac:dyDescent="0.2">
      <c r="A13" s="60"/>
      <c r="B13" s="59" t="s">
        <v>65</v>
      </c>
      <c r="D13" s="19" t="s">
        <v>103</v>
      </c>
    </row>
    <row r="14" spans="1:4" ht="32" x14ac:dyDescent="0.2">
      <c r="A14" s="60"/>
      <c r="B14" s="59" t="s">
        <v>102</v>
      </c>
      <c r="D14" s="19" t="s">
        <v>104</v>
      </c>
    </row>
    <row r="15" spans="1:4" x14ac:dyDescent="0.2">
      <c r="A15" s="60"/>
      <c r="B15" s="59" t="s">
        <v>66</v>
      </c>
      <c r="D15" s="19" t="s">
        <v>105</v>
      </c>
    </row>
    <row r="16" spans="1:4" x14ac:dyDescent="0.2">
      <c r="A16" s="60"/>
      <c r="B16" s="59" t="s">
        <v>67</v>
      </c>
      <c r="D16" s="19" t="s">
        <v>106</v>
      </c>
    </row>
    <row r="17" spans="1:4" x14ac:dyDescent="0.2">
      <c r="A17" s="60"/>
      <c r="B17" s="59" t="s">
        <v>68</v>
      </c>
      <c r="D17" s="19" t="s">
        <v>107</v>
      </c>
    </row>
    <row r="18" spans="1:4" ht="32" x14ac:dyDescent="0.2">
      <c r="A18" s="60" t="s">
        <v>69</v>
      </c>
      <c r="B18" s="59" t="s">
        <v>108</v>
      </c>
      <c r="C18" s="19" t="s">
        <v>299</v>
      </c>
      <c r="D18" s="19" t="s">
        <v>115</v>
      </c>
    </row>
    <row r="19" spans="1:4" ht="32" x14ac:dyDescent="0.2">
      <c r="A19" s="60"/>
      <c r="B19" s="59" t="s">
        <v>109</v>
      </c>
      <c r="D19" s="19" t="s">
        <v>115</v>
      </c>
    </row>
    <row r="20" spans="1:4" ht="32" x14ac:dyDescent="0.2">
      <c r="A20" s="60"/>
      <c r="B20" s="59" t="s">
        <v>110</v>
      </c>
      <c r="D20" s="19" t="s">
        <v>115</v>
      </c>
    </row>
    <row r="21" spans="1:4" ht="32" x14ac:dyDescent="0.2">
      <c r="A21" s="60"/>
      <c r="B21" s="59" t="s">
        <v>111</v>
      </c>
      <c r="D21" s="19" t="s">
        <v>115</v>
      </c>
    </row>
    <row r="22" spans="1:4" ht="32" x14ac:dyDescent="0.2">
      <c r="A22" s="60"/>
      <c r="B22" s="59" t="s">
        <v>112</v>
      </c>
      <c r="D22" s="19" t="s">
        <v>115</v>
      </c>
    </row>
    <row r="23" spans="1:4" ht="32" x14ac:dyDescent="0.2">
      <c r="A23" s="60"/>
      <c r="B23" s="59" t="s">
        <v>113</v>
      </c>
      <c r="D23" s="19" t="s">
        <v>115</v>
      </c>
    </row>
    <row r="24" spans="1:4" ht="32" x14ac:dyDescent="0.2">
      <c r="A24" s="60"/>
      <c r="B24" s="59" t="s">
        <v>114</v>
      </c>
      <c r="D24" s="19" t="s">
        <v>115</v>
      </c>
    </row>
    <row r="25" spans="1:4" x14ac:dyDescent="0.2">
      <c r="A25" s="60"/>
      <c r="B25" s="59" t="s">
        <v>70</v>
      </c>
      <c r="D25" s="19" t="s">
        <v>116</v>
      </c>
    </row>
    <row r="26" spans="1:4" x14ac:dyDescent="0.2">
      <c r="A26" s="60"/>
      <c r="B26" s="59" t="s">
        <v>71</v>
      </c>
      <c r="D26" s="19" t="s">
        <v>117</v>
      </c>
    </row>
    <row r="27" spans="1:4" x14ac:dyDescent="0.2">
      <c r="A27" s="60"/>
      <c r="B27" s="59" t="s">
        <v>72</v>
      </c>
      <c r="D27" s="19" t="s">
        <v>118</v>
      </c>
    </row>
    <row r="28" spans="1:4" x14ac:dyDescent="0.2">
      <c r="A28" s="60"/>
      <c r="B28" s="59" t="s">
        <v>73</v>
      </c>
      <c r="D28" s="19" t="s">
        <v>216</v>
      </c>
    </row>
    <row r="29" spans="1:4" x14ac:dyDescent="0.2">
      <c r="A29" s="60"/>
      <c r="B29" s="59" t="s">
        <v>74</v>
      </c>
      <c r="D29" s="19" t="s">
        <v>119</v>
      </c>
    </row>
    <row r="30" spans="1:4" x14ac:dyDescent="0.2">
      <c r="A30" s="60"/>
      <c r="B30" s="59" t="s">
        <v>80</v>
      </c>
      <c r="D30" s="19" t="s">
        <v>120</v>
      </c>
    </row>
    <row r="31" spans="1:4" x14ac:dyDescent="0.2">
      <c r="A31" s="60"/>
      <c r="B31" s="59" t="s">
        <v>81</v>
      </c>
      <c r="D31" s="19" t="s">
        <v>121</v>
      </c>
    </row>
    <row r="32" spans="1:4" x14ac:dyDescent="0.2">
      <c r="A32" s="60"/>
      <c r="B32" s="59" t="s">
        <v>82</v>
      </c>
      <c r="D32" s="19" t="s">
        <v>122</v>
      </c>
    </row>
    <row r="33" spans="1:4" x14ac:dyDescent="0.2">
      <c r="A33" s="60"/>
      <c r="B33" s="59" t="s">
        <v>83</v>
      </c>
      <c r="D33" s="19" t="s">
        <v>123</v>
      </c>
    </row>
    <row r="34" spans="1:4" x14ac:dyDescent="0.2">
      <c r="A34" s="60"/>
      <c r="B34" s="59" t="s">
        <v>84</v>
      </c>
      <c r="D34" s="19" t="s">
        <v>124</v>
      </c>
    </row>
    <row r="35" spans="1:4" x14ac:dyDescent="0.2">
      <c r="A35" s="60"/>
      <c r="B35" s="59" t="s">
        <v>85</v>
      </c>
      <c r="D35" s="19" t="s">
        <v>125</v>
      </c>
    </row>
    <row r="36" spans="1:4" x14ac:dyDescent="0.2">
      <c r="A36" s="60"/>
      <c r="B36" s="59" t="s">
        <v>86</v>
      </c>
      <c r="D36" s="19" t="s">
        <v>126</v>
      </c>
    </row>
    <row r="37" spans="1:4" ht="32" x14ac:dyDescent="0.2">
      <c r="A37" s="60"/>
      <c r="B37" s="59" t="s">
        <v>87</v>
      </c>
      <c r="D37" s="19" t="s">
        <v>129</v>
      </c>
    </row>
    <row r="38" spans="1:4" ht="48" x14ac:dyDescent="0.2">
      <c r="A38" s="60"/>
      <c r="B38" s="59" t="s">
        <v>160</v>
      </c>
      <c r="D38" s="19" t="s">
        <v>161</v>
      </c>
    </row>
    <row r="39" spans="1:4" ht="32" customHeight="1" x14ac:dyDescent="0.2">
      <c r="A39" s="60" t="s">
        <v>168</v>
      </c>
      <c r="B39" s="59" t="s">
        <v>169</v>
      </c>
      <c r="C39" s="19" t="s">
        <v>170</v>
      </c>
    </row>
    <row r="40" spans="1:4" x14ac:dyDescent="0.2">
      <c r="A40" s="60"/>
      <c r="B40" s="59" t="s">
        <v>173</v>
      </c>
      <c r="C40" s="19" t="s">
        <v>174</v>
      </c>
    </row>
    <row r="41" spans="1:4" x14ac:dyDescent="0.2">
      <c r="A41" s="60"/>
      <c r="B41" s="59" t="s">
        <v>182</v>
      </c>
      <c r="C41" s="19" t="s">
        <v>191</v>
      </c>
    </row>
    <row r="42" spans="1:4" x14ac:dyDescent="0.2">
      <c r="A42" s="60"/>
      <c r="B42" s="59" t="s">
        <v>183</v>
      </c>
      <c r="C42" s="19" t="s">
        <v>191</v>
      </c>
    </row>
    <row r="43" spans="1:4" x14ac:dyDescent="0.2">
      <c r="A43" s="60"/>
      <c r="B43" s="59" t="s">
        <v>184</v>
      </c>
      <c r="C43" s="19" t="s">
        <v>191</v>
      </c>
    </row>
    <row r="44" spans="1:4" x14ac:dyDescent="0.2">
      <c r="A44" s="60"/>
      <c r="B44" s="59" t="s">
        <v>185</v>
      </c>
      <c r="C44" s="19" t="s">
        <v>191</v>
      </c>
    </row>
    <row r="45" spans="1:4" x14ac:dyDescent="0.2">
      <c r="A45" s="60"/>
      <c r="B45" s="59" t="s">
        <v>186</v>
      </c>
      <c r="C45" s="19" t="s">
        <v>191</v>
      </c>
    </row>
    <row r="46" spans="1:4" x14ac:dyDescent="0.2">
      <c r="A46" s="60"/>
      <c r="B46" s="59" t="s">
        <v>187</v>
      </c>
      <c r="C46" s="19" t="s">
        <v>191</v>
      </c>
    </row>
    <row r="47" spans="1:4" x14ac:dyDescent="0.2">
      <c r="A47" s="60"/>
      <c r="B47" s="59" t="s">
        <v>188</v>
      </c>
      <c r="C47" s="19" t="s">
        <v>191</v>
      </c>
    </row>
    <row r="48" spans="1:4" x14ac:dyDescent="0.2">
      <c r="A48" s="60"/>
      <c r="B48" s="59" t="s">
        <v>189</v>
      </c>
      <c r="C48" s="19" t="s">
        <v>191</v>
      </c>
    </row>
    <row r="49" spans="1:3" x14ac:dyDescent="0.2">
      <c r="A49" s="60"/>
      <c r="B49" s="59" t="s">
        <v>190</v>
      </c>
      <c r="C49" s="19" t="s">
        <v>191</v>
      </c>
    </row>
    <row r="50" spans="1:3" x14ac:dyDescent="0.2">
      <c r="A50" s="60"/>
      <c r="B50" s="59" t="s">
        <v>218</v>
      </c>
      <c r="C50" s="19" t="s">
        <v>219</v>
      </c>
    </row>
    <row r="51" spans="1:3" x14ac:dyDescent="0.2">
      <c r="A51" s="60"/>
      <c r="B51" s="59" t="s">
        <v>220</v>
      </c>
      <c r="C51" s="19" t="s">
        <v>229</v>
      </c>
    </row>
    <row r="52" spans="1:3" x14ac:dyDescent="0.2">
      <c r="A52" s="60"/>
      <c r="B52" s="59" t="s">
        <v>221</v>
      </c>
      <c r="C52" s="19" t="s">
        <v>229</v>
      </c>
    </row>
    <row r="53" spans="1:3" x14ac:dyDescent="0.2">
      <c r="A53" s="60"/>
      <c r="B53" s="59" t="s">
        <v>222</v>
      </c>
      <c r="C53" s="19" t="s">
        <v>229</v>
      </c>
    </row>
    <row r="54" spans="1:3" x14ac:dyDescent="0.2">
      <c r="A54" s="60"/>
      <c r="B54" s="59" t="s">
        <v>223</v>
      </c>
      <c r="C54" s="19" t="s">
        <v>229</v>
      </c>
    </row>
    <row r="55" spans="1:3" x14ac:dyDescent="0.2">
      <c r="A55" s="60"/>
      <c r="B55" s="59" t="s">
        <v>224</v>
      </c>
      <c r="C55" s="19" t="s">
        <v>229</v>
      </c>
    </row>
    <row r="56" spans="1:3" x14ac:dyDescent="0.2">
      <c r="A56" s="60"/>
      <c r="B56" s="59" t="s">
        <v>225</v>
      </c>
      <c r="C56" s="19" t="s">
        <v>229</v>
      </c>
    </row>
    <row r="57" spans="1:3" x14ac:dyDescent="0.2">
      <c r="A57" s="60"/>
      <c r="B57" s="59" t="s">
        <v>226</v>
      </c>
      <c r="C57" s="19" t="s">
        <v>229</v>
      </c>
    </row>
    <row r="58" spans="1:3" x14ac:dyDescent="0.2">
      <c r="A58" s="60"/>
      <c r="B58" s="59" t="s">
        <v>227</v>
      </c>
      <c r="C58" s="19" t="s">
        <v>229</v>
      </c>
    </row>
    <row r="59" spans="1:3" x14ac:dyDescent="0.2">
      <c r="A59" s="60"/>
      <c r="B59" s="59" t="s">
        <v>228</v>
      </c>
      <c r="C59" s="19" t="s">
        <v>229</v>
      </c>
    </row>
    <row r="60" spans="1:3" x14ac:dyDescent="0.2">
      <c r="A60" s="60"/>
      <c r="B60" s="59" t="s">
        <v>230</v>
      </c>
      <c r="C60" s="19" t="s">
        <v>235</v>
      </c>
    </row>
    <row r="61" spans="1:3" x14ac:dyDescent="0.2">
      <c r="A61" s="60"/>
      <c r="B61" s="59" t="s">
        <v>231</v>
      </c>
      <c r="C61" s="19" t="s">
        <v>235</v>
      </c>
    </row>
    <row r="62" spans="1:3" x14ac:dyDescent="0.2">
      <c r="A62" s="60"/>
      <c r="B62" s="59" t="s">
        <v>232</v>
      </c>
      <c r="C62" s="19" t="s">
        <v>235</v>
      </c>
    </row>
    <row r="63" spans="1:3" x14ac:dyDescent="0.2">
      <c r="A63" s="60"/>
      <c r="B63" s="59" t="s">
        <v>233</v>
      </c>
      <c r="C63" s="19" t="s">
        <v>235</v>
      </c>
    </row>
    <row r="64" spans="1:3" x14ac:dyDescent="0.2">
      <c r="A64" s="60"/>
      <c r="B64" s="59" t="s">
        <v>234</v>
      </c>
      <c r="C64" s="19" t="s">
        <v>235</v>
      </c>
    </row>
    <row r="65" spans="1:4" x14ac:dyDescent="0.2">
      <c r="A65" s="60"/>
      <c r="B65" s="59" t="s">
        <v>236</v>
      </c>
      <c r="C65" s="19" t="s">
        <v>240</v>
      </c>
    </row>
    <row r="66" spans="1:4" x14ac:dyDescent="0.2">
      <c r="A66" s="60"/>
      <c r="B66" s="59" t="s">
        <v>237</v>
      </c>
      <c r="C66" s="19" t="s">
        <v>240</v>
      </c>
    </row>
    <row r="67" spans="1:4" x14ac:dyDescent="0.2">
      <c r="A67" s="60"/>
      <c r="B67" s="59" t="s">
        <v>238</v>
      </c>
      <c r="C67" s="19" t="s">
        <v>240</v>
      </c>
    </row>
    <row r="68" spans="1:4" x14ac:dyDescent="0.2">
      <c r="A68" s="60"/>
      <c r="B68" s="59" t="s">
        <v>239</v>
      </c>
      <c r="C68" s="19" t="s">
        <v>240</v>
      </c>
    </row>
    <row r="69" spans="1:4" x14ac:dyDescent="0.2">
      <c r="A69" s="60"/>
      <c r="B69" s="59" t="s">
        <v>286</v>
      </c>
      <c r="C69" s="19" t="s">
        <v>247</v>
      </c>
    </row>
    <row r="70" spans="1:4" x14ac:dyDescent="0.2">
      <c r="A70" s="60"/>
      <c r="B70" s="59" t="s">
        <v>241</v>
      </c>
      <c r="C70" s="19" t="s">
        <v>247</v>
      </c>
    </row>
    <row r="71" spans="1:4" x14ac:dyDescent="0.2">
      <c r="A71" s="60"/>
      <c r="B71" s="59" t="s">
        <v>242</v>
      </c>
      <c r="C71" s="19" t="s">
        <v>247</v>
      </c>
    </row>
    <row r="72" spans="1:4" x14ac:dyDescent="0.2">
      <c r="A72" s="60"/>
      <c r="B72" s="59" t="s">
        <v>243</v>
      </c>
      <c r="C72" s="19" t="s">
        <v>247</v>
      </c>
    </row>
    <row r="73" spans="1:4" x14ac:dyDescent="0.2">
      <c r="A73" s="60"/>
      <c r="B73" s="59" t="s">
        <v>244</v>
      </c>
      <c r="C73" s="19" t="s">
        <v>247</v>
      </c>
    </row>
    <row r="74" spans="1:4" x14ac:dyDescent="0.2">
      <c r="A74" s="60"/>
      <c r="B74" s="59" t="s">
        <v>245</v>
      </c>
      <c r="C74" s="19" t="s">
        <v>247</v>
      </c>
    </row>
    <row r="75" spans="1:4" x14ac:dyDescent="0.2">
      <c r="A75" s="60"/>
      <c r="B75" s="59" t="s">
        <v>246</v>
      </c>
      <c r="C75" s="19" t="s">
        <v>247</v>
      </c>
    </row>
    <row r="76" spans="1:4" x14ac:dyDescent="0.2">
      <c r="A76" s="60"/>
      <c r="B76" s="59" t="s">
        <v>248</v>
      </c>
      <c r="C76" s="19" t="s">
        <v>249</v>
      </c>
    </row>
    <row r="77" spans="1:4" x14ac:dyDescent="0.2">
      <c r="A77" s="60"/>
      <c r="B77" s="59" t="s">
        <v>250</v>
      </c>
      <c r="C77" s="19" t="s">
        <v>253</v>
      </c>
    </row>
    <row r="78" spans="1:4" x14ac:dyDescent="0.2">
      <c r="A78" s="60"/>
      <c r="B78" s="59" t="s">
        <v>251</v>
      </c>
      <c r="C78" s="19" t="s">
        <v>253</v>
      </c>
    </row>
    <row r="79" spans="1:4" x14ac:dyDescent="0.2">
      <c r="A79" s="60"/>
      <c r="B79" s="59" t="s">
        <v>252</v>
      </c>
      <c r="C79" s="19" t="s">
        <v>253</v>
      </c>
    </row>
    <row r="80" spans="1:4" x14ac:dyDescent="0.2">
      <c r="A80" s="60"/>
      <c r="B80" s="59" t="s">
        <v>254</v>
      </c>
      <c r="C80" s="19" t="s">
        <v>12</v>
      </c>
      <c r="D80" s="19" t="s">
        <v>259</v>
      </c>
    </row>
    <row r="81" spans="1:4" x14ac:dyDescent="0.2">
      <c r="A81" s="60"/>
      <c r="B81" s="59" t="s">
        <v>255</v>
      </c>
      <c r="C81" s="19" t="s">
        <v>12</v>
      </c>
      <c r="D81" s="19" t="s">
        <v>260</v>
      </c>
    </row>
    <row r="82" spans="1:4" x14ac:dyDescent="0.2">
      <c r="A82" s="60"/>
      <c r="B82" s="59" t="s">
        <v>256</v>
      </c>
      <c r="C82" s="19" t="s">
        <v>12</v>
      </c>
      <c r="D82" s="19" t="s">
        <v>261</v>
      </c>
    </row>
    <row r="83" spans="1:4" x14ac:dyDescent="0.2">
      <c r="A83" s="60"/>
      <c r="B83" s="59" t="s">
        <v>257</v>
      </c>
      <c r="C83" s="19" t="s">
        <v>12</v>
      </c>
      <c r="D83" s="19" t="s">
        <v>262</v>
      </c>
    </row>
    <row r="84" spans="1:4" x14ac:dyDescent="0.2">
      <c r="A84" s="60"/>
      <c r="B84" s="59" t="s">
        <v>258</v>
      </c>
      <c r="C84" s="19" t="s">
        <v>12</v>
      </c>
      <c r="D84" s="19" t="s">
        <v>263</v>
      </c>
    </row>
    <row r="85" spans="1:4" x14ac:dyDescent="0.2">
      <c r="A85" s="60"/>
      <c r="B85" s="59" t="s">
        <v>264</v>
      </c>
      <c r="C85" s="19" t="s">
        <v>12</v>
      </c>
      <c r="D85" s="19" t="s">
        <v>265</v>
      </c>
    </row>
    <row r="86" spans="1:4" x14ac:dyDescent="0.2">
      <c r="A86" s="60"/>
      <c r="B86" s="59" t="s">
        <v>266</v>
      </c>
      <c r="C86" s="19" t="s">
        <v>12</v>
      </c>
      <c r="D86" s="19" t="s">
        <v>267</v>
      </c>
    </row>
    <row r="87" spans="1:4" x14ac:dyDescent="0.2">
      <c r="A87" s="60"/>
      <c r="B87" s="59" t="s">
        <v>268</v>
      </c>
      <c r="C87" s="19" t="s">
        <v>274</v>
      </c>
    </row>
    <row r="88" spans="1:4" x14ac:dyDescent="0.2">
      <c r="A88" s="60"/>
      <c r="B88" s="59" t="s">
        <v>269</v>
      </c>
      <c r="C88" s="19" t="s">
        <v>274</v>
      </c>
    </row>
    <row r="89" spans="1:4" x14ac:dyDescent="0.2">
      <c r="A89" s="60"/>
      <c r="B89" s="59" t="s">
        <v>270</v>
      </c>
      <c r="C89" s="19" t="s">
        <v>274</v>
      </c>
    </row>
    <row r="90" spans="1:4" x14ac:dyDescent="0.2">
      <c r="A90" s="60"/>
      <c r="B90" s="59" t="s">
        <v>271</v>
      </c>
      <c r="C90" s="19" t="s">
        <v>274</v>
      </c>
    </row>
    <row r="91" spans="1:4" x14ac:dyDescent="0.2">
      <c r="A91" s="60"/>
      <c r="B91" s="59" t="s">
        <v>272</v>
      </c>
      <c r="C91" s="19" t="s">
        <v>274</v>
      </c>
    </row>
    <row r="92" spans="1:4" x14ac:dyDescent="0.2">
      <c r="A92" s="60"/>
      <c r="B92" s="59" t="s">
        <v>273</v>
      </c>
      <c r="C92" s="19" t="s">
        <v>274</v>
      </c>
    </row>
    <row r="93" spans="1:4" x14ac:dyDescent="0.2">
      <c r="A93" s="60"/>
      <c r="B93" s="59" t="s">
        <v>275</v>
      </c>
      <c r="C93" s="19" t="s">
        <v>276</v>
      </c>
    </row>
    <row r="94" spans="1:4" x14ac:dyDescent="0.2">
      <c r="A94" s="60"/>
      <c r="B94" s="59" t="s">
        <v>277</v>
      </c>
      <c r="C94" s="19" t="s">
        <v>278</v>
      </c>
    </row>
    <row r="95" spans="1:4" x14ac:dyDescent="0.2">
      <c r="A95" s="60"/>
      <c r="B95" s="59" t="s">
        <v>279</v>
      </c>
      <c r="C95" s="19" t="s">
        <v>281</v>
      </c>
    </row>
    <row r="96" spans="1:4" x14ac:dyDescent="0.2">
      <c r="A96" s="60"/>
      <c r="B96" s="59" t="s">
        <v>280</v>
      </c>
      <c r="C96" s="19" t="s">
        <v>281</v>
      </c>
    </row>
    <row r="97" spans="1:3" x14ac:dyDescent="0.2">
      <c r="A97" s="60"/>
      <c r="B97" s="59" t="s">
        <v>283</v>
      </c>
      <c r="C97" s="19" t="s">
        <v>285</v>
      </c>
    </row>
    <row r="98" spans="1:3" x14ac:dyDescent="0.2">
      <c r="A98" s="60"/>
      <c r="B98" s="59" t="s">
        <v>282</v>
      </c>
      <c r="C98" s="19" t="s">
        <v>285</v>
      </c>
    </row>
    <row r="99" spans="1:3" x14ac:dyDescent="0.2">
      <c r="A99" s="60"/>
      <c r="B99" s="59" t="s">
        <v>284</v>
      </c>
      <c r="C99" s="19" t="s">
        <v>285</v>
      </c>
    </row>
  </sheetData>
  <mergeCells count="4">
    <mergeCell ref="A2:A9"/>
    <mergeCell ref="A10:A17"/>
    <mergeCell ref="A18:A38"/>
    <mergeCell ref="A39:A9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41F00-93FE-8541-8D19-A895E4D01DC8}">
  <dimension ref="A1:E27"/>
  <sheetViews>
    <sheetView zoomScale="120" zoomScaleNormal="120" workbookViewId="0">
      <selection activeCell="F27" sqref="F27"/>
    </sheetView>
  </sheetViews>
  <sheetFormatPr baseColWidth="10" defaultRowHeight="16" x14ac:dyDescent="0.2"/>
  <cols>
    <col min="1" max="1" width="10.83203125" style="19"/>
    <col min="2" max="2" width="20.83203125" style="17" bestFit="1" customWidth="1"/>
    <col min="3" max="3" width="12" style="17" bestFit="1" customWidth="1"/>
    <col min="4" max="4" width="12.33203125" style="17" bestFit="1" customWidth="1"/>
    <col min="5" max="16384" width="10.83203125" style="17"/>
  </cols>
  <sheetData>
    <row r="1" spans="1:5" x14ac:dyDescent="0.2">
      <c r="B1" s="17" t="s">
        <v>145</v>
      </c>
      <c r="C1" s="17" t="s">
        <v>144</v>
      </c>
      <c r="D1" s="17" t="s">
        <v>147</v>
      </c>
      <c r="E1" s="17" t="s">
        <v>148</v>
      </c>
    </row>
    <row r="2" spans="1:5" x14ac:dyDescent="0.2">
      <c r="B2" s="17" t="s">
        <v>154</v>
      </c>
      <c r="C2" s="17">
        <v>200000</v>
      </c>
      <c r="D2" s="17">
        <v>1</v>
      </c>
      <c r="E2" s="17">
        <f>C2*D2</f>
        <v>200000</v>
      </c>
    </row>
    <row r="3" spans="1:5" x14ac:dyDescent="0.2">
      <c r="B3" s="17" t="s">
        <v>150</v>
      </c>
      <c r="C3" s="17">
        <v>10000</v>
      </c>
      <c r="D3" s="17">
        <v>1</v>
      </c>
      <c r="E3" s="17">
        <f t="shared" ref="E3:E22" si="0">C3*D3</f>
        <v>10000</v>
      </c>
    </row>
    <row r="4" spans="1:5" x14ac:dyDescent="0.2">
      <c r="B4" s="17" t="s">
        <v>151</v>
      </c>
      <c r="C4" s="17">
        <v>15000</v>
      </c>
      <c r="D4" s="17">
        <v>1</v>
      </c>
      <c r="E4" s="17">
        <f t="shared" si="0"/>
        <v>15000</v>
      </c>
    </row>
    <row r="5" spans="1:5" x14ac:dyDescent="0.2">
      <c r="A5" s="60" t="s">
        <v>130</v>
      </c>
      <c r="B5" s="17" t="s">
        <v>131</v>
      </c>
      <c r="C5" s="17">
        <v>3500</v>
      </c>
      <c r="D5" s="17">
        <v>1</v>
      </c>
      <c r="E5" s="17">
        <f t="shared" si="0"/>
        <v>3500</v>
      </c>
    </row>
    <row r="6" spans="1:5" x14ac:dyDescent="0.2">
      <c r="A6" s="60"/>
      <c r="B6" s="17" t="s">
        <v>132</v>
      </c>
      <c r="C6" s="17">
        <v>3500</v>
      </c>
      <c r="D6" s="17">
        <v>1</v>
      </c>
      <c r="E6" s="17">
        <f t="shared" si="0"/>
        <v>3500</v>
      </c>
    </row>
    <row r="7" spans="1:5" x14ac:dyDescent="0.2">
      <c r="A7" s="60"/>
      <c r="B7" s="17" t="s">
        <v>133</v>
      </c>
      <c r="C7" s="17">
        <v>3500</v>
      </c>
      <c r="D7" s="17">
        <v>1</v>
      </c>
      <c r="E7" s="17">
        <f t="shared" si="0"/>
        <v>3500</v>
      </c>
    </row>
    <row r="8" spans="1:5" x14ac:dyDescent="0.2">
      <c r="A8" s="60"/>
      <c r="B8" s="17" t="s">
        <v>134</v>
      </c>
      <c r="C8" s="17">
        <v>7000</v>
      </c>
      <c r="D8" s="17">
        <v>1</v>
      </c>
      <c r="E8" s="17">
        <f t="shared" si="0"/>
        <v>7000</v>
      </c>
    </row>
    <row r="9" spans="1:5" x14ac:dyDescent="0.2">
      <c r="A9" s="60"/>
      <c r="B9" s="17" t="s">
        <v>135</v>
      </c>
      <c r="C9" s="17">
        <v>3500</v>
      </c>
      <c r="D9" s="17">
        <v>1</v>
      </c>
      <c r="E9" s="17">
        <f t="shared" si="0"/>
        <v>3500</v>
      </c>
    </row>
    <row r="10" spans="1:5" x14ac:dyDescent="0.2">
      <c r="A10" s="60"/>
      <c r="B10" s="17" t="s">
        <v>136</v>
      </c>
      <c r="C10" s="17">
        <v>3500</v>
      </c>
      <c r="D10" s="17">
        <v>1</v>
      </c>
      <c r="E10" s="17">
        <f t="shared" si="0"/>
        <v>3500</v>
      </c>
    </row>
    <row r="11" spans="1:5" x14ac:dyDescent="0.2">
      <c r="A11" s="60" t="s">
        <v>146</v>
      </c>
      <c r="B11" s="17" t="s">
        <v>137</v>
      </c>
      <c r="C11" s="17">
        <v>3500</v>
      </c>
      <c r="D11" s="17">
        <v>1</v>
      </c>
      <c r="E11" s="17">
        <f t="shared" si="0"/>
        <v>3500</v>
      </c>
    </row>
    <row r="12" spans="1:5" x14ac:dyDescent="0.2">
      <c r="A12" s="60"/>
      <c r="B12" s="17" t="s">
        <v>138</v>
      </c>
      <c r="C12" s="17">
        <v>3500</v>
      </c>
      <c r="D12" s="17">
        <v>1</v>
      </c>
      <c r="E12" s="17">
        <f t="shared" si="0"/>
        <v>3500</v>
      </c>
    </row>
    <row r="13" spans="1:5" x14ac:dyDescent="0.2">
      <c r="A13" s="60"/>
      <c r="B13" s="17" t="s">
        <v>139</v>
      </c>
      <c r="C13" s="17">
        <v>3500</v>
      </c>
      <c r="D13" s="17">
        <v>1</v>
      </c>
      <c r="E13" s="17">
        <f t="shared" si="0"/>
        <v>3500</v>
      </c>
    </row>
    <row r="14" spans="1:5" x14ac:dyDescent="0.2">
      <c r="A14" s="60"/>
      <c r="B14" s="17" t="s">
        <v>140</v>
      </c>
      <c r="C14" s="17">
        <v>3500</v>
      </c>
      <c r="D14" s="17">
        <v>1</v>
      </c>
      <c r="E14" s="17">
        <f t="shared" si="0"/>
        <v>3500</v>
      </c>
    </row>
    <row r="15" spans="1:5" x14ac:dyDescent="0.2">
      <c r="A15" s="60"/>
      <c r="B15" s="17" t="s">
        <v>141</v>
      </c>
      <c r="C15" s="17">
        <v>3500</v>
      </c>
      <c r="D15" s="17">
        <v>1</v>
      </c>
      <c r="E15" s="17">
        <f t="shared" si="0"/>
        <v>3500</v>
      </c>
    </row>
    <row r="16" spans="1:5" x14ac:dyDescent="0.2">
      <c r="A16" s="60" t="s">
        <v>289</v>
      </c>
      <c r="B16" s="60"/>
      <c r="C16" s="60"/>
      <c r="D16" s="60"/>
      <c r="E16" s="17">
        <f>SUM(E2:E15)</f>
        <v>267000</v>
      </c>
    </row>
    <row r="17" spans="1:5" x14ac:dyDescent="0.2">
      <c r="A17" s="60" t="s">
        <v>156</v>
      </c>
      <c r="B17" s="17" t="s">
        <v>23</v>
      </c>
      <c r="C17" s="17">
        <v>2500</v>
      </c>
      <c r="D17" s="17">
        <v>1</v>
      </c>
      <c r="E17" s="17">
        <f t="shared" si="0"/>
        <v>2500</v>
      </c>
    </row>
    <row r="18" spans="1:5" x14ac:dyDescent="0.2">
      <c r="A18" s="60"/>
      <c r="B18" s="17" t="s">
        <v>142</v>
      </c>
      <c r="C18" s="17">
        <v>2500</v>
      </c>
      <c r="D18" s="17">
        <v>1</v>
      </c>
      <c r="E18" s="17">
        <f t="shared" si="0"/>
        <v>2500</v>
      </c>
    </row>
    <row r="19" spans="1:5" x14ac:dyDescent="0.2">
      <c r="A19" s="60"/>
      <c r="B19" s="17" t="s">
        <v>143</v>
      </c>
      <c r="C19" s="17">
        <v>5000</v>
      </c>
      <c r="D19" s="17">
        <v>1</v>
      </c>
      <c r="E19" s="17">
        <f t="shared" si="0"/>
        <v>5000</v>
      </c>
    </row>
    <row r="20" spans="1:5" x14ac:dyDescent="0.2">
      <c r="A20" s="60"/>
      <c r="B20" s="17" t="s">
        <v>149</v>
      </c>
      <c r="C20" s="17">
        <v>300</v>
      </c>
      <c r="D20" s="17">
        <v>11</v>
      </c>
      <c r="E20" s="17">
        <f t="shared" si="0"/>
        <v>3300</v>
      </c>
    </row>
    <row r="21" spans="1:5" x14ac:dyDescent="0.2">
      <c r="A21" s="60"/>
      <c r="B21" s="17" t="s">
        <v>152</v>
      </c>
      <c r="C21" s="17">
        <v>300</v>
      </c>
      <c r="D21" s="17">
        <v>7</v>
      </c>
      <c r="E21" s="17">
        <f t="shared" si="0"/>
        <v>2100</v>
      </c>
    </row>
    <row r="22" spans="1:5" x14ac:dyDescent="0.2">
      <c r="A22" s="60"/>
      <c r="B22" s="17" t="s">
        <v>153</v>
      </c>
      <c r="C22" s="17">
        <v>300</v>
      </c>
      <c r="D22" s="17">
        <v>37</v>
      </c>
      <c r="E22" s="17">
        <f t="shared" si="0"/>
        <v>11100</v>
      </c>
    </row>
    <row r="23" spans="1:5" x14ac:dyDescent="0.2">
      <c r="A23" s="60" t="s">
        <v>289</v>
      </c>
      <c r="B23" s="60"/>
      <c r="C23" s="60"/>
      <c r="D23" s="60"/>
      <c r="E23" s="17">
        <f>SUM(E17:E22)</f>
        <v>26500</v>
      </c>
    </row>
    <row r="24" spans="1:5" x14ac:dyDescent="0.2">
      <c r="A24" s="61" t="s">
        <v>155</v>
      </c>
      <c r="B24" s="61"/>
      <c r="C24" s="17">
        <f>-E23</f>
        <v>-26500</v>
      </c>
      <c r="D24" s="17">
        <v>1</v>
      </c>
      <c r="E24" s="17">
        <f>-E23</f>
        <v>-26500</v>
      </c>
    </row>
    <row r="25" spans="1:5" x14ac:dyDescent="0.2">
      <c r="A25" s="60" t="s">
        <v>213</v>
      </c>
      <c r="B25" s="17" t="s">
        <v>214</v>
      </c>
      <c r="C25" s="17">
        <v>-300</v>
      </c>
      <c r="D25" s="17">
        <v>3</v>
      </c>
      <c r="E25" s="17">
        <f>C25*D25</f>
        <v>-900</v>
      </c>
    </row>
    <row r="26" spans="1:5" x14ac:dyDescent="0.2">
      <c r="A26" s="60"/>
      <c r="B26" s="17" t="s">
        <v>215</v>
      </c>
      <c r="C26" s="17">
        <v>-3000</v>
      </c>
      <c r="D26" s="17">
        <v>1</v>
      </c>
      <c r="E26" s="17">
        <f>C26*D26</f>
        <v>-3000</v>
      </c>
    </row>
    <row r="27" spans="1:5" x14ac:dyDescent="0.2">
      <c r="A27" s="60" t="s">
        <v>288</v>
      </c>
      <c r="B27" s="60"/>
      <c r="C27" s="60"/>
      <c r="D27" s="60"/>
      <c r="E27" s="17">
        <v>200000</v>
      </c>
    </row>
  </sheetData>
  <mergeCells count="8">
    <mergeCell ref="A27:D27"/>
    <mergeCell ref="A25:A26"/>
    <mergeCell ref="A5:A10"/>
    <mergeCell ref="A11:A15"/>
    <mergeCell ref="A16:D16"/>
    <mergeCell ref="A23:D23"/>
    <mergeCell ref="A17:A22"/>
    <mergeCell ref="A24:B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Game map</vt:lpstr>
      <vt:lpstr>Game map (2)</vt:lpstr>
      <vt:lpstr>Item list</vt:lpstr>
      <vt:lpstr>Points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Zifan Lin</dc:creator>
  <cp:lastModifiedBy>Zifan Lin</cp:lastModifiedBy>
  <dcterms:created xsi:type="dcterms:W3CDTF">2018-03-01T04:51:44Z</dcterms:created>
  <dcterms:modified xsi:type="dcterms:W3CDTF">2018-03-09T05:48:46Z</dcterms:modified>
</cp:coreProperties>
</file>