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PSA\source\repos\Conalep2024\PortalRh\PortalRh\wwwroot\Templates\"/>
    </mc:Choice>
  </mc:AlternateContent>
  <xr:revisionPtr revIDLastSave="0" documentId="13_ncr:1_{7FBF7455-D727-4446-B434-AC4E2F7C6E65}" xr6:coauthVersionLast="47" xr6:coauthVersionMax="47" xr10:uidLastSave="{00000000-0000-0000-0000-000000000000}"/>
  <bookViews>
    <workbookView xWindow="2340" yWindow="1335" windowWidth="21600" windowHeight="14865" tabRatio="825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21" r:id="rId5"/>
    <sheet name="II C y 1_" sheetId="6" r:id="rId6"/>
    <sheet name="II D) 2" sheetId="7" r:id="rId7"/>
    <sheet name="II D) 4" sheetId="9" r:id="rId8"/>
    <sheet name="II D) 4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G)" sheetId="18" r:id="rId16"/>
    <sheet name="F) 2" sheetId="17" r:id="rId17"/>
    <sheet name="H" sheetId="19" r:id="rId18"/>
    <sheet name="Listas" sheetId="20" state="hidden" r:id="rId19"/>
  </sheets>
  <definedNames>
    <definedName name="_xlnm._FilterDatabase" localSheetId="4" hidden="1">'II B) Y 1'!$B$11:$Y$15</definedName>
    <definedName name="_xlnm._FilterDatabase" localSheetId="5" hidden="1">'II C y 1_'!$B$11:$V$12</definedName>
    <definedName name="_xlnm._FilterDatabase" localSheetId="6" hidden="1">'II D) 2'!$A$12:$T$12</definedName>
    <definedName name="_xlnm._FilterDatabase" localSheetId="9" hidden="1">'II D) 6'!$B$11:$M$13</definedName>
    <definedName name="_xlnm._FilterDatabase" localSheetId="11" hidden="1">'II D) 7 2 '!$B$12:$R$130</definedName>
    <definedName name="_xlnm.Print_Area" localSheetId="1">'A Y  II D3'!$A$1:$Y$51</definedName>
    <definedName name="_xlnm.Print_Area" localSheetId="2">'A Y II D4'!$A$1:$U$43</definedName>
    <definedName name="_xlnm.Print_Area" localSheetId="4">'II B) Y 1'!$A$1:$Y$32</definedName>
    <definedName name="_xlnm.Print_Area" localSheetId="5">'II C y 1_'!$B$1:$V$38</definedName>
    <definedName name="_xlnm.Print_Area" localSheetId="6">'II D) 2'!$A$1:$S$81</definedName>
    <definedName name="Elige_el_Periodo…">Listas!$B$11:$B$15</definedName>
    <definedName name="OLE_LINK1" localSheetId="5">'II C y 1_'!$G$25</definedName>
    <definedName name="_xlnm.Print_Titles" localSheetId="1">'A Y  II D3'!$1:$12</definedName>
    <definedName name="_xlnm.Print_Titles" localSheetId="2">'A Y II D4'!$1:$12</definedName>
    <definedName name="_xlnm.Print_Titles" localSheetId="3">'B)'!$1:$12</definedName>
    <definedName name="_xlnm.Print_Titles" localSheetId="13">'E)'!$1:$13</definedName>
    <definedName name="_xlnm.Print_Titles" localSheetId="14">'F) 1'!$1:$12</definedName>
    <definedName name="_xlnm.Print_Titles" localSheetId="16">'F) 2'!$1:$12</definedName>
    <definedName name="_xlnm.Print_Titles" localSheetId="15">'G)'!$1:$13</definedName>
    <definedName name="_xlnm.Print_Titles" localSheetId="17">H!$1:$12</definedName>
    <definedName name="_xlnm.Print_Titles" localSheetId="4">'II B) Y 1'!$1:$13</definedName>
    <definedName name="_xlnm.Print_Titles" localSheetId="5">'II C y 1_'!$1:$12</definedName>
    <definedName name="_xlnm.Print_Titles" localSheetId="7">'II D) 4'!$1:$12</definedName>
    <definedName name="_xlnm.Print_Titles" localSheetId="8">'II D) 4 A'!$1:$13</definedName>
    <definedName name="_xlnm.Print_Titles" localSheetId="9">'II D) 6'!$1:$12</definedName>
    <definedName name="_xlnm.Print_Titles" localSheetId="10">'II D) 7 1'!$1:$12</definedName>
    <definedName name="_xlnm.Print_Titles" localSheetId="11">'II D) 7 2 '!$1:$12</definedName>
    <definedName name="_xlnm.Print_Titles" localSheetId="12">'II D) 7 3'!$1:$11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M27" i="1"/>
  <c r="O28" i="1"/>
  <c r="M32" i="1"/>
  <c r="M28" i="1"/>
  <c r="U16" i="6"/>
  <c r="P16" i="6"/>
  <c r="E16" i="6" s="1"/>
  <c r="C15" i="21"/>
  <c r="D14" i="11" l="1"/>
  <c r="M14" i="11"/>
  <c r="M14" i="7"/>
  <c r="C15" i="7"/>
  <c r="L17" i="11" l="1"/>
  <c r="S42" i="12" l="1"/>
  <c r="Y15" i="21"/>
  <c r="G9" i="19" l="1"/>
  <c r="Q8" i="17"/>
  <c r="Q8" i="16"/>
  <c r="H8" i="15"/>
  <c r="I8" i="14"/>
  <c r="O8" i="13"/>
  <c r="P8" i="12"/>
  <c r="L8" i="11"/>
  <c r="O9" i="10"/>
  <c r="N8" i="9"/>
  <c r="X8" i="2"/>
  <c r="B8" i="4" l="1"/>
  <c r="B8" i="3"/>
  <c r="B8" i="2"/>
  <c r="N7" i="9" l="1"/>
  <c r="P7" i="7"/>
  <c r="U7" i="6"/>
  <c r="V7" i="21"/>
  <c r="P7" i="4"/>
  <c r="U7" i="3"/>
  <c r="X7" i="2"/>
  <c r="B9" i="19"/>
  <c r="B9" i="18"/>
  <c r="B8" i="17"/>
  <c r="B8" i="16"/>
  <c r="B8" i="15"/>
  <c r="B8" i="14"/>
  <c r="B8" i="13"/>
  <c r="B8" i="12"/>
  <c r="B8" i="11"/>
  <c r="B9" i="10"/>
  <c r="B8" i="9"/>
  <c r="B8" i="7"/>
  <c r="B8" i="6"/>
  <c r="B8" i="21"/>
  <c r="O8" i="10"/>
  <c r="L7" i="11"/>
  <c r="P7" i="12"/>
  <c r="O7" i="13"/>
  <c r="I7" i="14"/>
  <c r="H7" i="15"/>
  <c r="Q7" i="16"/>
  <c r="Q7" i="17"/>
  <c r="R8" i="18"/>
  <c r="F9" i="19"/>
  <c r="S9" i="18" l="1"/>
  <c r="P8" i="7"/>
  <c r="U8" i="6"/>
  <c r="P8" i="4"/>
  <c r="V8" i="21" s="1"/>
  <c r="U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<sst xmlns="http://schemas.openxmlformats.org/spreadsheetml/2006/main" count="1617" uniqueCount="589">
  <si>
    <t>FORMATOS ENTREGADOS PARA DAR CUMPLIMIENTO AL ARTICULO 73 DE "LA LEY GENERAL DE CONTABILIDAD GUBERNAMENTAL"</t>
  </si>
  <si>
    <t>Entidad Federativa :</t>
  </si>
  <si>
    <t>Fondo :</t>
  </si>
  <si>
    <t>Periodo :</t>
  </si>
  <si>
    <t>Num. de Paginas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</si>
  <si>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</si>
  <si>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</si>
  <si>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</si>
  <si>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</si>
  <si>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</si>
  <si>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</si>
  <si>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</si>
  <si>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</si>
  <si>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</si>
  <si>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</si>
  <si>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</si>
  <si>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</si>
  <si>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</si>
  <si>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</si>
  <si>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Trabajadores Jubilados en el Periodo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</si>
  <si>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</si>
  <si>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</si>
  <si>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</si>
  <si>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</si>
  <si>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</si>
  <si>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</si>
  <si>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</si>
  <si>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</si>
  <si>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</si>
  <si>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</si>
  <si>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</si>
  <si>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</si>
  <si>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</si>
  <si>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</si>
  <si>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</si>
  <si>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</si>
  <si>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</si>
  <si>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</si>
  <si>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</si>
  <si>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</si>
  <si>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</si>
  <si>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</si>
  <si>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</si>
  <si>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</si>
  <si>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</si>
  <si>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</si>
  <si>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</si>
  <si>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</si>
  <si>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</si>
  <si>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</si>
  <si>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</si>
  <si>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</si>
  <si>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</si>
  <si>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</si>
  <si>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</si>
  <si>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</si>
  <si>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</si>
  <si>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</si>
  <si>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</si>
  <si>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</si>
  <si>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</si>
  <si>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</si>
  <si>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</si>
  <si>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</si>
  <si>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</si>
  <si>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</si>
  <si>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</si>
  <si>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</si>
  <si>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</si>
  <si>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</si>
  <si>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</si>
  <si>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</si>
  <si>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</si>
  <si>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</si>
  <si>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</si>
  <si>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</si>
  <si>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</si>
  <si>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</si>
  <si>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</si>
  <si>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</si>
  <si>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</si>
  <si>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</si>
  <si>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</si>
  <si>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</si>
  <si>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</si>
  <si>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</si>
  <si>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</si>
  <si>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</si>
  <si>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</si>
  <si>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</si>
  <si>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</si>
  <si>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</si>
  <si>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</si>
  <si>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</si>
  <si>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</si>
  <si>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</si>
  <si>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</si>
  <si>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</si>
  <si>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</si>
  <si>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</si>
  <si>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</si>
  <si>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</si>
  <si>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</si>
  <si>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</si>
  <si>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</si>
  <si>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</si>
  <si>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</si>
  <si>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</si>
  <si>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</si>
  <si>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</si>
  <si>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</si>
  <si>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</si>
  <si>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</si>
  <si>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</si>
  <si>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</si>
  <si>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</si>
  <si>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</si>
  <si>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</si>
  <si>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</si>
  <si>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</si>
  <si>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</si>
  <si>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</si>
  <si>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</si>
  <si>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</si>
  <si>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t>Total Ppto. Otras Fuentes: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</si>
  <si>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</si>
  <si>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</si>
  <si>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</si>
  <si>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</si>
  <si>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</si>
  <si>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</si>
  <si>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</si>
  <si>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</si>
  <si>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</si>
  <si>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</si>
  <si>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</si>
  <si>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</si>
  <si>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</si>
  <si>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</si>
  <si>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</si>
  <si>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</si>
  <si>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</si>
  <si>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</si>
  <si>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</si>
  <si>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</si>
  <si>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</si>
  <si>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</si>
  <si>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</si>
  <si>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</si>
  <si>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</si>
  <si>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</si>
  <si>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</si>
  <si>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</si>
  <si>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</si>
  <si>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</si>
  <si>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</si>
  <si>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</si>
  <si>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</si>
  <si>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</si>
  <si>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</si>
  <si>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</si>
  <si>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</si>
  <si>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</si>
  <si>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</si>
  <si>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</si>
  <si>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</si>
  <si>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</si>
  <si>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</si>
  <si>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</si>
  <si>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</si>
  <si>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</si>
  <si>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</si>
  <si>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</si>
  <si>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</si>
  <si>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</si>
  <si>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</si>
  <si>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</si>
  <si>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</si>
  <si>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</si>
  <si>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</si>
  <si>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</si>
  <si>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</si>
  <si>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</si>
  <si>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</si>
  <si>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</si>
  <si>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</si>
  <si>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</si>
  <si>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</si>
  <si>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</si>
  <si>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</si>
  <si>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</si>
  <si>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</si>
  <si>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</si>
  <si>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</si>
  <si>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</si>
  <si>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</si>
  <si>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</si>
  <si>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</si>
  <si>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</si>
  <si>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</si>
  <si>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</si>
  <si>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</si>
  <si>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</si>
  <si>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</si>
  <si>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</si>
  <si>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</si>
  <si>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</si>
  <si>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</si>
  <si>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</si>
  <si>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</si>
  <si>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</si>
  <si>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</si>
  <si>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</si>
  <si>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</si>
  <si>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</si>
  <si>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</si>
  <si>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</si>
  <si>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</si>
  <si>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</si>
  <si>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</si>
  <si>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</si>
  <si>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</si>
  <si>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</si>
  <si>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</si>
  <si>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</si>
  <si>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</si>
  <si>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</si>
  <si>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</si>
  <si>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</si>
  <si>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</si>
  <si>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</si>
  <si>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</si>
  <si>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</si>
  <si>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</si>
  <si>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</si>
  <si>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</si>
  <si>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</si>
  <si>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</si>
  <si>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</si>
  <si>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</si>
  <si>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</si>
  <si>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</si>
  <si>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</si>
  <si>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</si>
  <si>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</si>
  <si>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</si>
  <si>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</si>
  <si>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</si>
  <si>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</si>
  <si>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</si>
  <si>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</si>
  <si>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</si>
  <si>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</si>
  <si>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</si>
  <si>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</si>
  <si>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</si>
  <si>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</si>
  <si>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</si>
  <si>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</si>
  <si>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</si>
  <si>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</si>
  <si>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</si>
  <si>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</si>
  <si>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</si>
  <si>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</si>
  <si>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</si>
  <si>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</si>
  <si>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</si>
  <si>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</si>
  <si>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</si>
  <si>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</si>
  <si>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</si>
  <si>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</si>
  <si>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</si>
  <si>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</si>
  <si>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</si>
  <si>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</si>
  <si>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</si>
  <si>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</si>
  <si>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</si>
  <si>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</si>
  <si>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</si>
  <si>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</si>
  <si>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</si>
  <si>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</si>
  <si>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</si>
  <si>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</si>
  <si>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</si>
  <si>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</si>
  <si>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Información reportada por la Entidad Federativa, correspondiente al periodo: INDICAR PERIODO</t>
  </si>
  <si>
    <t xml:space="preserve">                                                                                                                            </t>
  </si>
  <si>
    <t>Total Registros</t>
  </si>
  <si>
    <t>Total Personas</t>
  </si>
  <si>
    <t>Total Plazas</t>
  </si>
  <si>
    <t>Lugar y Fecha</t>
  </si>
  <si>
    <t xml:space="preserve">II D) 4 </t>
  </si>
  <si>
    <t>II D) 4  A</t>
  </si>
  <si>
    <t xml:space="preserve"> SAN LUIS POTOSÍ</t>
  </si>
  <si>
    <t>1er. Trimestre 2024</t>
  </si>
  <si>
    <t>2do. Trimestre 2024</t>
  </si>
  <si>
    <t>3er. Trimestre 2024</t>
  </si>
  <si>
    <t>4to. Trimestre 2024</t>
  </si>
  <si>
    <t>Lic. Jorge Alberto Calderón González</t>
  </si>
  <si>
    <t>PROFESIONAL TÉCNICO</t>
  </si>
  <si>
    <t>L5XC</t>
  </si>
  <si>
    <t>PROFESOR INSTRUCTOR C</t>
  </si>
  <si>
    <t>III</t>
  </si>
  <si>
    <t>H</t>
  </si>
  <si>
    <t>L5XCBI</t>
  </si>
  <si>
    <t>TECNICO CB I</t>
  </si>
  <si>
    <t>836</t>
  </si>
  <si>
    <t>84</t>
  </si>
  <si>
    <t>L5XCBII</t>
  </si>
  <si>
    <t>TECNICO CB II</t>
  </si>
  <si>
    <t>608</t>
  </si>
  <si>
    <t>1595</t>
  </si>
  <si>
    <t>L5XATEC</t>
  </si>
  <si>
    <t>TECNICO INSTRUCTOR A</t>
  </si>
  <si>
    <t>420</t>
  </si>
  <si>
    <t>480</t>
  </si>
  <si>
    <t>S01201</t>
  </si>
  <si>
    <t>ASISTENTE DE SERVICIOS BASICOS</t>
  </si>
  <si>
    <t>P</t>
  </si>
  <si>
    <t>S01202</t>
  </si>
  <si>
    <t>AUXILIAR DE SERVICIOS GENERALES</t>
  </si>
  <si>
    <t>CF21202</t>
  </si>
  <si>
    <t>ASISTENTE ESCOLAR Y SOCIAL</t>
  </si>
  <si>
    <t>CF34202</t>
  </si>
  <si>
    <t>PROMOTOR CULTURAL Y DEPORTIVO</t>
  </si>
  <si>
    <t>A03202</t>
  </si>
  <si>
    <t>SECRETARIA  C</t>
  </si>
  <si>
    <t>CF34201</t>
  </si>
  <si>
    <t>TECNICO BIBLIOTECARIO</t>
  </si>
  <si>
    <t>ED01201</t>
  </si>
  <si>
    <t>TECNICO DE MATS DIDACTICOS</t>
  </si>
  <si>
    <t>CF19201</t>
  </si>
  <si>
    <t>TUTOR ESCOLAR</t>
  </si>
  <si>
    <t>CF04201</t>
  </si>
  <si>
    <t>SECRETARIA B</t>
  </si>
  <si>
    <t>CF18201</t>
  </si>
  <si>
    <t>AUXILIAR DE SEGURIDAD</t>
  </si>
  <si>
    <t>T08201</t>
  </si>
  <si>
    <t>TECNICO EN GRAFICACION</t>
  </si>
  <si>
    <t>CF18203</t>
  </si>
  <si>
    <t>SUPERVISOR DE MANTENIMIENTO</t>
  </si>
  <si>
    <t>CF33202</t>
  </si>
  <si>
    <t>TECNICO EN CONTABILIDAD</t>
  </si>
  <si>
    <t>CF33203</t>
  </si>
  <si>
    <t>TECNICO FINANCIERO</t>
  </si>
  <si>
    <t>CF34205</t>
  </si>
  <si>
    <t>ADMIVO TECNICO ESPECIALISTA</t>
  </si>
  <si>
    <t>CF33204</t>
  </si>
  <si>
    <t>SUBJEFE TECNICO ESPECIALISTA</t>
  </si>
  <si>
    <t>CF33206</t>
  </si>
  <si>
    <t>JEFE DE PROYECTO</t>
  </si>
  <si>
    <t>CF1474</t>
  </si>
  <si>
    <t>DIRECTOR DE PLANTEL D Y E II</t>
  </si>
  <si>
    <t>NA2</t>
  </si>
  <si>
    <t>D008</t>
  </si>
  <si>
    <t>N11</t>
  </si>
  <si>
    <t>D007</t>
  </si>
  <si>
    <t>DIRECTOR DE PLANTEL B Y C II</t>
  </si>
  <si>
    <t>N22</t>
  </si>
  <si>
    <t>D00012</t>
  </si>
  <si>
    <t>COORDINADOR EJECUTIVO II</t>
  </si>
  <si>
    <t>A03201</t>
  </si>
  <si>
    <t>SECRETARIA  DE APOYOS DIVERSOS</t>
  </si>
  <si>
    <t>CF18204</t>
  </si>
  <si>
    <t>ASISTENTE DE SERVICIOS GENERALES</t>
  </si>
  <si>
    <t>CF21201</t>
  </si>
  <si>
    <t>SUPERVISOR DE TALLERES Y LABORATORIOS</t>
  </si>
  <si>
    <t>T13201</t>
  </si>
  <si>
    <t>TECNICO EN FILMACION</t>
  </si>
  <si>
    <t>CF34203</t>
  </si>
  <si>
    <t>TECNICO ALMACENISTA</t>
  </si>
  <si>
    <t>T05801</t>
  </si>
  <si>
    <t>ED02801</t>
  </si>
  <si>
    <t>CF03201</t>
  </si>
  <si>
    <t>CHOFER DE SERV PUBLICOS SUPERIOR</t>
  </si>
  <si>
    <t>C01201</t>
  </si>
  <si>
    <t>TECNICO EN EDICION</t>
  </si>
  <si>
    <t>T03801</t>
  </si>
  <si>
    <t>CF17201</t>
  </si>
  <si>
    <t>TECNICO EN COMUNICACIÓN</t>
  </si>
  <si>
    <t>CF33201</t>
  </si>
  <si>
    <t>TECNICO AUDITORIAS</t>
  </si>
  <si>
    <t>CF34204</t>
  </si>
  <si>
    <t>TECNICO ESPECIALISTA EN COMPRAS</t>
  </si>
  <si>
    <t>CF04202</t>
  </si>
  <si>
    <t>SECRETARIA A</t>
  </si>
  <si>
    <t>CF34206</t>
  </si>
  <si>
    <t>AUXILIAR DE ADMINISTRATIVO TECNICO ESP.</t>
  </si>
  <si>
    <t>ADMINISTRATIVO TECNICO ESPECIALISTA</t>
  </si>
  <si>
    <t>CF53201</t>
  </si>
  <si>
    <t>ASISTENTE DE DIRECTOR GENERAL</t>
  </si>
  <si>
    <t>CF33205</t>
  </si>
  <si>
    <t>COORDINADOR DE PLANTEL</t>
  </si>
  <si>
    <t>CF33207</t>
  </si>
  <si>
    <t>ASISTENTE DE JEFE DE PROYECTO</t>
  </si>
  <si>
    <t>CF21203</t>
  </si>
  <si>
    <t>ASESOR JURIDICO</t>
  </si>
  <si>
    <t>CF01474</t>
  </si>
  <si>
    <t>D</t>
  </si>
  <si>
    <t>M</t>
  </si>
  <si>
    <t>P4</t>
  </si>
  <si>
    <t>D000A</t>
  </si>
  <si>
    <t xml:space="preserve">IMPUESTO SOBRE NOMINAS </t>
  </si>
  <si>
    <t>D003A</t>
  </si>
  <si>
    <t xml:space="preserve">APORT SEGURO DE SALUD </t>
  </si>
  <si>
    <t>D003B</t>
  </si>
  <si>
    <t>APORT SEGURO DE RIESGOS DE TRABAJO</t>
  </si>
  <si>
    <t>D003C</t>
  </si>
  <si>
    <t>APORT SEGURO DE INVALIDEZ Y VIDA</t>
  </si>
  <si>
    <t>D003D</t>
  </si>
  <si>
    <t>APORT  SERVICIOS SOCIALES Y CULTURALES</t>
  </si>
  <si>
    <t>D003E</t>
  </si>
  <si>
    <t>APORT SEGURO DE RETIRO Y SEGURO DE CESANTIA EN EDAD AVANZADA  Y VEJEZ</t>
  </si>
  <si>
    <t>P1</t>
  </si>
  <si>
    <t>P038M</t>
  </si>
  <si>
    <t>APOYOS EXTRAORDINARIOS</t>
  </si>
  <si>
    <t>D1</t>
  </si>
  <si>
    <t>D001A</t>
  </si>
  <si>
    <t>SEGURO DE SALUD TRABAJADORES EN ACTIVO Y FAM DERECHOHABIENTES</t>
  </si>
  <si>
    <t>D001B</t>
  </si>
  <si>
    <t>SEGURO DE SALUD TRABAJADORES PENSIONADOS Y FAM DERECHOHABIENTES</t>
  </si>
  <si>
    <t>D001C</t>
  </si>
  <si>
    <t>SEGURO DE INVALDEZ Y VIDA</t>
  </si>
  <si>
    <t>D001D</t>
  </si>
  <si>
    <t>SERVICIOS SOCIALES Y CULTURALES</t>
  </si>
  <si>
    <t>D001E</t>
  </si>
  <si>
    <t>SEGURO DE RETIRO CESANTIA EN EDAD AVANZADA  Y VEJEZ</t>
  </si>
  <si>
    <t>D002A</t>
  </si>
  <si>
    <t>ISR</t>
  </si>
  <si>
    <t>APORT AL SISTEMA DE AHORRO PARA EL RETIRO</t>
  </si>
  <si>
    <t xml:space="preserve">APORT AL SISTEMA DE RETIRO CESANTIA Y VEJEZ </t>
  </si>
  <si>
    <t xml:space="preserve">APORT AL SISTEMA DE AHORRO SOLIDARIO </t>
  </si>
  <si>
    <t>D2</t>
  </si>
  <si>
    <t>D004A</t>
  </si>
  <si>
    <t>PRESTAMO CORTO PLAZO ISSSTE</t>
  </si>
  <si>
    <t>D3</t>
  </si>
  <si>
    <t>D004B</t>
  </si>
  <si>
    <t>SEGURO DE RETIRO</t>
  </si>
  <si>
    <t>D004C</t>
  </si>
  <si>
    <t>SEGURO DE VIDA INSTITUCIONAL METLIFE</t>
  </si>
  <si>
    <t>D004D</t>
  </si>
  <si>
    <t>FINANCIERA LA LIBERTAD</t>
  </si>
  <si>
    <t>D004E</t>
  </si>
  <si>
    <t>SEGURO DE VIDA ADICIONAL</t>
  </si>
  <si>
    <t>D004F</t>
  </si>
  <si>
    <t>OMSSA</t>
  </si>
  <si>
    <t>CREDITO OMSSA</t>
  </si>
  <si>
    <t>D004H</t>
  </si>
  <si>
    <t>FINANCIAMIENTO PROG FORMAC DOCTES EDUC MED SUP</t>
  </si>
  <si>
    <t>D004I</t>
  </si>
  <si>
    <t>DEUDOR POR VIATICOS NO COMPROBADOS</t>
  </si>
  <si>
    <t>D005A</t>
  </si>
  <si>
    <t>APORTACIONES AL FONDO DE VIVIENDA</t>
  </si>
  <si>
    <t>D007A</t>
  </si>
  <si>
    <t>PENSION ALIMENTICIA</t>
  </si>
  <si>
    <t>D009A</t>
  </si>
  <si>
    <t>CREDITO HIPOTECARIO CRECIENTE FOVISSSTE</t>
  </si>
  <si>
    <t>D009B</t>
  </si>
  <si>
    <t>SEGURO  DE VIVIENDA</t>
  </si>
  <si>
    <t>D009S</t>
  </si>
  <si>
    <t>CREDITO HIPOTECARIO FOVISSSTE CUOTA FIJA</t>
  </si>
  <si>
    <t>D011A</t>
  </si>
  <si>
    <t>CREDITOS INFONACOT</t>
  </si>
  <si>
    <t>D012A</t>
  </si>
  <si>
    <t>RECUPERACION DE ANTICIPO DE SUELDO</t>
  </si>
  <si>
    <t>D013A</t>
  </si>
  <si>
    <t>REINTEGRO A PARTIDAS PRESUPUESTALES</t>
  </si>
  <si>
    <t>D014A</t>
  </si>
  <si>
    <t>DEUDORES DIVERSOS</t>
  </si>
  <si>
    <t>D019A</t>
  </si>
  <si>
    <t>CUOTA SINDICAL</t>
  </si>
  <si>
    <t>D019B</t>
  </si>
  <si>
    <t>CUOTA SINDICAL SOLIDARIA</t>
  </si>
  <si>
    <t>D020A</t>
  </si>
  <si>
    <t>INASISTENCIAS RETARDOS</t>
  </si>
  <si>
    <t>D016A</t>
  </si>
  <si>
    <t>KONDINERO</t>
  </si>
  <si>
    <t>P3</t>
  </si>
  <si>
    <t>P001A</t>
  </si>
  <si>
    <t>SUELDO TABULAR BASE Y CONFIANZA</t>
  </si>
  <si>
    <t>P001B</t>
  </si>
  <si>
    <t>HONORARIO ASMILADO A SALARIO</t>
  </si>
  <si>
    <t>P001C</t>
  </si>
  <si>
    <t>COMPENSACION A SUSTITUTOS DE DOCENTES ADMINISTRATIVOS</t>
  </si>
  <si>
    <t>P001D</t>
  </si>
  <si>
    <t xml:space="preserve">ASESORIAS INTERSEMESTRALES </t>
  </si>
  <si>
    <t>P001E</t>
  </si>
  <si>
    <t>COMPENSACION A SUPERVISORES EN CAMPOS CLINICOS</t>
  </si>
  <si>
    <t>P2</t>
  </si>
  <si>
    <t>P002A</t>
  </si>
  <si>
    <t>AGUINALDO O GRATIFICACION DE FIN DE AÑO</t>
  </si>
  <si>
    <t>P009A</t>
  </si>
  <si>
    <t>BONIFICACION DE ISR POR AGUINALDO</t>
  </si>
  <si>
    <t>P010A</t>
  </si>
  <si>
    <t>PUNTUALIDAD Y ASISTENCIA</t>
  </si>
  <si>
    <t>P011A</t>
  </si>
  <si>
    <t>PRIMAS SEGURO DE VIDA DEL PERSONAL</t>
  </si>
  <si>
    <t>P016A</t>
  </si>
  <si>
    <t>COMPENSACION GARANTIZADA</t>
  </si>
  <si>
    <t>P016B</t>
  </si>
  <si>
    <t>DESPENSA</t>
  </si>
  <si>
    <t>P016C</t>
  </si>
  <si>
    <t>CANASTA BASICA</t>
  </si>
  <si>
    <t>P016D</t>
  </si>
  <si>
    <t>PREVISION SOCIAL MULTIPLE</t>
  </si>
  <si>
    <t>P016E</t>
  </si>
  <si>
    <t>DESARROLLO Y CAPACITACION</t>
  </si>
  <si>
    <t>P016F</t>
  </si>
  <si>
    <t>MAT DIDACTICO</t>
  </si>
  <si>
    <t>P016G</t>
  </si>
  <si>
    <t>APOYO A LA VIVIENDA</t>
  </si>
  <si>
    <t>P016H</t>
  </si>
  <si>
    <t>APOYO DE DESPENSA</t>
  </si>
  <si>
    <t>P016I</t>
  </si>
  <si>
    <t>ESTIMULO POR PRODUCTIVIDAD</t>
  </si>
  <si>
    <t>P016J</t>
  </si>
  <si>
    <t>GUARDERIA</t>
  </si>
  <si>
    <t>P016K</t>
  </si>
  <si>
    <t>LABORES EN CONDICIONES INSALUBRES</t>
  </si>
  <si>
    <t>P016L</t>
  </si>
  <si>
    <t>COMPENSACIONES POR ACTIVIDADES EXTRAORDINARIAS</t>
  </si>
  <si>
    <t xml:space="preserve">COMPENSACION POR CARGAS EXTRAORDINARIAS </t>
  </si>
  <si>
    <t>P016M</t>
  </si>
  <si>
    <t>ESTIMULO AL DESEMPEÑO DOCENTE CALIDAD</t>
  </si>
  <si>
    <t>P016N</t>
  </si>
  <si>
    <t>RETROACTIVO POR SUELDOS Y SALARIOS PERS DE BASE</t>
  </si>
  <si>
    <t>P016O</t>
  </si>
  <si>
    <t xml:space="preserve">MEDIDAS DE FIN DE AÑO </t>
  </si>
  <si>
    <t>P016P</t>
  </si>
  <si>
    <t>CANASTA NAVIDEÑA</t>
  </si>
  <si>
    <t>P016Q</t>
  </si>
  <si>
    <t xml:space="preserve">PAVO NAVIDEÑO  </t>
  </si>
  <si>
    <t>P016R</t>
  </si>
  <si>
    <t>ESTIMULO POR AÑOS DE SERVICIO</t>
  </si>
  <si>
    <t>P016S</t>
  </si>
  <si>
    <t>INCENTIVO  POR DESEMPEÑO EN EM  Y S</t>
  </si>
  <si>
    <t>P017A</t>
  </si>
  <si>
    <t>SUBSIDIO PARA EL EMPLEO</t>
  </si>
  <si>
    <t>P021A</t>
  </si>
  <si>
    <t>PRIMA VACACIONAL</t>
  </si>
  <si>
    <t>P022A</t>
  </si>
  <si>
    <t xml:space="preserve">PRIMA DE ANTIGUEDAD  </t>
  </si>
  <si>
    <t>P022B</t>
  </si>
  <si>
    <t>PRIMA QUINQUENAL POR AÑOS DE SERVICIO</t>
  </si>
  <si>
    <t>P023A</t>
  </si>
  <si>
    <t>GRATIFICACION POR JUBILACION Y  PENSION</t>
  </si>
  <si>
    <t>P034A</t>
  </si>
  <si>
    <t>PAQUETE ESCOLAR</t>
  </si>
  <si>
    <t>UTILES ESCOLARES</t>
  </si>
  <si>
    <t>P035A</t>
  </si>
  <si>
    <t>ANTEOJOS O LENTES DE CONTACTO</t>
  </si>
  <si>
    <t>P037A</t>
  </si>
  <si>
    <t>APOYO PARA SERVICIOS FUNERARIOS GASTOS DE DEFUNCION</t>
  </si>
  <si>
    <t>P038A</t>
  </si>
  <si>
    <t>AJUSTE CALENDARIO</t>
  </si>
  <si>
    <t>P038B</t>
  </si>
  <si>
    <t>DIAS ECONOMICOS NO DISFRUTADOS</t>
  </si>
  <si>
    <t>P038C</t>
  </si>
  <si>
    <t>DIAS DE DESCANSO OBLIGATORIO</t>
  </si>
  <si>
    <t>P038D</t>
  </si>
  <si>
    <t>ONOMASTICO</t>
  </si>
  <si>
    <t>P038E</t>
  </si>
  <si>
    <t>ESTIMULO POR DIA DE LA MADRE</t>
  </si>
  <si>
    <t>ESTIMULO POR DIA DEL MAESTRO</t>
  </si>
  <si>
    <t>P038F</t>
  </si>
  <si>
    <t>CANASTILLA MATERNAL</t>
  </si>
  <si>
    <t>P038G</t>
  </si>
  <si>
    <t>APOYO PARA TITULACION</t>
  </si>
  <si>
    <t>P038H</t>
  </si>
  <si>
    <t>APOYO POR MAESTRIAS</t>
  </si>
  <si>
    <t>P038I</t>
  </si>
  <si>
    <t>ESTIMULO POR DIA DEL PADRE</t>
  </si>
  <si>
    <t>P038J</t>
  </si>
  <si>
    <t>APOYO POR NUPCIAS</t>
  </si>
  <si>
    <t>P038K</t>
  </si>
  <si>
    <t>APARATOS ORTOPEDICOS</t>
  </si>
  <si>
    <t>P038L</t>
  </si>
  <si>
    <t>DEVOLUCION DE RETENCIONES INDEBIDAS O EXCEDIDAS</t>
  </si>
  <si>
    <t>P039A</t>
  </si>
  <si>
    <t>GRATIFICACION POR RENUNCIA VOLUNTARIA</t>
  </si>
  <si>
    <t>" EN EL TRIMESTRES QUE SE  REPORTA NO SE PRESENTARON CASOS"</t>
  </si>
  <si>
    <t>DIRECTOR DE ADMINISTRACIÓN Y FINANZAS</t>
  </si>
  <si>
    <t>9 de octubre 2024</t>
  </si>
  <si>
    <t>Actividad 2:</t>
  </si>
  <si>
    <t>Porcentaje de personal docente CONALEP en la entidad federativa Financiado con presupuesto FAETA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</si>
</sst>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#,##0_ ;\-#,##0\ "/>
    <numFmt numFmtId="167" formatCode="0.00_ ;\-0.00\ "/>
    <numFmt numFmtId="168" formatCode="00.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249977111117893"/>
      <name val="Calibri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4"/>
      <color rgb="FF000000"/>
      <name val="MS Shell Dlg 2"/>
    </font>
    <font>
      <b/>
      <sz val="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-0.249977111117893"/>
      <name val="Calibri"/>
      <family val="2"/>
    </font>
    <font>
      <sz val="11"/>
      <name val="Calibri"/>
      <family val="2"/>
    </font>
    <font>
      <sz val="9"/>
      <color theme="3" tint="-0.249977111117893"/>
      <name val="Calibri"/>
      <family val="2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3" fillId="0" borderId="0"/>
    <xf numFmtId="0" fontId="77" fillId="11" borderId="0" applyNumberFormat="0" applyBorder="0" applyAlignment="0" applyProtection="0"/>
  </cellStyleXfs>
  <cellXfs count="467">
    <xf numFmtId="0" fontId="0" fillId="0" borderId="0" xfId="0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4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/>
    <xf numFmtId="0" fontId="5" fillId="5" borderId="12" xfId="0" applyFont="1" applyFill="1" applyBorder="1"/>
    <xf numFmtId="0" fontId="16" fillId="5" borderId="8" xfId="0" applyFont="1" applyFill="1" applyBorder="1"/>
    <xf numFmtId="0" fontId="16" fillId="5" borderId="9" xfId="0" applyFont="1" applyFill="1" applyBorder="1"/>
    <xf numFmtId="0" fontId="16" fillId="5" borderId="10" xfId="0" applyFont="1" applyFill="1" applyBorder="1" applyAlignment="1">
      <alignment horizontal="right"/>
    </xf>
    <xf numFmtId="0" fontId="20" fillId="0" borderId="0" xfId="0" applyFont="1"/>
    <xf numFmtId="0" fontId="19" fillId="6" borderId="1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0" fillId="0" borderId="11" xfId="0" applyFont="1" applyBorder="1"/>
    <xf numFmtId="0" fontId="10" fillId="0" borderId="0" xfId="0" applyFont="1"/>
    <xf numFmtId="0" fontId="13" fillId="0" borderId="0" xfId="0" applyFont="1"/>
    <xf numFmtId="0" fontId="13" fillId="0" borderId="12" xfId="0" applyFont="1" applyBorder="1"/>
    <xf numFmtId="0" fontId="21" fillId="0" borderId="11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12" xfId="0" applyFont="1" applyBorder="1"/>
    <xf numFmtId="0" fontId="23" fillId="0" borderId="8" xfId="0" applyFont="1" applyBorder="1"/>
    <xf numFmtId="0" fontId="23" fillId="0" borderId="9" xfId="0" applyFont="1" applyBorder="1"/>
    <xf numFmtId="0" fontId="24" fillId="0" borderId="9" xfId="0" applyFont="1" applyBorder="1"/>
    <xf numFmtId="0" fontId="23" fillId="0" borderId="10" xfId="0" applyFont="1" applyBorder="1"/>
    <xf numFmtId="0" fontId="16" fillId="0" borderId="0" xfId="0" applyFont="1"/>
    <xf numFmtId="0" fontId="27" fillId="0" borderId="0" xfId="0" applyFont="1"/>
    <xf numFmtId="0" fontId="0" fillId="0" borderId="11" xfId="0" applyBorder="1"/>
    <xf numFmtId="0" fontId="0" fillId="0" borderId="12" xfId="0" applyBorder="1"/>
    <xf numFmtId="0" fontId="28" fillId="0" borderId="0" xfId="0" applyFont="1"/>
    <xf numFmtId="0" fontId="0" fillId="5" borderId="10" xfId="0" applyFill="1" applyBorder="1" applyAlignment="1">
      <alignment horizontal="right"/>
    </xf>
    <xf numFmtId="0" fontId="29" fillId="0" borderId="0" xfId="0" applyFont="1" applyAlignment="1">
      <alignment horizontal="left" vertical="center"/>
    </xf>
    <xf numFmtId="0" fontId="30" fillId="0" borderId="0" xfId="0" applyFont="1"/>
    <xf numFmtId="0" fontId="29" fillId="0" borderId="0" xfId="0" applyFont="1"/>
    <xf numFmtId="0" fontId="31" fillId="0" borderId="0" xfId="0" applyFont="1"/>
    <xf numFmtId="0" fontId="32" fillId="0" borderId="0" xfId="0" applyFont="1"/>
    <xf numFmtId="0" fontId="19" fillId="0" borderId="11" xfId="0" applyFont="1" applyBorder="1"/>
    <xf numFmtId="0" fontId="19" fillId="0" borderId="0" xfId="0" applyFont="1"/>
    <xf numFmtId="0" fontId="20" fillId="0" borderId="12" xfId="0" applyFont="1" applyBorder="1"/>
    <xf numFmtId="0" fontId="33" fillId="0" borderId="0" xfId="0" applyFont="1"/>
    <xf numFmtId="0" fontId="22" fillId="0" borderId="9" xfId="0" applyFont="1" applyBorder="1"/>
    <xf numFmtId="0" fontId="3" fillId="0" borderId="0" xfId="0" applyFont="1"/>
    <xf numFmtId="0" fontId="1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/>
    <xf numFmtId="0" fontId="35" fillId="0" borderId="9" xfId="0" applyFont="1" applyBorder="1" applyAlignment="1">
      <alignment horizontal="right"/>
    </xf>
    <xf numFmtId="0" fontId="35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5" fillId="0" borderId="9" xfId="0" applyFont="1" applyBorder="1" applyAlignment="1">
      <alignment horizontal="center"/>
    </xf>
    <xf numFmtId="2" fontId="35" fillId="0" borderId="10" xfId="0" applyNumberFormat="1" applyFont="1" applyBorder="1" applyAlignment="1">
      <alignment horizontal="right"/>
    </xf>
    <xf numFmtId="0" fontId="36" fillId="0" borderId="0" xfId="0" applyFont="1"/>
    <xf numFmtId="0" fontId="4" fillId="0" borderId="0" xfId="0" applyFont="1"/>
    <xf numFmtId="0" fontId="36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10" fillId="0" borderId="11" xfId="0" applyFont="1" applyBorder="1" applyAlignment="1">
      <alignment horizontal="right"/>
    </xf>
    <xf numFmtId="0" fontId="24" fillId="8" borderId="0" xfId="0" applyFont="1" applyFill="1"/>
    <xf numFmtId="0" fontId="37" fillId="0" borderId="0" xfId="0" applyFont="1" applyAlignment="1">
      <alignment vertic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40" fillId="0" borderId="11" xfId="0" applyFont="1" applyBorder="1" applyAlignment="1">
      <alignment horizont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0" fillId="0" borderId="0" xfId="0" applyFont="1" applyAlignment="1">
      <alignment wrapText="1"/>
    </xf>
    <xf numFmtId="1" fontId="40" fillId="0" borderId="0" xfId="0" applyNumberFormat="1" applyFont="1" applyAlignment="1">
      <alignment horizontal="center"/>
    </xf>
    <xf numFmtId="0" fontId="41" fillId="0" borderId="12" xfId="0" applyFont="1" applyBorder="1"/>
    <xf numFmtId="0" fontId="40" fillId="0" borderId="8" xfId="0" applyFont="1" applyBorder="1" applyAlignment="1">
      <alignment horizontal="center"/>
    </xf>
    <xf numFmtId="0" fontId="40" fillId="0" borderId="9" xfId="0" applyFont="1" applyBorder="1"/>
    <xf numFmtId="0" fontId="40" fillId="0" borderId="9" xfId="0" applyFont="1" applyBorder="1" applyAlignment="1">
      <alignment horizontal="center"/>
    </xf>
    <xf numFmtId="0" fontId="40" fillId="0" borderId="9" xfId="0" applyFont="1" applyBorder="1" applyAlignment="1">
      <alignment wrapText="1"/>
    </xf>
    <xf numFmtId="1" fontId="40" fillId="0" borderId="9" xfId="0" applyNumberFormat="1" applyFont="1" applyBorder="1" applyAlignment="1">
      <alignment horizontal="center"/>
    </xf>
    <xf numFmtId="2" fontId="40" fillId="0" borderId="9" xfId="0" applyNumberFormat="1" applyFont="1" applyBorder="1"/>
    <xf numFmtId="0" fontId="41" fillId="0" borderId="10" xfId="0" applyFont="1" applyBorder="1"/>
    <xf numFmtId="2" fontId="40" fillId="0" borderId="0" xfId="0" applyNumberFormat="1" applyFont="1"/>
    <xf numFmtId="0" fontId="41" fillId="0" borderId="0" xfId="0" applyFont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5" fillId="0" borderId="9" xfId="0" applyFont="1" applyBorder="1"/>
    <xf numFmtId="0" fontId="24" fillId="0" borderId="0" xfId="0" applyFont="1"/>
    <xf numFmtId="0" fontId="46" fillId="0" borderId="0" xfId="0" applyFont="1" applyAlignment="1">
      <alignment horizontal="left" vertical="center"/>
    </xf>
    <xf numFmtId="0" fontId="47" fillId="0" borderId="0" xfId="0" applyFont="1"/>
    <xf numFmtId="0" fontId="46" fillId="0" borderId="0" xfId="0" applyFont="1"/>
    <xf numFmtId="0" fontId="21" fillId="8" borderId="0" xfId="0" applyFont="1" applyFill="1" applyAlignment="1">
      <alignment vertical="top"/>
    </xf>
    <xf numFmtId="0" fontId="0" fillId="8" borderId="0" xfId="0" applyFill="1"/>
    <xf numFmtId="0" fontId="50" fillId="0" borderId="0" xfId="0" applyFont="1"/>
    <xf numFmtId="0" fontId="19" fillId="7" borderId="13" xfId="0" applyFont="1" applyFill="1" applyBorder="1" applyAlignment="1">
      <alignment horizontal="centerContinuous" vertical="center" wrapText="1"/>
    </xf>
    <xf numFmtId="0" fontId="0" fillId="0" borderId="10" xfId="0" applyBorder="1"/>
    <xf numFmtId="0" fontId="19" fillId="7" borderId="13" xfId="0" applyFont="1" applyFill="1" applyBorder="1" applyAlignment="1">
      <alignment horizontal="center" vertical="center"/>
    </xf>
    <xf numFmtId="0" fontId="23" fillId="0" borderId="11" xfId="0" applyFont="1" applyBorder="1"/>
    <xf numFmtId="0" fontId="13" fillId="0" borderId="9" xfId="0" applyFont="1" applyBorder="1"/>
    <xf numFmtId="0" fontId="13" fillId="0" borderId="10" xfId="0" applyFont="1" applyBorder="1"/>
    <xf numFmtId="49" fontId="36" fillId="0" borderId="11" xfId="0" applyNumberFormat="1" applyFont="1" applyBorder="1"/>
    <xf numFmtId="49" fontId="36" fillId="0" borderId="0" xfId="0" applyNumberFormat="1" applyFont="1"/>
    <xf numFmtId="49" fontId="36" fillId="0" borderId="0" xfId="0" applyNumberFormat="1" applyFont="1" applyAlignment="1">
      <alignment wrapText="1"/>
    </xf>
    <xf numFmtId="49" fontId="10" fillId="0" borderId="0" xfId="0" applyNumberFormat="1" applyFont="1"/>
    <xf numFmtId="4" fontId="10" fillId="0" borderId="0" xfId="0" applyNumberFormat="1" applyFont="1"/>
    <xf numFmtId="49" fontId="36" fillId="0" borderId="12" xfId="0" applyNumberFormat="1" applyFont="1" applyBorder="1"/>
    <xf numFmtId="49" fontId="36" fillId="0" borderId="8" xfId="0" applyNumberFormat="1" applyFont="1" applyBorder="1"/>
    <xf numFmtId="49" fontId="36" fillId="0" borderId="9" xfId="0" applyNumberFormat="1" applyFont="1" applyBorder="1"/>
    <xf numFmtId="49" fontId="36" fillId="0" borderId="9" xfId="0" applyNumberFormat="1" applyFont="1" applyBorder="1" applyAlignment="1">
      <alignment wrapText="1"/>
    </xf>
    <xf numFmtId="4" fontId="36" fillId="0" borderId="9" xfId="0" applyNumberFormat="1" applyFont="1" applyBorder="1"/>
    <xf numFmtId="49" fontId="36" fillId="0" borderId="10" xfId="0" applyNumberFormat="1" applyFont="1" applyBorder="1"/>
    <xf numFmtId="0" fontId="10" fillId="0" borderId="6" xfId="0" applyFont="1" applyBorder="1"/>
    <xf numFmtId="7" fontId="21" fillId="0" borderId="0" xfId="4" applyNumberFormat="1" applyFont="1" applyFill="1" applyBorder="1"/>
    <xf numFmtId="7" fontId="21" fillId="0" borderId="12" xfId="4" applyNumberFormat="1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4" fillId="0" borderId="0" xfId="0" applyFont="1"/>
    <xf numFmtId="0" fontId="51" fillId="0" borderId="0" xfId="0" applyFont="1"/>
    <xf numFmtId="0" fontId="14" fillId="0" borderId="11" xfId="0" applyFont="1" applyBorder="1"/>
    <xf numFmtId="0" fontId="14" fillId="0" borderId="0" xfId="0" applyFont="1" applyAlignment="1">
      <alignment wrapText="1"/>
    </xf>
    <xf numFmtId="0" fontId="14" fillId="0" borderId="12" xfId="0" applyFont="1" applyBorder="1"/>
    <xf numFmtId="0" fontId="14" fillId="0" borderId="8" xfId="0" applyFont="1" applyBorder="1"/>
    <xf numFmtId="0" fontId="21" fillId="0" borderId="9" xfId="0" applyFont="1" applyBorder="1"/>
    <xf numFmtId="0" fontId="16" fillId="0" borderId="9" xfId="0" applyFont="1" applyBorder="1"/>
    <xf numFmtId="0" fontId="24" fillId="8" borderId="9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19" xfId="0" applyFont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5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>
      <alignment horizontal="right" vertical="center"/>
    </xf>
    <xf numFmtId="0" fontId="0" fillId="0" borderId="11" xfId="0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5" fillId="5" borderId="12" xfId="0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5" borderId="0" xfId="0" applyFill="1"/>
    <xf numFmtId="0" fontId="59" fillId="0" borderId="0" xfId="0" applyFont="1"/>
    <xf numFmtId="0" fontId="59" fillId="5" borderId="0" xfId="0" applyFont="1" applyFill="1" applyProtection="1">
      <protection locked="0"/>
    </xf>
    <xf numFmtId="0" fontId="5" fillId="5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right" vertical="center"/>
    </xf>
    <xf numFmtId="0" fontId="36" fillId="0" borderId="0" xfId="0" applyFont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165" fontId="10" fillId="0" borderId="0" xfId="4" applyNumberFormat="1" applyFont="1" applyFill="1" applyBorder="1"/>
    <xf numFmtId="0" fontId="13" fillId="0" borderId="5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164" fontId="8" fillId="0" borderId="1" xfId="3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 applyProtection="1">
      <alignment horizontal="center" vertical="center"/>
      <protection locked="0"/>
    </xf>
    <xf numFmtId="0" fontId="60" fillId="7" borderId="13" xfId="0" applyFont="1" applyFill="1" applyBorder="1" applyAlignment="1">
      <alignment horizontal="center" vertical="center"/>
    </xf>
    <xf numFmtId="0" fontId="61" fillId="0" borderId="0" xfId="0" applyFont="1"/>
    <xf numFmtId="0" fontId="5" fillId="5" borderId="0" xfId="0" applyFont="1" applyFill="1" applyAlignment="1">
      <alignment horizontal="right"/>
    </xf>
    <xf numFmtId="0" fontId="59" fillId="5" borderId="11" xfId="0" applyFont="1" applyFill="1" applyBorder="1"/>
    <xf numFmtId="0" fontId="59" fillId="5" borderId="0" xfId="0" applyFont="1" applyFill="1"/>
    <xf numFmtId="0" fontId="5" fillId="5" borderId="6" xfId="0" applyFont="1" applyFill="1" applyBorder="1" applyAlignment="1">
      <alignment horizontal="right"/>
    </xf>
    <xf numFmtId="43" fontId="59" fillId="5" borderId="0" xfId="1" applyFont="1" applyFill="1" applyBorder="1" applyAlignment="1" applyProtection="1"/>
    <xf numFmtId="0" fontId="3" fillId="5" borderId="12" xfId="0" applyFont="1" applyFill="1" applyBorder="1"/>
    <xf numFmtId="0" fontId="59" fillId="5" borderId="5" xfId="0" applyFont="1" applyFill="1" applyBorder="1"/>
    <xf numFmtId="0" fontId="59" fillId="5" borderId="6" xfId="0" applyFont="1" applyFill="1" applyBorder="1"/>
    <xf numFmtId="0" fontId="56" fillId="5" borderId="0" xfId="0" applyFont="1" applyFill="1"/>
    <xf numFmtId="0" fontId="0" fillId="0" borderId="0" xfId="0" applyProtection="1">
      <protection locked="0"/>
    </xf>
    <xf numFmtId="0" fontId="60" fillId="5" borderId="0" xfId="0" applyFont="1" applyFill="1"/>
    <xf numFmtId="0" fontId="14" fillId="0" borderId="0" xfId="0" applyFont="1" applyProtection="1">
      <protection locked="0"/>
    </xf>
    <xf numFmtId="0" fontId="28" fillId="0" borderId="0" xfId="0" applyFont="1" applyProtection="1">
      <protection locked="0"/>
    </xf>
    <xf numFmtId="0" fontId="3" fillId="4" borderId="0" xfId="2" applyFont="1" applyFill="1" applyAlignment="1" applyProtection="1">
      <alignment horizontal="center" vertical="center"/>
    </xf>
    <xf numFmtId="0" fontId="10" fillId="0" borderId="0" xfId="1" applyNumberFormat="1" applyFont="1" applyBorder="1" applyAlignment="1" applyProtection="1">
      <alignment horizontal="center" vertical="center"/>
      <protection locked="0" hidden="1"/>
    </xf>
    <xf numFmtId="166" fontId="3" fillId="5" borderId="0" xfId="1" applyNumberFormat="1" applyFont="1" applyFill="1" applyBorder="1" applyProtection="1">
      <protection locked="0"/>
    </xf>
    <xf numFmtId="165" fontId="10" fillId="5" borderId="0" xfId="1" applyNumberFormat="1" applyFont="1" applyFill="1" applyBorder="1" applyProtection="1">
      <protection locked="0"/>
    </xf>
    <xf numFmtId="4" fontId="3" fillId="5" borderId="0" xfId="0" applyNumberFormat="1" applyFont="1" applyFill="1" applyProtection="1">
      <protection locked="0"/>
    </xf>
    <xf numFmtId="0" fontId="3" fillId="5" borderId="0" xfId="0" applyFont="1" applyFill="1" applyProtection="1">
      <protection locked="0"/>
    </xf>
    <xf numFmtId="165" fontId="10" fillId="5" borderId="12" xfId="1" applyNumberFormat="1" applyFont="1" applyFill="1" applyBorder="1" applyProtection="1">
      <protection locked="0"/>
    </xf>
    <xf numFmtId="166" fontId="3" fillId="5" borderId="0" xfId="1" quotePrefix="1" applyNumberFormat="1" applyFont="1" applyFill="1" applyBorder="1" applyProtection="1">
      <protection locked="0"/>
    </xf>
    <xf numFmtId="166" fontId="10" fillId="5" borderId="0" xfId="1" applyNumberFormat="1" applyFont="1" applyFill="1" applyBorder="1" applyProtection="1">
      <protection locked="0"/>
    </xf>
    <xf numFmtId="4" fontId="10" fillId="5" borderId="0" xfId="1" applyNumberFormat="1" applyFont="1" applyFill="1" applyBorder="1" applyProtection="1">
      <protection locked="0"/>
    </xf>
    <xf numFmtId="4" fontId="10" fillId="0" borderId="0" xfId="0" applyNumberFormat="1" applyFont="1" applyProtection="1">
      <protection locked="0"/>
    </xf>
    <xf numFmtId="165" fontId="10" fillId="0" borderId="12" xfId="1" applyNumberFormat="1" applyFont="1" applyFill="1" applyBorder="1" applyProtection="1">
      <protection locked="0"/>
    </xf>
    <xf numFmtId="165" fontId="10" fillId="0" borderId="13" xfId="0" applyNumberFormat="1" applyFont="1" applyBorder="1" applyAlignment="1" applyProtection="1">
      <alignment horizontal="right" vertical="center" wrapText="1"/>
      <protection locked="0"/>
    </xf>
    <xf numFmtId="167" fontId="10" fillId="0" borderId="0" xfId="0" applyNumberFormat="1" applyFont="1" applyProtection="1">
      <protection locked="0"/>
    </xf>
    <xf numFmtId="165" fontId="10" fillId="0" borderId="12" xfId="4" applyNumberFormat="1" applyFont="1" applyFill="1" applyBorder="1" applyProtection="1">
      <protection locked="0"/>
    </xf>
    <xf numFmtId="0" fontId="19" fillId="6" borderId="13" xfId="0" applyFont="1" applyFill="1" applyBorder="1" applyAlignment="1" applyProtection="1">
      <alignment horizontal="center" vertical="center" wrapText="1"/>
      <protection locked="0"/>
    </xf>
    <xf numFmtId="0" fontId="19" fillId="7" borderId="13" xfId="0" applyFont="1" applyFill="1" applyBorder="1" applyAlignment="1" applyProtection="1">
      <alignment horizontal="center" vertical="center" wrapText="1"/>
      <protection locked="0"/>
    </xf>
    <xf numFmtId="0" fontId="19" fillId="6" borderId="14" xfId="0" applyFont="1" applyFill="1" applyBorder="1" applyAlignment="1" applyProtection="1">
      <alignment vertical="center" wrapText="1"/>
      <protection locked="0"/>
    </xf>
    <xf numFmtId="0" fontId="19" fillId="6" borderId="14" xfId="0" applyFont="1" applyFill="1" applyBorder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4" fontId="32" fillId="0" borderId="13" xfId="0" applyNumberFormat="1" applyFont="1" applyBorder="1"/>
    <xf numFmtId="0" fontId="0" fillId="0" borderId="13" xfId="0" applyBorder="1"/>
    <xf numFmtId="7" fontId="10" fillId="0" borderId="0" xfId="4" applyNumberFormat="1" applyFont="1" applyFill="1" applyBorder="1"/>
    <xf numFmtId="0" fontId="64" fillId="5" borderId="5" xfId="0" applyFont="1" applyFill="1" applyBorder="1"/>
    <xf numFmtId="0" fontId="64" fillId="5" borderId="6" xfId="0" applyFont="1" applyFill="1" applyBorder="1"/>
    <xf numFmtId="0" fontId="64" fillId="5" borderId="6" xfId="0" applyFont="1" applyFill="1" applyBorder="1" applyAlignment="1">
      <alignment horizontal="right"/>
    </xf>
    <xf numFmtId="0" fontId="64" fillId="5" borderId="7" xfId="0" applyFont="1" applyFill="1" applyBorder="1"/>
    <xf numFmtId="0" fontId="19" fillId="5" borderId="0" xfId="0" applyFont="1" applyFill="1"/>
    <xf numFmtId="0" fontId="64" fillId="5" borderId="0" xfId="0" applyFont="1" applyFill="1" applyAlignment="1">
      <alignment horizontal="right"/>
    </xf>
    <xf numFmtId="0" fontId="19" fillId="5" borderId="12" xfId="0" applyFont="1" applyFill="1" applyBorder="1"/>
    <xf numFmtId="0" fontId="19" fillId="6" borderId="13" xfId="0" applyFont="1" applyFill="1" applyBorder="1" applyAlignment="1">
      <alignment horizontal="centerContinuous" vertical="center" wrapText="1"/>
    </xf>
    <xf numFmtId="0" fontId="16" fillId="5" borderId="7" xfId="0" applyFont="1" applyFill="1" applyBorder="1"/>
    <xf numFmtId="0" fontId="64" fillId="5" borderId="12" xfId="0" applyFont="1" applyFill="1" applyBorder="1"/>
    <xf numFmtId="0" fontId="16" fillId="5" borderId="12" xfId="0" applyFont="1" applyFill="1" applyBorder="1"/>
    <xf numFmtId="165" fontId="3" fillId="0" borderId="0" xfId="1" applyNumberFormat="1" applyFont="1" applyFill="1" applyBorder="1" applyProtection="1">
      <protection locked="0"/>
    </xf>
    <xf numFmtId="0" fontId="46" fillId="5" borderId="5" xfId="0" applyFont="1" applyFill="1" applyBorder="1"/>
    <xf numFmtId="0" fontId="46" fillId="5" borderId="6" xfId="0" applyFont="1" applyFill="1" applyBorder="1"/>
    <xf numFmtId="0" fontId="61" fillId="5" borderId="8" xfId="0" applyFont="1" applyFill="1" applyBorder="1"/>
    <xf numFmtId="0" fontId="61" fillId="5" borderId="9" xfId="0" applyFont="1" applyFill="1" applyBorder="1"/>
    <xf numFmtId="0" fontId="61" fillId="5" borderId="10" xfId="0" applyFont="1" applyFill="1" applyBorder="1" applyAlignment="1">
      <alignment horizontal="right"/>
    </xf>
    <xf numFmtId="0" fontId="52" fillId="5" borderId="8" xfId="0" applyFont="1" applyFill="1" applyBorder="1"/>
    <xf numFmtId="0" fontId="52" fillId="5" borderId="9" xfId="0" applyFont="1" applyFill="1" applyBorder="1"/>
    <xf numFmtId="0" fontId="52" fillId="5" borderId="10" xfId="0" applyFont="1" applyFill="1" applyBorder="1" applyAlignment="1">
      <alignment horizontal="right"/>
    </xf>
    <xf numFmtId="0" fontId="52" fillId="0" borderId="0" xfId="0" applyFont="1"/>
    <xf numFmtId="0" fontId="59" fillId="7" borderId="13" xfId="0" applyFont="1" applyFill="1" applyBorder="1" applyAlignment="1">
      <alignment horizontal="center" vertical="center" wrapText="1"/>
    </xf>
    <xf numFmtId="0" fontId="59" fillId="0" borderId="11" xfId="0" applyFont="1" applyBorder="1"/>
    <xf numFmtId="0" fontId="15" fillId="0" borderId="8" xfId="0" applyFont="1" applyBorder="1"/>
    <xf numFmtId="0" fontId="15" fillId="0" borderId="9" xfId="0" applyFont="1" applyBorder="1"/>
    <xf numFmtId="0" fontId="66" fillId="0" borderId="9" xfId="0" applyFont="1" applyBorder="1"/>
    <xf numFmtId="0" fontId="19" fillId="0" borderId="11" xfId="0" applyFont="1" applyBorder="1" applyAlignment="1">
      <alignment horizontal="right"/>
    </xf>
    <xf numFmtId="0" fontId="19" fillId="8" borderId="0" xfId="0" applyFont="1" applyFill="1"/>
    <xf numFmtId="0" fontId="19" fillId="5" borderId="0" xfId="0" applyFont="1" applyFill="1" applyProtection="1">
      <protection locked="0"/>
    </xf>
    <xf numFmtId="0" fontId="21" fillId="0" borderId="12" xfId="0" applyFont="1" applyBorder="1"/>
    <xf numFmtId="0" fontId="19" fillId="5" borderId="10" xfId="0" applyFont="1" applyFill="1" applyBorder="1" applyProtection="1">
      <protection locked="0"/>
    </xf>
    <xf numFmtId="0" fontId="64" fillId="5" borderId="0" xfId="0" applyFont="1" applyFill="1" applyProtection="1">
      <protection locked="0"/>
    </xf>
    <xf numFmtId="0" fontId="14" fillId="0" borderId="13" xfId="0" applyFont="1" applyBorder="1"/>
    <xf numFmtId="0" fontId="46" fillId="5" borderId="7" xfId="0" applyFont="1" applyFill="1" applyBorder="1"/>
    <xf numFmtId="0" fontId="46" fillId="5" borderId="12" xfId="0" applyFont="1" applyFill="1" applyBorder="1" applyAlignment="1">
      <alignment horizontal="right"/>
    </xf>
    <xf numFmtId="0" fontId="67" fillId="0" borderId="0" xfId="0" applyFont="1"/>
    <xf numFmtId="0" fontId="60" fillId="6" borderId="13" xfId="0" applyFont="1" applyFill="1" applyBorder="1" applyAlignment="1">
      <alignment horizontal="center" vertical="center" wrapText="1"/>
    </xf>
    <xf numFmtId="0" fontId="60" fillId="7" borderId="13" xfId="0" applyFont="1" applyFill="1" applyBorder="1" applyAlignment="1">
      <alignment horizontal="center" vertical="center" wrapText="1"/>
    </xf>
    <xf numFmtId="0" fontId="67" fillId="0" borderId="13" xfId="0" applyFont="1" applyBorder="1"/>
    <xf numFmtId="0" fontId="61" fillId="0" borderId="13" xfId="0" applyFont="1" applyBorder="1"/>
    <xf numFmtId="0" fontId="60" fillId="0" borderId="11" xfId="0" applyFont="1" applyBorder="1" applyAlignment="1">
      <alignment horizontal="left"/>
    </xf>
    <xf numFmtId="166" fontId="46" fillId="5" borderId="0" xfId="1" applyNumberFormat="1" applyFont="1" applyFill="1" applyBorder="1" applyProtection="1">
      <protection locked="0"/>
    </xf>
    <xf numFmtId="0" fontId="60" fillId="0" borderId="0" xfId="0" applyFont="1"/>
    <xf numFmtId="0" fontId="60" fillId="8" borderId="0" xfId="0" applyFont="1" applyFill="1"/>
    <xf numFmtId="7" fontId="68" fillId="0" borderId="0" xfId="4" applyNumberFormat="1" applyFont="1" applyFill="1" applyBorder="1"/>
    <xf numFmtId="7" fontId="68" fillId="0" borderId="12" xfId="4" applyNumberFormat="1" applyFont="1" applyFill="1" applyBorder="1"/>
    <xf numFmtId="0" fontId="68" fillId="0" borderId="11" xfId="0" applyFont="1" applyBorder="1"/>
    <xf numFmtId="0" fontId="68" fillId="0" borderId="0" xfId="0" applyFont="1"/>
    <xf numFmtId="0" fontId="67" fillId="0" borderId="12" xfId="0" applyFont="1" applyBorder="1"/>
    <xf numFmtId="0" fontId="67" fillId="0" borderId="8" xfId="0" applyFont="1" applyBorder="1"/>
    <xf numFmtId="0" fontId="67" fillId="0" borderId="9" xfId="0" applyFont="1" applyBorder="1"/>
    <xf numFmtId="0" fontId="67" fillId="0" borderId="10" xfId="0" applyFont="1" applyBorder="1"/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46" fillId="0" borderId="11" xfId="0" applyFont="1" applyBorder="1" applyAlignment="1" applyProtection="1">
      <alignment horizontal="center"/>
      <protection locked="0"/>
    </xf>
    <xf numFmtId="0" fontId="46" fillId="0" borderId="0" xfId="0" applyFont="1" applyAlignment="1" applyProtection="1">
      <alignment horizontal="center"/>
      <protection locked="0"/>
    </xf>
    <xf numFmtId="0" fontId="46" fillId="0" borderId="12" xfId="0" applyFont="1" applyBorder="1" applyAlignment="1" applyProtection="1">
      <alignment horizontal="center"/>
      <protection locked="0"/>
    </xf>
    <xf numFmtId="0" fontId="46" fillId="0" borderId="8" xfId="0" applyFont="1" applyBorder="1" applyProtection="1">
      <protection locked="0"/>
    </xf>
    <xf numFmtId="0" fontId="46" fillId="0" borderId="9" xfId="0" applyFont="1" applyBorder="1" applyProtection="1">
      <protection locked="0"/>
    </xf>
    <xf numFmtId="0" fontId="46" fillId="0" borderId="10" xfId="0" applyFont="1" applyBorder="1" applyProtection="1">
      <protection locked="0"/>
    </xf>
    <xf numFmtId="0" fontId="69" fillId="0" borderId="0" xfId="0" applyFont="1"/>
    <xf numFmtId="0" fontId="59" fillId="6" borderId="13" xfId="0" applyFont="1" applyFill="1" applyBorder="1" applyAlignment="1">
      <alignment horizontal="center" vertical="center" wrapText="1"/>
    </xf>
    <xf numFmtId="166" fontId="5" fillId="5" borderId="0" xfId="1" applyNumberFormat="1" applyFont="1" applyFill="1" applyBorder="1" applyProtection="1">
      <protection locked="0"/>
    </xf>
    <xf numFmtId="4" fontId="5" fillId="5" borderId="0" xfId="1" applyNumberFormat="1" applyFont="1" applyFill="1" applyBorder="1" applyProtection="1">
      <protection locked="0"/>
    </xf>
    <xf numFmtId="0" fontId="69" fillId="0" borderId="12" xfId="0" applyFont="1" applyBorder="1"/>
    <xf numFmtId="0" fontId="65" fillId="0" borderId="11" xfId="0" applyFont="1" applyBorder="1"/>
    <xf numFmtId="0" fontId="65" fillId="0" borderId="0" xfId="0" applyFont="1"/>
    <xf numFmtId="0" fontId="70" fillId="0" borderId="0" xfId="0" applyFont="1"/>
    <xf numFmtId="0" fontId="15" fillId="0" borderId="12" xfId="0" applyFont="1" applyBorder="1"/>
    <xf numFmtId="165" fontId="59" fillId="5" borderId="0" xfId="1" applyNumberFormat="1" applyFont="1" applyFill="1" applyBorder="1" applyProtection="1">
      <protection locked="0"/>
    </xf>
    <xf numFmtId="0" fontId="15" fillId="0" borderId="10" xfId="0" applyFont="1" applyBorder="1"/>
    <xf numFmtId="0" fontId="31" fillId="0" borderId="13" xfId="0" applyFont="1" applyBorder="1" applyAlignment="1">
      <alignment horizontal="center" vertical="center" wrapText="1"/>
    </xf>
    <xf numFmtId="0" fontId="32" fillId="0" borderId="13" xfId="0" applyFont="1" applyBorder="1"/>
    <xf numFmtId="0" fontId="32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wrapText="1"/>
    </xf>
    <xf numFmtId="0" fontId="15" fillId="5" borderId="8" xfId="0" applyFont="1" applyFill="1" applyBorder="1"/>
    <xf numFmtId="0" fontId="15" fillId="5" borderId="9" xfId="0" applyFont="1" applyFill="1" applyBorder="1"/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 vertical="top"/>
    </xf>
    <xf numFmtId="0" fontId="35" fillId="0" borderId="0" xfId="0" applyFont="1" applyAlignment="1">
      <alignment horizontal="right"/>
    </xf>
    <xf numFmtId="165" fontId="10" fillId="5" borderId="12" xfId="1" applyNumberFormat="1" applyFont="1" applyFill="1" applyBorder="1" applyAlignment="1" applyProtection="1">
      <alignment horizontal="right"/>
      <protection locked="0"/>
    </xf>
    <xf numFmtId="0" fontId="52" fillId="5" borderId="10" xfId="0" applyFont="1" applyFill="1" applyBorder="1"/>
    <xf numFmtId="0" fontId="19" fillId="0" borderId="0" xfId="0" applyFont="1" applyAlignment="1">
      <alignment horizontal="right" wrapText="1"/>
    </xf>
    <xf numFmtId="0" fontId="3" fillId="0" borderId="13" xfId="0" applyFont="1" applyBorder="1"/>
    <xf numFmtId="0" fontId="48" fillId="0" borderId="13" xfId="0" applyFont="1" applyBorder="1" applyAlignment="1">
      <alignment horizontal="center" vertical="center" wrapText="1"/>
    </xf>
    <xf numFmtId="3" fontId="49" fillId="0" borderId="13" xfId="0" applyNumberFormat="1" applyFont="1" applyBorder="1" applyAlignment="1">
      <alignment horizontal="center" vertical="center" wrapText="1"/>
    </xf>
    <xf numFmtId="3" fontId="49" fillId="0" borderId="13" xfId="0" applyNumberFormat="1" applyFont="1" applyBorder="1" applyAlignment="1">
      <alignment horizontal="center" vertical="center"/>
    </xf>
    <xf numFmtId="0" fontId="10" fillId="0" borderId="5" xfId="0" applyFont="1" applyBorder="1"/>
    <xf numFmtId="166" fontId="3" fillId="5" borderId="6" xfId="1" applyNumberFormat="1" applyFont="1" applyFill="1" applyBorder="1" applyProtection="1">
      <protection locked="0"/>
    </xf>
    <xf numFmtId="165" fontId="10" fillId="0" borderId="6" xfId="1" applyNumberFormat="1" applyFont="1" applyFill="1" applyBorder="1"/>
    <xf numFmtId="0" fontId="0" fillId="0" borderId="13" xfId="0" applyBorder="1" applyAlignment="1">
      <alignment horizontal="left"/>
    </xf>
    <xf numFmtId="1" fontId="0" fillId="0" borderId="13" xfId="0" applyNumberFormat="1" applyBorder="1" applyAlignment="1">
      <alignment horizontal="right"/>
    </xf>
    <xf numFmtId="4" fontId="0" fillId="0" borderId="13" xfId="0" applyNumberFormat="1" applyBorder="1"/>
    <xf numFmtId="2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0" fontId="72" fillId="0" borderId="0" xfId="0" applyFont="1"/>
    <xf numFmtId="0" fontId="14" fillId="8" borderId="13" xfId="0" applyFont="1" applyFill="1" applyBorder="1"/>
    <xf numFmtId="0" fontId="0" fillId="0" borderId="0" xfId="0" applyBorder="1"/>
    <xf numFmtId="0" fontId="23" fillId="0" borderId="0" xfId="0" applyFont="1" applyBorder="1"/>
    <xf numFmtId="0" fontId="14" fillId="0" borderId="0" xfId="0" applyFont="1" applyBorder="1"/>
    <xf numFmtId="4" fontId="10" fillId="0" borderId="0" xfId="1" applyNumberFormat="1" applyFont="1" applyBorder="1" applyAlignment="1" applyProtection="1">
      <alignment horizontal="center" vertical="center"/>
      <protection locked="0"/>
    </xf>
    <xf numFmtId="0" fontId="19" fillId="8" borderId="19" xfId="0" applyFont="1" applyFill="1" applyBorder="1" applyAlignment="1">
      <alignment horizontal="center" vertical="center" wrapText="1"/>
    </xf>
    <xf numFmtId="0" fontId="14" fillId="8" borderId="0" xfId="0" applyFont="1" applyFill="1"/>
    <xf numFmtId="0" fontId="14" fillId="0" borderId="0" xfId="0" applyFont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right" vertical="center"/>
    </xf>
    <xf numFmtId="0" fontId="52" fillId="5" borderId="10" xfId="0" applyFont="1" applyFill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0" fillId="5" borderId="12" xfId="1" applyNumberFormat="1" applyFont="1" applyFill="1" applyBorder="1" applyAlignment="1" applyProtection="1">
      <alignment horizontal="right" vertical="center"/>
      <protection locked="0"/>
    </xf>
    <xf numFmtId="4" fontId="23" fillId="0" borderId="10" xfId="0" applyNumberFormat="1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4" fontId="19" fillId="8" borderId="13" xfId="0" applyNumberFormat="1" applyFont="1" applyFill="1" applyBorder="1" applyAlignment="1">
      <alignment horizontal="right" vertical="center" wrapText="1"/>
    </xf>
    <xf numFmtId="0" fontId="40" fillId="8" borderId="13" xfId="0" applyFont="1" applyFill="1" applyBorder="1" applyAlignment="1" applyProtection="1">
      <alignment horizontal="center"/>
      <protection locked="0"/>
    </xf>
    <xf numFmtId="0" fontId="13" fillId="8" borderId="0" xfId="0" applyFont="1" applyFill="1"/>
    <xf numFmtId="0" fontId="0" fillId="8" borderId="13" xfId="0" applyFont="1" applyFill="1" applyBorder="1"/>
    <xf numFmtId="0" fontId="0" fillId="8" borderId="0" xfId="0" applyFont="1" applyFill="1"/>
    <xf numFmtId="1" fontId="58" fillId="8" borderId="13" xfId="0" applyNumberFormat="1" applyFont="1" applyFill="1" applyBorder="1" applyAlignment="1" applyProtection="1">
      <alignment horizontal="center"/>
      <protection locked="0"/>
    </xf>
    <xf numFmtId="0" fontId="58" fillId="8" borderId="13" xfId="0" applyFont="1" applyFill="1" applyBorder="1" applyAlignment="1" applyProtection="1">
      <alignment horizontal="center"/>
      <protection locked="0"/>
    </xf>
    <xf numFmtId="164" fontId="40" fillId="8" borderId="13" xfId="0" applyNumberFormat="1" applyFont="1" applyFill="1" applyBorder="1" applyAlignment="1" applyProtection="1">
      <alignment horizontal="center"/>
      <protection locked="0"/>
    </xf>
    <xf numFmtId="0" fontId="0" fillId="8" borderId="13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8" borderId="13" xfId="0" applyFont="1" applyFill="1" applyBorder="1" applyAlignment="1">
      <alignment horizontal="center" vertical="center"/>
    </xf>
    <xf numFmtId="0" fontId="74" fillId="0" borderId="13" xfId="0" applyFont="1" applyFill="1" applyBorder="1" applyAlignment="1" applyProtection="1">
      <alignment horizontal="center"/>
      <protection locked="0"/>
    </xf>
    <xf numFmtId="1" fontId="74" fillId="0" borderId="13" xfId="0" applyNumberFormat="1" applyFont="1" applyFill="1" applyBorder="1" applyAlignment="1" applyProtection="1">
      <alignment horizontal="center"/>
      <protection locked="0"/>
    </xf>
    <xf numFmtId="0" fontId="74" fillId="0" borderId="13" xfId="0" applyFont="1" applyFill="1" applyBorder="1" applyAlignment="1" applyProtection="1">
      <alignment horizontal="left"/>
      <protection locked="0"/>
    </xf>
    <xf numFmtId="4" fontId="74" fillId="0" borderId="13" xfId="0" applyNumberFormat="1" applyFont="1" applyFill="1" applyBorder="1" applyAlignment="1" applyProtection="1">
      <alignment horizontal="center"/>
      <protection locked="0"/>
    </xf>
    <xf numFmtId="0" fontId="74" fillId="0" borderId="13" xfId="0" applyNumberFormat="1" applyFont="1" applyFill="1" applyBorder="1" applyAlignment="1" applyProtection="1">
      <alignment horizontal="left"/>
      <protection locked="0"/>
    </xf>
    <xf numFmtId="164" fontId="8" fillId="8" borderId="0" xfId="3" applyNumberFormat="1" applyFont="1" applyFill="1" applyBorder="1" applyAlignment="1" applyProtection="1">
      <alignment horizontal="left" vertical="center"/>
    </xf>
    <xf numFmtId="0" fontId="10" fillId="8" borderId="0" xfId="1" applyNumberFormat="1" applyFont="1" applyFill="1" applyBorder="1" applyAlignment="1" applyProtection="1">
      <alignment horizontal="center" vertical="center"/>
      <protection locked="0"/>
    </xf>
    <xf numFmtId="0" fontId="10" fillId="8" borderId="0" xfId="1" applyNumberFormat="1" applyFont="1" applyFill="1" applyBorder="1" applyAlignment="1" applyProtection="1">
      <alignment horizontal="center" vertical="center"/>
      <protection locked="0" hidden="1"/>
    </xf>
    <xf numFmtId="4" fontId="10" fillId="8" borderId="0" xfId="1" applyNumberFormat="1" applyFont="1" applyFill="1" applyBorder="1" applyAlignment="1" applyProtection="1">
      <alignment horizontal="center" vertical="center"/>
      <protection locked="0"/>
    </xf>
    <xf numFmtId="165" fontId="11" fillId="8" borderId="0" xfId="1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right" vertical="center"/>
    </xf>
    <xf numFmtId="0" fontId="3" fillId="10" borderId="0" xfId="2" applyFont="1" applyFill="1" applyAlignment="1" applyProtection="1">
      <alignment horizontal="center" vertical="center"/>
    </xf>
    <xf numFmtId="0" fontId="19" fillId="6" borderId="14" xfId="0" applyFont="1" applyFill="1" applyBorder="1" applyAlignment="1" applyProtection="1">
      <alignment horizontal="center" vertical="center" wrapText="1"/>
      <protection locked="0"/>
    </xf>
    <xf numFmtId="168" fontId="74" fillId="0" borderId="13" xfId="0" applyNumberFormat="1" applyFont="1" applyFill="1" applyBorder="1" applyAlignment="1" applyProtection="1">
      <alignment horizontal="center"/>
      <protection locked="0"/>
    </xf>
    <xf numFmtId="0" fontId="75" fillId="0" borderId="13" xfId="0" applyNumberFormat="1" applyFont="1" applyFill="1" applyBorder="1" applyAlignment="1" applyProtection="1">
      <alignment horizontal="center"/>
      <protection locked="0"/>
    </xf>
    <xf numFmtId="164" fontId="75" fillId="0" borderId="13" xfId="0" applyNumberFormat="1" applyFont="1" applyFill="1" applyBorder="1" applyAlignment="1" applyProtection="1">
      <alignment horizontal="center"/>
      <protection locked="0"/>
    </xf>
    <xf numFmtId="0" fontId="74" fillId="0" borderId="13" xfId="0" applyNumberFormat="1" applyFont="1" applyFill="1" applyBorder="1" applyAlignment="1" applyProtection="1">
      <alignment horizontal="center"/>
      <protection locked="0"/>
    </xf>
    <xf numFmtId="2" fontId="76" fillId="0" borderId="13" xfId="0" applyNumberFormat="1" applyFont="1" applyFill="1" applyBorder="1" applyAlignment="1" applyProtection="1">
      <alignment horizontal="center"/>
      <protection locked="0"/>
    </xf>
    <xf numFmtId="0" fontId="77" fillId="11" borderId="0" xfId="6"/>
    <xf numFmtId="164" fontId="77" fillId="11" borderId="0" xfId="6" applyNumberFormat="1" applyBorder="1" applyAlignment="1">
      <alignment horizontal="center" wrapText="1"/>
    </xf>
    <xf numFmtId="164" fontId="77" fillId="11" borderId="2" xfId="6" applyNumberFormat="1" applyBorder="1" applyAlignment="1">
      <alignment horizontal="center" wrapText="1"/>
    </xf>
    <xf numFmtId="0" fontId="77" fillId="11" borderId="0" xfId="6" applyNumberFormat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21" xfId="3" applyNumberFormat="1" applyFont="1" applyBorder="1" applyAlignment="1" applyProtection="1">
      <alignment horizontal="left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14" fontId="3" fillId="0" borderId="8" xfId="0" applyNumberFormat="1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21" xfId="3" applyNumberFormat="1" applyFont="1" applyBorder="1" applyAlignment="1" applyProtection="1">
      <alignment horizontal="left" vertical="center"/>
    </xf>
    <xf numFmtId="164" fontId="9" fillId="8" borderId="3" xfId="3" applyNumberFormat="1" applyFont="1" applyFill="1" applyBorder="1" applyAlignment="1" applyProtection="1">
      <alignment horizontal="left" vertical="center"/>
    </xf>
    <xf numFmtId="164" fontId="9" fillId="8" borderId="21" xfId="3" applyNumberFormat="1" applyFont="1" applyFill="1" applyBorder="1" applyAlignment="1" applyProtection="1">
      <alignment horizontal="left" vertical="center"/>
    </xf>
    <xf numFmtId="0" fontId="5" fillId="0" borderId="0" xfId="0" applyFont="1"/>
    <xf numFmtId="0" fontId="56" fillId="0" borderId="0" xfId="0" applyFont="1" applyAlignment="1" applyProtection="1">
      <alignment horizontal="left"/>
      <protection locked="0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20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20" xfId="3" applyNumberFormat="1" applyFont="1" applyBorder="1" applyAlignment="1" applyProtection="1">
      <alignment horizontal="left" vertical="center" wrapText="1"/>
    </xf>
    <xf numFmtId="0" fontId="59" fillId="5" borderId="11" xfId="0" applyFont="1" applyFill="1" applyBorder="1" applyAlignment="1">
      <alignment horizontal="left"/>
    </xf>
    <xf numFmtId="0" fontId="59" fillId="5" borderId="0" xfId="0" applyFont="1" applyFill="1" applyAlignment="1">
      <alignment horizontal="left"/>
    </xf>
    <xf numFmtId="0" fontId="59" fillId="6" borderId="13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/>
    </xf>
    <xf numFmtId="0" fontId="59" fillId="6" borderId="13" xfId="0" applyFont="1" applyFill="1" applyBorder="1" applyAlignment="1">
      <alignment horizontal="center" vertical="center"/>
    </xf>
    <xf numFmtId="0" fontId="59" fillId="0" borderId="0" xfId="0" applyFont="1" applyAlignment="1">
      <alignment horizontal="right"/>
    </xf>
    <xf numFmtId="0" fontId="71" fillId="0" borderId="8" xfId="0" applyFont="1" applyBorder="1" applyAlignment="1" applyProtection="1">
      <alignment horizontal="center"/>
      <protection locked="0"/>
    </xf>
    <xf numFmtId="0" fontId="71" fillId="0" borderId="9" xfId="0" applyFont="1" applyBorder="1" applyAlignment="1" applyProtection="1">
      <alignment horizontal="center"/>
      <protection locked="0"/>
    </xf>
    <xf numFmtId="0" fontId="71" fillId="0" borderId="10" xfId="0" applyFont="1" applyBorder="1" applyAlignment="1" applyProtection="1">
      <alignment horizontal="center"/>
      <protection locked="0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9" fillId="6" borderId="13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9" fillId="6" borderId="15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5" fillId="5" borderId="0" xfId="0" applyFont="1" applyFill="1" applyAlignment="1">
      <alignment horizontal="right"/>
    </xf>
    <xf numFmtId="0" fontId="5" fillId="5" borderId="6" xfId="0" applyFont="1" applyFill="1" applyBorder="1" applyAlignment="1">
      <alignment horizontal="right"/>
    </xf>
    <xf numFmtId="0" fontId="59" fillId="7" borderId="13" xfId="0" applyFont="1" applyFill="1" applyBorder="1" applyAlignment="1">
      <alignment horizontal="center" vertical="center" wrapText="1"/>
    </xf>
    <xf numFmtId="0" fontId="59" fillId="7" borderId="13" xfId="0" applyFont="1" applyFill="1" applyBorder="1" applyAlignment="1">
      <alignment horizontal="center" vertical="center"/>
    </xf>
    <xf numFmtId="0" fontId="59" fillId="7" borderId="13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60" fillId="5" borderId="11" xfId="0" applyFont="1" applyFill="1" applyBorder="1" applyAlignment="1">
      <alignment horizontal="left"/>
    </xf>
    <xf numFmtId="0" fontId="19" fillId="6" borderId="13" xfId="0" applyFont="1" applyFill="1" applyBorder="1" applyAlignment="1" applyProtection="1">
      <alignment horizontal="center" vertical="center" wrapText="1"/>
      <protection locked="0"/>
    </xf>
    <xf numFmtId="0" fontId="19" fillId="7" borderId="13" xfId="0" applyFont="1" applyFill="1" applyBorder="1" applyAlignment="1" applyProtection="1">
      <alignment horizontal="center" vertical="center" wrapText="1"/>
      <protection locked="0"/>
    </xf>
    <xf numFmtId="0" fontId="19" fillId="6" borderId="14" xfId="0" applyFont="1" applyFill="1" applyBorder="1" applyAlignment="1" applyProtection="1">
      <alignment horizontal="center" vertical="center" wrapText="1"/>
      <protection locked="0"/>
    </xf>
    <xf numFmtId="0" fontId="19" fillId="6" borderId="19" xfId="0" applyFont="1" applyFill="1" applyBorder="1" applyAlignment="1" applyProtection="1">
      <alignment horizontal="center" vertical="center" wrapText="1"/>
      <protection locked="0"/>
    </xf>
    <xf numFmtId="0" fontId="19" fillId="6" borderId="5" xfId="0" applyFont="1" applyFill="1" applyBorder="1" applyAlignment="1" applyProtection="1">
      <alignment horizontal="center" vertical="center"/>
      <protection locked="0"/>
    </xf>
    <xf numFmtId="0" fontId="19" fillId="6" borderId="8" xfId="0" applyFont="1" applyFill="1" applyBorder="1" applyAlignment="1" applyProtection="1">
      <alignment horizontal="center" vertical="center"/>
      <protection locked="0"/>
    </xf>
    <xf numFmtId="0" fontId="19" fillId="6" borderId="14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0" fontId="19" fillId="7" borderId="14" xfId="0" applyFont="1" applyFill="1" applyBorder="1" applyAlignment="1" applyProtection="1">
      <alignment horizontal="center" vertical="center" wrapText="1"/>
      <protection locked="0"/>
    </xf>
    <xf numFmtId="0" fontId="19" fillId="7" borderId="19" xfId="0" applyFont="1" applyFill="1" applyBorder="1" applyAlignment="1" applyProtection="1">
      <alignment horizontal="center" vertical="center" wrapText="1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9" fillId="7" borderId="13" xfId="0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9" fillId="7" borderId="15" xfId="0" applyFont="1" applyFill="1" applyBorder="1" applyAlignment="1">
      <alignment horizontal="center" vertical="center"/>
    </xf>
    <xf numFmtId="0" fontId="19" fillId="7" borderId="17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43" fontId="59" fillId="5" borderId="0" xfId="1" applyFont="1" applyFill="1" applyBorder="1" applyAlignment="1" applyProtection="1">
      <alignment horizontal="right"/>
    </xf>
    <xf numFmtId="0" fontId="59" fillId="5" borderId="6" xfId="0" applyFont="1" applyFill="1" applyBorder="1" applyAlignment="1">
      <alignment horizontal="right"/>
    </xf>
    <xf numFmtId="0" fontId="60" fillId="5" borderId="0" xfId="0" applyFont="1" applyFill="1" applyAlignment="1">
      <alignment horizontal="left"/>
    </xf>
    <xf numFmtId="0" fontId="19" fillId="7" borderId="1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62" fillId="5" borderId="0" xfId="0" applyFont="1" applyFill="1" applyAlignment="1">
      <alignment horizontal="right"/>
    </xf>
    <xf numFmtId="0" fontId="19" fillId="5" borderId="11" xfId="0" applyFont="1" applyFill="1" applyBorder="1" applyAlignment="1">
      <alignment horizontal="left"/>
    </xf>
    <xf numFmtId="0" fontId="19" fillId="5" borderId="0" xfId="0" applyFont="1" applyFill="1" applyAlignment="1">
      <alignment horizontal="left"/>
    </xf>
    <xf numFmtId="0" fontId="64" fillId="5" borderId="6" xfId="0" applyFont="1" applyFill="1" applyBorder="1" applyAlignment="1">
      <alignment horizontal="right"/>
    </xf>
    <xf numFmtId="0" fontId="63" fillId="7" borderId="13" xfId="0" applyFont="1" applyFill="1" applyBorder="1" applyAlignment="1">
      <alignment horizontal="center" vertical="center" wrapText="1"/>
    </xf>
    <xf numFmtId="0" fontId="64" fillId="5" borderId="0" xfId="0" applyFont="1" applyFill="1" applyAlignment="1">
      <alignment horizontal="right"/>
    </xf>
    <xf numFmtId="0" fontId="19" fillId="7" borderId="13" xfId="5" applyFont="1" applyFill="1" applyBorder="1" applyAlignment="1">
      <alignment horizontal="center" vertical="center" wrapText="1"/>
    </xf>
    <xf numFmtId="0" fontId="19" fillId="5" borderId="11" xfId="0" applyFont="1" applyFill="1" applyBorder="1"/>
    <xf numFmtId="0" fontId="19" fillId="5" borderId="0" xfId="0" applyFont="1" applyFill="1"/>
    <xf numFmtId="0" fontId="19" fillId="5" borderId="0" xfId="0" applyFont="1" applyFill="1" applyAlignment="1">
      <alignment horizontal="right"/>
    </xf>
    <xf numFmtId="0" fontId="19" fillId="7" borderId="14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/>
    </xf>
    <xf numFmtId="0" fontId="19" fillId="0" borderId="0" xfId="0" applyFont="1" applyAlignment="1">
      <alignment horizontal="right" wrapText="1"/>
    </xf>
    <xf numFmtId="0" fontId="19" fillId="0" borderId="9" xfId="0" applyFont="1" applyBorder="1" applyAlignment="1">
      <alignment horizontal="right"/>
    </xf>
    <xf numFmtId="0" fontId="46" fillId="5" borderId="0" xfId="0" applyFont="1" applyFill="1" applyAlignment="1">
      <alignment horizontal="right"/>
    </xf>
    <xf numFmtId="0" fontId="46" fillId="5" borderId="6" xfId="0" applyFont="1" applyFill="1" applyBorder="1" applyAlignment="1">
      <alignment horizontal="right"/>
    </xf>
    <xf numFmtId="0" fontId="60" fillId="6" borderId="13" xfId="0" applyFont="1" applyFill="1" applyBorder="1" applyAlignment="1">
      <alignment horizontal="center" vertical="center" wrapText="1"/>
    </xf>
    <xf numFmtId="0" fontId="60" fillId="7" borderId="13" xfId="0" applyFont="1" applyFill="1" applyBorder="1" applyAlignment="1">
      <alignment horizontal="center"/>
    </xf>
    <xf numFmtId="0" fontId="60" fillId="7" borderId="13" xfId="0" applyFont="1" applyFill="1" applyBorder="1" applyAlignment="1">
      <alignment horizontal="center" vertical="center"/>
    </xf>
    <xf numFmtId="0" fontId="60" fillId="7" borderId="13" xfId="0" applyFont="1" applyFill="1" applyBorder="1" applyAlignment="1">
      <alignment horizontal="center" vertical="center" wrapText="1"/>
    </xf>
    <xf numFmtId="0" fontId="46" fillId="0" borderId="5" xfId="0" applyFont="1" applyBorder="1" applyAlignment="1" applyProtection="1">
      <alignment horizontal="center"/>
      <protection locked="0"/>
    </xf>
    <xf numFmtId="0" fontId="46" fillId="0" borderId="6" xfId="0" applyFont="1" applyBorder="1" applyAlignment="1" applyProtection="1">
      <alignment horizontal="center"/>
      <protection locked="0"/>
    </xf>
    <xf numFmtId="0" fontId="46" fillId="0" borderId="7" xfId="0" applyFont="1" applyBorder="1" applyAlignment="1" applyProtection="1">
      <alignment horizontal="center"/>
      <protection locked="0"/>
    </xf>
    <xf numFmtId="14" fontId="46" fillId="0" borderId="8" xfId="0" applyNumberFormat="1" applyFont="1" applyBorder="1" applyAlignment="1" applyProtection="1">
      <alignment horizontal="center"/>
      <protection locked="0"/>
    </xf>
    <xf numFmtId="14" fontId="46" fillId="0" borderId="9" xfId="0" applyNumberFormat="1" applyFont="1" applyBorder="1" applyAlignment="1" applyProtection="1">
      <alignment horizontal="center"/>
      <protection locked="0"/>
    </xf>
    <xf numFmtId="14" fontId="46" fillId="0" borderId="10" xfId="0" applyNumberFormat="1" applyFont="1" applyBorder="1" applyAlignment="1" applyProtection="1">
      <alignment horizontal="center"/>
      <protection locked="0"/>
    </xf>
    <xf numFmtId="0" fontId="46" fillId="0" borderId="8" xfId="0" applyFont="1" applyBorder="1" applyAlignment="1" applyProtection="1">
      <alignment horizontal="center"/>
      <protection locked="0"/>
    </xf>
    <xf numFmtId="0" fontId="46" fillId="0" borderId="9" xfId="0" applyFont="1" applyBorder="1" applyAlignment="1" applyProtection="1">
      <alignment horizontal="center"/>
      <protection locked="0"/>
    </xf>
    <xf numFmtId="0" fontId="46" fillId="0" borderId="10" xfId="0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8" fillId="0" borderId="8" xfId="0" applyFont="1" applyBorder="1" applyAlignment="1" applyProtection="1">
      <alignment horizontal="center"/>
      <protection locked="0"/>
    </xf>
    <xf numFmtId="0" fontId="48" fillId="0" borderId="9" xfId="0" applyFont="1" applyBorder="1" applyAlignment="1" applyProtection="1">
      <alignment horizontal="center"/>
      <protection locked="0"/>
    </xf>
    <xf numFmtId="0" fontId="48" fillId="0" borderId="10" xfId="0" applyFont="1" applyBorder="1" applyAlignment="1" applyProtection="1">
      <alignment horizontal="center"/>
      <protection locked="0"/>
    </xf>
  </cellXfs>
  <cellStyles count="7">
    <cellStyle name="40% - Énfasis3" xfId="2" builtinId="39"/>
    <cellStyle name="Hipervínculo" xfId="3" builtinId="8"/>
    <cellStyle name="Millares" xfId="1" builtinId="3"/>
    <cellStyle name="Moneda" xfId="4" builtinId="4"/>
    <cellStyle name="Neutral" xfId="6" builtinId="28"/>
    <cellStyle name="Normal" xfId="0" builtinId="0"/>
    <cellStyle name="Normal 2 2" xfId="5" xr:uid="{00000000-0005-0000-0000-000005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8" formatCode="00.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8" formatCode="00.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123825</xdr:rowOff>
    </xdr:from>
    <xdr:to>
      <xdr:col>5</xdr:col>
      <xdr:colOff>847724</xdr:colOff>
      <xdr:row>5</xdr:row>
      <xdr:rowOff>123825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3825"/>
          <a:ext cx="4495799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968830</xdr:colOff>
      <xdr:row>48</xdr:row>
      <xdr:rowOff>87084</xdr:rowOff>
    </xdr:from>
    <xdr:to>
      <xdr:col>4</xdr:col>
      <xdr:colOff>1077687</xdr:colOff>
      <xdr:row>54</xdr:row>
      <xdr:rowOff>80816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F39D46-E4C2-4666-ADCB-7E0C8DAC7A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830" y="12891405"/>
          <a:ext cx="1496786" cy="11367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292100</xdr:colOff>
      <xdr:row>23</xdr:row>
      <xdr:rowOff>127000</xdr:rowOff>
    </xdr:from>
    <xdr:to>
      <xdr:col>3</xdr:col>
      <xdr:colOff>457200</xdr:colOff>
      <xdr:row>29</xdr:row>
      <xdr:rowOff>164276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907210-1C78-4EF8-BBA9-2D4AEEFB11B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" y="69723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1932970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571500</xdr:colOff>
      <xdr:row>49</xdr:row>
      <xdr:rowOff>165100</xdr:rowOff>
    </xdr:from>
    <xdr:to>
      <xdr:col>4</xdr:col>
      <xdr:colOff>1206500</xdr:colOff>
      <xdr:row>56</xdr:row>
      <xdr:rowOff>24575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599970-10A8-4CD4-9E63-363CCE615F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0" y="63500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2148566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431800</xdr:colOff>
      <xdr:row>137</xdr:row>
      <xdr:rowOff>50800</xdr:rowOff>
    </xdr:from>
    <xdr:to>
      <xdr:col>3</xdr:col>
      <xdr:colOff>1955800</xdr:colOff>
      <xdr:row>143</xdr:row>
      <xdr:rowOff>88075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EB54C5-048E-4304-A907-2D98BE2E988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900" y="74168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1193800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139700</xdr:colOff>
      <xdr:row>106</xdr:row>
      <xdr:rowOff>88900</xdr:rowOff>
    </xdr:from>
    <xdr:to>
      <xdr:col>4</xdr:col>
      <xdr:colOff>596900</xdr:colOff>
      <xdr:row>112</xdr:row>
      <xdr:rowOff>126175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A639394-AAAE-4117-809A-875A352F7D5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0546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27</xdr:row>
      <xdr:rowOff>12700</xdr:rowOff>
    </xdr:from>
    <xdr:to>
      <xdr:col>3</xdr:col>
      <xdr:colOff>342900</xdr:colOff>
      <xdr:row>33</xdr:row>
      <xdr:rowOff>49975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61EBC1-C0BE-45D0-8E47-C501D48A975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9530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774700</xdr:colOff>
      <xdr:row>36</xdr:row>
      <xdr:rowOff>114300</xdr:rowOff>
    </xdr:from>
    <xdr:to>
      <xdr:col>3</xdr:col>
      <xdr:colOff>647700</xdr:colOff>
      <xdr:row>41</xdr:row>
      <xdr:rowOff>194755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921838-03C7-4F9C-9EDF-4D35867DD3D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76581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1485899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749300</xdr:colOff>
      <xdr:row>30</xdr:row>
      <xdr:rowOff>127000</xdr:rowOff>
    </xdr:from>
    <xdr:to>
      <xdr:col>3</xdr:col>
      <xdr:colOff>1244600</xdr:colOff>
      <xdr:row>36</xdr:row>
      <xdr:rowOff>164275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553C57-7DBC-456F-BD95-20ED468983D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60706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1381125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762000</xdr:colOff>
      <xdr:row>40</xdr:row>
      <xdr:rowOff>139700</xdr:rowOff>
    </xdr:from>
    <xdr:to>
      <xdr:col>3</xdr:col>
      <xdr:colOff>1206500</xdr:colOff>
      <xdr:row>46</xdr:row>
      <xdr:rowOff>176975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9AA30B-09B1-416F-A070-2FEA6D0DE38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79629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2219324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279400</xdr:colOff>
      <xdr:row>21</xdr:row>
      <xdr:rowOff>127000</xdr:rowOff>
    </xdr:from>
    <xdr:to>
      <xdr:col>2</xdr:col>
      <xdr:colOff>1803400</xdr:colOff>
      <xdr:row>27</xdr:row>
      <xdr:rowOff>164275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07F4ED-F784-4FFB-BF93-99B2E274470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7018" y="9674412"/>
          <a:ext cx="1524000" cy="1180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3</xdr:col>
      <xdr:colOff>2282784</xdr:colOff>
      <xdr:row>5</xdr:row>
      <xdr:rowOff>866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8" y="0"/>
          <a:ext cx="457714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817420</xdr:colOff>
      <xdr:row>43</xdr:row>
      <xdr:rowOff>17317</xdr:rowOff>
    </xdr:from>
    <xdr:to>
      <xdr:col>3</xdr:col>
      <xdr:colOff>1108363</xdr:colOff>
      <xdr:row>48</xdr:row>
      <xdr:rowOff>134256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B61694-9582-4CDB-B75C-5854BA85910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965" y="8970817"/>
          <a:ext cx="1451262" cy="106943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2964870</xdr:colOff>
      <xdr:row>19</xdr:row>
      <xdr:rowOff>152400</xdr:rowOff>
    </xdr:from>
    <xdr:to>
      <xdr:col>10</xdr:col>
      <xdr:colOff>83127</xdr:colOff>
      <xdr:row>28</xdr:row>
      <xdr:rowOff>0</xdr:rowOff>
    </xdr:to>
    <xdr:sp macro="" textlink="">
      <xdr:nvSpPr>
        <xdr:cNvPr id="6" name="CuadroTexto 1">
          <a:extLst>
            <a:ext uri="{FF2B5EF4-FFF2-40B4-BE49-F238E27FC236}">
              <a16:creationId xmlns:a16="http://schemas.microsoft.com/office/drawing/2014/main" id="{06CE7DD2-2ED0-46D2-9C18-0DA5FA29DD9B}"/>
            </a:ext>
          </a:extLst>
        </xdr:cNvPr>
        <xdr:cNvSpPr txBox="1"/>
      </xdr:nvSpPr>
      <xdr:spPr>
        <a:xfrm>
          <a:off x="5486397" y="4128655"/>
          <a:ext cx="9615057" cy="14685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" EN EL TRIMESTRES QUE SE  REPORTA NO SE PRESENTARON CASOS"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4535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50800</xdr:colOff>
      <xdr:row>31</xdr:row>
      <xdr:rowOff>101600</xdr:rowOff>
    </xdr:from>
    <xdr:to>
      <xdr:col>3</xdr:col>
      <xdr:colOff>368300</xdr:colOff>
      <xdr:row>37</xdr:row>
      <xdr:rowOff>138875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446320-41C4-4DF7-A9A1-5495C1013A5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" y="61976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7</xdr:col>
      <xdr:colOff>171698</xdr:colOff>
      <xdr:row>19</xdr:row>
      <xdr:rowOff>41729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A7B4EB9-51DA-4B40-8565-6D1768123697}"/>
            </a:ext>
          </a:extLst>
        </xdr:cNvPr>
        <xdr:cNvSpPr txBox="1"/>
      </xdr:nvSpPr>
      <xdr:spPr>
        <a:xfrm>
          <a:off x="4076700" y="3606800"/>
          <a:ext cx="6737598" cy="397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" EN EL TRIMESTRES QUE SE  REPORTA NO SE PRESENTARON CASOS"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317500</xdr:colOff>
      <xdr:row>37</xdr:row>
      <xdr:rowOff>0</xdr:rowOff>
    </xdr:from>
    <xdr:to>
      <xdr:col>3</xdr:col>
      <xdr:colOff>635000</xdr:colOff>
      <xdr:row>43</xdr:row>
      <xdr:rowOff>37275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9B1A82-7014-447A-B4E8-2D935DE41FE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72390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78553</xdr:colOff>
      <xdr:row>0</xdr:row>
      <xdr:rowOff>55102</xdr:rowOff>
    </xdr:from>
    <xdr:to>
      <xdr:col>4</xdr:col>
      <xdr:colOff>50800</xdr:colOff>
      <xdr:row>5</xdr:row>
      <xdr:rowOff>38099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153" y="55102"/>
          <a:ext cx="4696647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23</xdr:row>
      <xdr:rowOff>25400</xdr:rowOff>
    </xdr:from>
    <xdr:to>
      <xdr:col>3</xdr:col>
      <xdr:colOff>266700</xdr:colOff>
      <xdr:row>29</xdr:row>
      <xdr:rowOff>62676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416D71-7182-4530-A3FA-41AE9D136C6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400" y="77851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979343</xdr:colOff>
      <xdr:row>5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651164</xdr:colOff>
      <xdr:row>28</xdr:row>
      <xdr:rowOff>110836</xdr:rowOff>
    </xdr:from>
    <xdr:to>
      <xdr:col>4</xdr:col>
      <xdr:colOff>193964</xdr:colOff>
      <xdr:row>34</xdr:row>
      <xdr:rowOff>134256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1058CD-0930-4E04-AE86-B05D981D916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819" y="8257309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3</xdr:col>
      <xdr:colOff>1347108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342900</xdr:colOff>
      <xdr:row>23</xdr:row>
      <xdr:rowOff>38100</xdr:rowOff>
    </xdr:from>
    <xdr:to>
      <xdr:col>3</xdr:col>
      <xdr:colOff>591457</xdr:colOff>
      <xdr:row>29</xdr:row>
      <xdr:rowOff>75375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3919AB-7251-46F6-9F6D-5589B6BC520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9817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1680321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1016000</xdr:colOff>
      <xdr:row>35</xdr:row>
      <xdr:rowOff>76200</xdr:rowOff>
    </xdr:from>
    <xdr:to>
      <xdr:col>3</xdr:col>
      <xdr:colOff>1308100</xdr:colOff>
      <xdr:row>41</xdr:row>
      <xdr:rowOff>113475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D0C656-C9CC-492A-A3E7-87A33E82CCA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700" y="73533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6</xdr:col>
      <xdr:colOff>44698</xdr:colOff>
      <xdr:row>16</xdr:row>
      <xdr:rowOff>181429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1F2AA2F0-2F99-44E0-9232-7A74867A8FD0}"/>
            </a:ext>
          </a:extLst>
        </xdr:cNvPr>
        <xdr:cNvSpPr txBox="1"/>
      </xdr:nvSpPr>
      <xdr:spPr>
        <a:xfrm>
          <a:off x="2514600" y="3568700"/>
          <a:ext cx="6737598" cy="397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" EN EL TRIMESTRES QUE SE  REPORTA NO SE PRESENTARON CASOS"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148828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58" y="0"/>
          <a:ext cx="4192786" cy="97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1371600</xdr:colOff>
      <xdr:row>34</xdr:row>
      <xdr:rowOff>152400</xdr:rowOff>
    </xdr:from>
    <xdr:to>
      <xdr:col>3</xdr:col>
      <xdr:colOff>292100</xdr:colOff>
      <xdr:row>41</xdr:row>
      <xdr:rowOff>11875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E067A4-FCEB-478A-B0EB-0092C130941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600" y="7124700"/>
          <a:ext cx="1524000" cy="1104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7</xdr:col>
      <xdr:colOff>451098</xdr:colOff>
      <xdr:row>19</xdr:row>
      <xdr:rowOff>40142</xdr:rowOff>
    </xdr:to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2CC3E134-B1C5-4124-A747-CD74812251F9}"/>
            </a:ext>
          </a:extLst>
        </xdr:cNvPr>
        <xdr:cNvSpPr txBox="1"/>
      </xdr:nvSpPr>
      <xdr:spPr>
        <a:xfrm>
          <a:off x="4429125" y="3929063"/>
          <a:ext cx="6737598" cy="3973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" EN EL TRIMESTRES QUE SE  REPORTA NO SE PRESENTARON CASOS"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2" displayName="Tabla12" ref="B14:V15" totalsRowShown="0" headerRowDxfId="23" dataDxfId="22" tableBorderDxfId="21">
  <sortState xmlns:xlrd2="http://schemas.microsoft.com/office/spreadsheetml/2017/richdata2" ref="B17:V210">
    <sortCondition ref="N16:N210"/>
    <sortCondition ref="L16:L210"/>
    <sortCondition ref="M16:M210"/>
    <sortCondition ref="P16:P210"/>
  </sortState>
  <tableColumns count="21">
    <tableColumn id="1" xr3:uid="{00000000-0010-0000-0000-000001000000}" name="Entidad Federativa" dataDxfId="20"/>
    <tableColumn id="2" xr3:uid="{00000000-0010-0000-0000-000002000000}" name="Clave CT" dataDxfId="19"/>
    <tableColumn id="3" xr3:uid="{00000000-0010-0000-0000-000003000000}" name="Turno" dataDxfId="18"/>
    <tableColumn id="4" xr3:uid="{00000000-0010-0000-0000-000004000000}" name="RFC" dataDxfId="17"/>
    <tableColumn id="5" xr3:uid="{00000000-0010-0000-0000-000005000000}" name="CURP" dataDxfId="16"/>
    <tableColumn id="6" xr3:uid="{00000000-0010-0000-0000-000006000000}" name="Nombre" dataDxfId="15"/>
    <tableColumn id="7" xr3:uid="{00000000-0010-0000-0000-000007000000}" name="Funcion Real" dataDxfId="14"/>
    <tableColumn id="8" xr3:uid="{00000000-0010-0000-0000-000008000000}" name="Horas que labora en el Centro de Trabajo" dataDxfId="13"/>
    <tableColumn id="11" xr3:uid="{00000000-0010-0000-0000-00000B000000}" name="Partida Presupuestal" dataDxfId="12"/>
    <tableColumn id="12" xr3:uid="{00000000-0010-0000-0000-00000C000000}" name="Código de Pago" dataDxfId="11"/>
    <tableColumn id="13" xr3:uid="{00000000-0010-0000-0000-00000D000000}" name="Clave de Unidad" dataDxfId="10"/>
    <tableColumn id="14" xr3:uid="{00000000-0010-0000-0000-00000E000000}" name="Clave de Sub Unidad" dataDxfId="9"/>
    <tableColumn id="15" xr3:uid="{00000000-0010-0000-0000-00000F000000}" name="Clave de Categoría" dataDxfId="8"/>
    <tableColumn id="16" xr3:uid="{00000000-0010-0000-0000-000010000000}" name="Horas semana mes" dataDxfId="7"/>
    <tableColumn id="17" xr3:uid="{00000000-0010-0000-0000-000011000000}" name="Número de plaza" dataDxfId="6"/>
    <tableColumn id="18" xr3:uid="{00000000-0010-0000-0000-000012000000}" name="Tipo de Categoría" dataDxfId="5"/>
    <tableColumn id="19" xr3:uid="{00000000-0010-0000-0000-000013000000}" name="Identificador de Contrato de Honorarios" dataDxfId="4"/>
    <tableColumn id="20" xr3:uid="{00000000-0010-0000-0000-000014000000}" name="Periodo de efecto de pago en el trimestre_x000a_Inicial" dataDxfId="3"/>
    <tableColumn id="21" xr3:uid="{00000000-0010-0000-0000-000015000000}" name="Periodo de efecto de pago en el trimestre_x000a_Termino" dataDxfId="2"/>
    <tableColumn id="22" xr3:uid="{00000000-0010-0000-0000-000016000000}" name="Percepciones pagadas en el Periodo de Comisión con Presupuesto Federal*" dataDxfId="1"/>
    <tableColumn id="23" xr3:uid="{00000000-0010-0000-0000-000017000000}" name="Percepciones pagadas en el Periodo de Comisión con Presupuesto de otra fuente*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T57"/>
  <sheetViews>
    <sheetView showGridLines="0" tabSelected="1" topLeftCell="A19" zoomScale="70" zoomScaleNormal="70" workbookViewId="0">
      <selection activeCell="I40" sqref="I40"/>
    </sheetView>
  </sheetViews>
  <sheetFormatPr baseColWidth="10" defaultRowHeight="15" x14ac:dyDescent="0.25"/>
  <cols>
    <col min="1" max="1" width="3" customWidth="1"/>
    <col min="2" max="2" width="4.5703125" customWidth="1"/>
    <col min="3" max="3" width="9.5703125" customWidth="1"/>
    <col min="4" max="6" width="20.7109375" customWidth="1"/>
    <col min="7" max="7" width="13.5703125" customWidth="1"/>
    <col min="8" max="8" width="1.7109375" customWidth="1"/>
    <col min="9" max="9" width="14.28515625" customWidth="1"/>
    <col min="10" max="10" width="1.5703125" customWidth="1"/>
    <col min="11" max="11" width="15" style="348" customWidth="1"/>
    <col min="12" max="12" width="1.7109375" customWidth="1"/>
    <col min="13" max="13" width="15" customWidth="1"/>
    <col min="14" max="14" width="1.28515625" customWidth="1"/>
    <col min="15" max="15" width="15" customWidth="1"/>
    <col min="16" max="16" width="1.28515625" customWidth="1"/>
    <col min="17" max="17" width="20.5703125" customWidth="1"/>
    <col min="18" max="18" width="1.5703125" customWidth="1"/>
    <col min="19" max="19" width="15" customWidth="1"/>
    <col min="20" max="20" width="1.28515625" customWidth="1"/>
  </cols>
  <sheetData>
    <row r="9" spans="2:19" ht="15" customHeight="1" x14ac:dyDescent="0.25"/>
    <row r="10" spans="2:19" ht="21" customHeight="1" x14ac:dyDescent="0.25">
      <c r="C10" s="352" t="s">
        <v>0</v>
      </c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</row>
    <row r="11" spans="2:19" ht="21" customHeight="1" x14ac:dyDescent="0.25"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</row>
    <row r="12" spans="2:19" ht="21" customHeight="1" x14ac:dyDescent="0.25"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</row>
    <row r="15" spans="2:19" ht="15" customHeight="1" x14ac:dyDescent="0.25"/>
    <row r="16" spans="2:19" ht="18.75" x14ac:dyDescent="0.3">
      <c r="B16" s="367" t="s">
        <v>1</v>
      </c>
      <c r="C16" s="367"/>
      <c r="D16" s="367"/>
      <c r="E16" s="368" t="s">
        <v>268</v>
      </c>
      <c r="F16" s="368"/>
      <c r="G16" s="368"/>
      <c r="H16" s="368"/>
      <c r="I16" s="368"/>
      <c r="J16" s="368"/>
      <c r="K16" s="368"/>
      <c r="L16" s="368"/>
      <c r="M16" s="368"/>
      <c r="N16" s="368"/>
      <c r="O16" s="368"/>
      <c r="P16" s="368"/>
      <c r="Q16" s="368"/>
      <c r="R16" s="368"/>
      <c r="S16" s="368"/>
    </row>
    <row r="17" spans="2:20" ht="18.75" x14ac:dyDescent="0.3">
      <c r="B17" s="144" t="s">
        <v>2</v>
      </c>
      <c r="E17" s="368" t="s">
        <v>241</v>
      </c>
      <c r="F17" s="368"/>
      <c r="G17" s="368"/>
      <c r="H17" s="368"/>
      <c r="I17" s="368"/>
      <c r="J17" s="368"/>
      <c r="K17" s="368"/>
      <c r="L17" s="368"/>
      <c r="M17" s="368"/>
      <c r="N17" s="368"/>
      <c r="O17" s="368"/>
      <c r="P17" s="368"/>
      <c r="Q17" s="368"/>
      <c r="R17" s="368"/>
      <c r="S17" s="368"/>
    </row>
    <row r="18" spans="2:20" ht="18.75" x14ac:dyDescent="0.3">
      <c r="B18" s="144" t="s">
        <v>3</v>
      </c>
      <c r="D18" s="202"/>
      <c r="E18" s="353" t="s">
        <v>300</v>
      </c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</row>
    <row r="20" spans="2:20" ht="32.25" thickBot="1" x14ac:dyDescent="0.3">
      <c r="I20" s="1" t="s">
        <v>291</v>
      </c>
      <c r="J20" s="1"/>
      <c r="K20" s="349" t="s">
        <v>4</v>
      </c>
      <c r="L20" s="1"/>
      <c r="M20" s="2" t="s">
        <v>292</v>
      </c>
      <c r="N20" s="1"/>
      <c r="O20" s="166" t="s">
        <v>293</v>
      </c>
      <c r="P20" s="1"/>
      <c r="Q20" s="2" t="s">
        <v>277</v>
      </c>
      <c r="R20" s="1"/>
      <c r="S20" s="2" t="s">
        <v>6</v>
      </c>
      <c r="T20" s="1"/>
    </row>
    <row r="21" spans="2:20" ht="15.75" x14ac:dyDescent="0.25">
      <c r="I21" s="3"/>
      <c r="J21" s="1"/>
      <c r="K21" s="350"/>
      <c r="L21" s="1"/>
      <c r="M21" s="1"/>
      <c r="N21" s="1"/>
      <c r="O21" s="1"/>
      <c r="P21" s="1"/>
      <c r="Q21" s="1"/>
      <c r="R21" s="1"/>
      <c r="S21" s="1"/>
      <c r="T21" s="1"/>
    </row>
    <row r="22" spans="2:20" ht="15.75" x14ac:dyDescent="0.25">
      <c r="I22" s="1"/>
      <c r="J22" s="1"/>
      <c r="K22" s="349"/>
      <c r="L22" s="1"/>
      <c r="M22" s="1"/>
      <c r="N22" s="1"/>
      <c r="O22" s="1"/>
      <c r="P22" s="1"/>
      <c r="Q22" s="1"/>
      <c r="R22" s="1"/>
      <c r="S22" s="1"/>
      <c r="T22" s="1"/>
    </row>
    <row r="23" spans="2:20" ht="15.75" x14ac:dyDescent="0.25">
      <c r="J23" s="1"/>
      <c r="K23" s="349"/>
      <c r="L23" s="1"/>
      <c r="M23" s="1"/>
      <c r="N23" s="1"/>
      <c r="O23" s="1"/>
      <c r="P23" s="1"/>
      <c r="Q23" s="1"/>
      <c r="R23" s="1"/>
      <c r="S23" s="1"/>
      <c r="T23" s="1"/>
    </row>
    <row r="24" spans="2:20" ht="24" customHeight="1" x14ac:dyDescent="0.25">
      <c r="B24" s="183">
        <v>1</v>
      </c>
      <c r="C24" s="142" t="s">
        <v>7</v>
      </c>
      <c r="D24" s="369" t="s">
        <v>8</v>
      </c>
      <c r="E24" s="369"/>
      <c r="F24" s="369"/>
      <c r="G24" s="370"/>
      <c r="H24" s="140"/>
      <c r="I24" s="167">
        <v>0</v>
      </c>
      <c r="J24" s="184"/>
      <c r="K24" s="351"/>
      <c r="L24" s="184"/>
      <c r="M24" s="167">
        <v>0</v>
      </c>
      <c r="N24" s="167"/>
      <c r="O24" s="167">
        <v>0</v>
      </c>
      <c r="P24" s="167"/>
      <c r="Q24" s="167">
        <v>0</v>
      </c>
      <c r="R24" s="184"/>
      <c r="S24" s="167">
        <v>0</v>
      </c>
      <c r="T24" s="4"/>
    </row>
    <row r="25" spans="2:20" ht="24" customHeight="1" x14ac:dyDescent="0.25">
      <c r="B25" s="183">
        <v>2</v>
      </c>
      <c r="C25" s="142" t="s">
        <v>9</v>
      </c>
      <c r="D25" s="369" t="s">
        <v>10</v>
      </c>
      <c r="E25" s="369"/>
      <c r="F25" s="369"/>
      <c r="G25" s="370"/>
      <c r="H25" s="140"/>
      <c r="I25" s="167">
        <v>0</v>
      </c>
      <c r="J25" s="184"/>
      <c r="K25" s="351"/>
      <c r="L25" s="184"/>
      <c r="M25" s="167">
        <v>0</v>
      </c>
      <c r="N25" s="167"/>
      <c r="O25" s="167">
        <v>0</v>
      </c>
      <c r="P25" s="167"/>
      <c r="Q25" s="167">
        <v>0</v>
      </c>
      <c r="R25" s="184"/>
      <c r="S25" s="167">
        <v>0</v>
      </c>
      <c r="T25" s="4"/>
    </row>
    <row r="26" spans="2:20" ht="42" customHeight="1" x14ac:dyDescent="0.25">
      <c r="B26" s="183">
        <v>3</v>
      </c>
      <c r="C26" s="142" t="s">
        <v>11</v>
      </c>
      <c r="D26" s="371" t="s">
        <v>12</v>
      </c>
      <c r="E26" s="371"/>
      <c r="F26" s="371"/>
      <c r="G26" s="372"/>
      <c r="H26" s="141"/>
      <c r="I26" s="167">
        <v>0</v>
      </c>
      <c r="J26" s="184"/>
      <c r="K26" s="351"/>
      <c r="L26" s="184"/>
      <c r="M26" s="167">
        <v>0</v>
      </c>
      <c r="N26" s="167"/>
      <c r="O26" s="167">
        <v>0</v>
      </c>
      <c r="P26" s="167"/>
      <c r="Q26" s="167">
        <v>0</v>
      </c>
      <c r="R26" s="184"/>
      <c r="S26" s="167">
        <v>0</v>
      </c>
      <c r="T26" s="4"/>
    </row>
    <row r="27" spans="2:20" ht="24" customHeight="1" x14ac:dyDescent="0.25">
      <c r="B27" s="183">
        <v>4</v>
      </c>
      <c r="C27" s="142" t="s">
        <v>13</v>
      </c>
      <c r="D27" s="363" t="s">
        <v>14</v>
      </c>
      <c r="E27" s="363"/>
      <c r="F27" s="363"/>
      <c r="G27" s="364"/>
      <c r="H27" s="140"/>
      <c r="I27" s="167"/>
      <c r="J27" s="184"/>
      <c r="K27" s="351"/>
      <c r="L27" s="184"/>
      <c r="M27" s="167">
        <f>I27</f>
        <v>0</v>
      </c>
      <c r="N27" s="167"/>
      <c r="O27" s="167"/>
      <c r="P27" s="184"/>
      <c r="Q27" s="307"/>
      <c r="R27" s="184"/>
      <c r="S27" s="167">
        <v>0</v>
      </c>
      <c r="T27" s="4"/>
    </row>
    <row r="28" spans="2:20" ht="24" customHeight="1" x14ac:dyDescent="0.25">
      <c r="B28" s="183">
        <v>5</v>
      </c>
      <c r="C28" s="142" t="s">
        <v>15</v>
      </c>
      <c r="D28" s="363" t="s">
        <v>16</v>
      </c>
      <c r="E28" s="363"/>
      <c r="F28" s="363"/>
      <c r="G28" s="364"/>
      <c r="H28" s="140"/>
      <c r="I28" s="167"/>
      <c r="J28" s="184"/>
      <c r="K28" s="351"/>
      <c r="L28" s="184"/>
      <c r="M28" s="167">
        <f>I28</f>
        <v>0</v>
      </c>
      <c r="N28" s="167"/>
      <c r="O28" s="167">
        <f>O27</f>
        <v>0</v>
      </c>
      <c r="P28" s="167"/>
      <c r="Q28" s="307"/>
      <c r="R28" s="184"/>
      <c r="S28" s="167">
        <v>0</v>
      </c>
      <c r="T28" s="4"/>
    </row>
    <row r="29" spans="2:20" ht="24" customHeight="1" x14ac:dyDescent="0.25">
      <c r="B29" s="183">
        <v>6</v>
      </c>
      <c r="C29" s="142" t="s">
        <v>17</v>
      </c>
      <c r="D29" s="363" t="s">
        <v>18</v>
      </c>
      <c r="E29" s="363"/>
      <c r="F29" s="363"/>
      <c r="G29" s="364"/>
      <c r="H29" s="140"/>
      <c r="I29" s="167"/>
      <c r="J29" s="184"/>
      <c r="K29" s="351"/>
      <c r="L29" s="184"/>
      <c r="M29" s="167">
        <f>I29</f>
        <v>0</v>
      </c>
      <c r="N29" s="167"/>
      <c r="O29" s="167"/>
      <c r="P29" s="167"/>
      <c r="Q29" s="167">
        <v>0</v>
      </c>
      <c r="R29" s="179"/>
      <c r="S29" s="167">
        <v>0</v>
      </c>
      <c r="T29" s="4"/>
    </row>
    <row r="30" spans="2:20" ht="24" customHeight="1" x14ac:dyDescent="0.25">
      <c r="B30" s="183">
        <v>7</v>
      </c>
      <c r="C30" s="142" t="s">
        <v>295</v>
      </c>
      <c r="D30" s="363" t="s">
        <v>19</v>
      </c>
      <c r="E30" s="363"/>
      <c r="F30" s="363"/>
      <c r="G30" s="364"/>
      <c r="H30" s="140"/>
      <c r="I30" s="167">
        <v>0</v>
      </c>
      <c r="J30" s="184"/>
      <c r="K30" s="351"/>
      <c r="L30" s="184"/>
      <c r="M30" s="167">
        <v>0</v>
      </c>
      <c r="N30" s="167"/>
      <c r="O30" s="167">
        <v>0</v>
      </c>
      <c r="P30" s="167"/>
      <c r="Q30" s="167">
        <v>0</v>
      </c>
      <c r="R30" s="179"/>
      <c r="S30" s="167">
        <v>0</v>
      </c>
      <c r="T30" s="4"/>
    </row>
    <row r="31" spans="2:20" ht="24" customHeight="1" x14ac:dyDescent="0.25">
      <c r="B31" s="183">
        <v>8</v>
      </c>
      <c r="C31" s="142" t="s">
        <v>296</v>
      </c>
      <c r="D31" s="363" t="s">
        <v>20</v>
      </c>
      <c r="E31" s="363"/>
      <c r="F31" s="363"/>
      <c r="G31" s="364"/>
      <c r="H31" s="140"/>
      <c r="I31" s="167">
        <v>0</v>
      </c>
      <c r="J31" s="184"/>
      <c r="K31" s="351"/>
      <c r="L31" s="184"/>
      <c r="M31" s="167">
        <v>0</v>
      </c>
      <c r="N31" s="167"/>
      <c r="O31" s="167">
        <v>0</v>
      </c>
      <c r="P31" s="167"/>
      <c r="Q31" s="167">
        <v>0</v>
      </c>
      <c r="R31" s="184"/>
      <c r="S31" s="167">
        <v>0</v>
      </c>
      <c r="T31" s="4"/>
    </row>
    <row r="32" spans="2:20" s="99" customFormat="1" ht="24" customHeight="1" x14ac:dyDescent="0.25">
      <c r="B32" s="341">
        <v>9</v>
      </c>
      <c r="C32" s="340" t="s">
        <v>21</v>
      </c>
      <c r="D32" s="365" t="s">
        <v>22</v>
      </c>
      <c r="E32" s="365"/>
      <c r="F32" s="365"/>
      <c r="G32" s="366"/>
      <c r="H32" s="335"/>
      <c r="I32" s="336"/>
      <c r="J32" s="337"/>
      <c r="K32" s="351"/>
      <c r="L32" s="337"/>
      <c r="M32" s="336">
        <f>I32</f>
        <v>0</v>
      </c>
      <c r="N32" s="336"/>
      <c r="O32" s="336">
        <v>0</v>
      </c>
      <c r="P32" s="336"/>
      <c r="Q32" s="338"/>
      <c r="R32" s="337"/>
      <c r="S32" s="336">
        <v>0</v>
      </c>
      <c r="T32" s="339"/>
    </row>
    <row r="33" spans="1:20" ht="24" customHeight="1" x14ac:dyDescent="0.25">
      <c r="B33" s="183">
        <v>10</v>
      </c>
      <c r="C33" s="142" t="s">
        <v>23</v>
      </c>
      <c r="D33" s="363" t="s">
        <v>24</v>
      </c>
      <c r="E33" s="363"/>
      <c r="F33" s="363"/>
      <c r="G33" s="364"/>
      <c r="H33" s="140"/>
      <c r="I33" s="167"/>
      <c r="J33" s="184"/>
      <c r="K33" s="351"/>
      <c r="L33" s="184"/>
      <c r="M33" s="167">
        <v>0</v>
      </c>
      <c r="N33" s="167"/>
      <c r="O33" s="167">
        <v>0</v>
      </c>
      <c r="P33" s="167"/>
      <c r="Q33" s="167">
        <v>0</v>
      </c>
      <c r="R33" s="184"/>
      <c r="S33" s="167">
        <v>0</v>
      </c>
      <c r="T33" s="4"/>
    </row>
    <row r="34" spans="1:20" ht="24" customHeight="1" x14ac:dyDescent="0.25">
      <c r="B34" s="183">
        <v>11</v>
      </c>
      <c r="C34" s="142" t="s">
        <v>25</v>
      </c>
      <c r="D34" s="363" t="s">
        <v>26</v>
      </c>
      <c r="E34" s="363"/>
      <c r="F34" s="363"/>
      <c r="G34" s="364"/>
      <c r="H34" s="140"/>
      <c r="I34" s="167"/>
      <c r="J34" s="184"/>
      <c r="K34" s="351"/>
      <c r="L34" s="184"/>
      <c r="M34" s="167">
        <v>0</v>
      </c>
      <c r="N34" s="167"/>
      <c r="O34" s="167">
        <v>0</v>
      </c>
      <c r="P34" s="167"/>
      <c r="Q34" s="167">
        <v>0</v>
      </c>
      <c r="R34" s="184"/>
      <c r="S34" s="167">
        <v>0</v>
      </c>
      <c r="T34" s="4"/>
    </row>
    <row r="35" spans="1:20" ht="24" customHeight="1" x14ac:dyDescent="0.25">
      <c r="A35">
        <v>90</v>
      </c>
      <c r="B35" s="183">
        <v>12</v>
      </c>
      <c r="C35" s="142" t="s">
        <v>27</v>
      </c>
      <c r="D35" s="363" t="s">
        <v>28</v>
      </c>
      <c r="E35" s="363"/>
      <c r="F35" s="363"/>
      <c r="G35" s="364"/>
      <c r="H35" s="140"/>
      <c r="I35" s="167"/>
      <c r="J35" s="184"/>
      <c r="K35" s="351"/>
      <c r="L35" s="184"/>
      <c r="M35" s="167">
        <v>0</v>
      </c>
      <c r="N35" s="167"/>
      <c r="O35" s="167">
        <v>0</v>
      </c>
      <c r="P35" s="167"/>
      <c r="Q35" s="167">
        <v>0</v>
      </c>
      <c r="R35" s="184"/>
      <c r="S35" s="167">
        <v>0</v>
      </c>
      <c r="T35" s="4"/>
    </row>
    <row r="36" spans="1:20" ht="24" customHeight="1" x14ac:dyDescent="0.25">
      <c r="B36" s="183">
        <v>13</v>
      </c>
      <c r="C36" s="142" t="s">
        <v>29</v>
      </c>
      <c r="D36" s="363" t="s">
        <v>30</v>
      </c>
      <c r="E36" s="363"/>
      <c r="F36" s="363"/>
      <c r="G36" s="364"/>
      <c r="H36" s="140"/>
      <c r="I36" s="167">
        <v>0</v>
      </c>
      <c r="J36" s="184"/>
      <c r="K36" s="351"/>
      <c r="L36" s="184"/>
      <c r="M36" s="167">
        <v>0</v>
      </c>
      <c r="N36" s="167"/>
      <c r="O36" s="167">
        <v>0</v>
      </c>
      <c r="P36" s="167"/>
      <c r="Q36" s="167">
        <v>0</v>
      </c>
      <c r="R36" s="184"/>
      <c r="S36" s="167">
        <v>0</v>
      </c>
      <c r="T36" s="4"/>
    </row>
    <row r="37" spans="1:20" ht="40.5" customHeight="1" x14ac:dyDescent="0.25">
      <c r="B37" s="183">
        <v>14</v>
      </c>
      <c r="C37" s="142" t="s">
        <v>31</v>
      </c>
      <c r="D37" s="371" t="s">
        <v>32</v>
      </c>
      <c r="E37" s="371"/>
      <c r="F37" s="371"/>
      <c r="G37" s="372"/>
      <c r="H37" s="141"/>
      <c r="I37" s="167">
        <v>0</v>
      </c>
      <c r="J37" s="184"/>
      <c r="K37" s="351"/>
      <c r="L37" s="184"/>
      <c r="M37" s="167">
        <v>0</v>
      </c>
      <c r="N37" s="167"/>
      <c r="O37" s="167">
        <v>0</v>
      </c>
      <c r="P37" s="167"/>
      <c r="Q37" s="167">
        <v>0</v>
      </c>
      <c r="R37" s="184"/>
      <c r="S37" s="167">
        <v>0</v>
      </c>
      <c r="T37" s="4"/>
    </row>
    <row r="38" spans="1:20" ht="41.25" customHeight="1" x14ac:dyDescent="0.25">
      <c r="B38" s="183">
        <v>15</v>
      </c>
      <c r="C38" s="142" t="s">
        <v>33</v>
      </c>
      <c r="D38" s="371" t="s">
        <v>34</v>
      </c>
      <c r="E38" s="371"/>
      <c r="F38" s="371"/>
      <c r="G38" s="372"/>
      <c r="H38" s="141"/>
      <c r="I38" s="167">
        <v>0</v>
      </c>
      <c r="J38" s="184"/>
      <c r="K38" s="351"/>
      <c r="L38" s="184"/>
      <c r="M38" s="167">
        <v>0</v>
      </c>
      <c r="N38" s="167"/>
      <c r="O38" s="167">
        <v>0</v>
      </c>
      <c r="P38" s="167"/>
      <c r="Q38" s="167">
        <v>0</v>
      </c>
      <c r="R38" s="184"/>
      <c r="S38" s="167">
        <v>0</v>
      </c>
      <c r="T38" s="4"/>
    </row>
    <row r="39" spans="1:20" ht="60" customHeight="1" x14ac:dyDescent="0.25">
      <c r="B39" s="183">
        <v>16</v>
      </c>
      <c r="C39" s="142" t="s">
        <v>35</v>
      </c>
      <c r="D39" s="354" t="s">
        <v>36</v>
      </c>
      <c r="E39" s="354"/>
      <c r="F39" s="354"/>
      <c r="G39" s="355"/>
      <c r="H39" s="141"/>
      <c r="I39" s="167">
        <v>0</v>
      </c>
      <c r="J39" s="184"/>
      <c r="K39" s="351"/>
      <c r="L39" s="184"/>
      <c r="M39" s="167">
        <v>0</v>
      </c>
      <c r="N39" s="167"/>
      <c r="O39" s="167">
        <v>0</v>
      </c>
      <c r="P39" s="167"/>
      <c r="Q39" s="167">
        <v>0</v>
      </c>
      <c r="R39" s="184"/>
      <c r="S39" s="167">
        <v>0</v>
      </c>
      <c r="T39" s="4"/>
    </row>
    <row r="40" spans="1:20" ht="24" customHeight="1" x14ac:dyDescent="0.25">
      <c r="B40" s="183">
        <v>17</v>
      </c>
      <c r="C40" s="142" t="s">
        <v>278</v>
      </c>
      <c r="D40" s="354" t="s">
        <v>232</v>
      </c>
      <c r="E40" s="354"/>
      <c r="F40" s="354"/>
      <c r="G40" s="355"/>
      <c r="H40" s="141"/>
      <c r="I40" s="167"/>
      <c r="J40" s="184"/>
      <c r="K40" s="351"/>
      <c r="L40" s="184"/>
      <c r="M40" s="167">
        <v>0</v>
      </c>
      <c r="N40" s="167"/>
      <c r="O40" s="167">
        <v>0</v>
      </c>
      <c r="P40" s="167"/>
      <c r="Q40" s="167">
        <v>0</v>
      </c>
      <c r="R40" s="184"/>
      <c r="S40" s="167">
        <v>0</v>
      </c>
      <c r="T40" s="4"/>
    </row>
    <row r="41" spans="1:20" x14ac:dyDescent="0.25">
      <c r="D41" s="5"/>
      <c r="E41" s="5"/>
      <c r="F41" s="5"/>
      <c r="G41" s="5"/>
      <c r="H41" s="5"/>
      <c r="I41" s="6"/>
    </row>
    <row r="42" spans="1:20" x14ac:dyDescent="0.25">
      <c r="D42" s="5"/>
      <c r="E42" s="5"/>
      <c r="F42" s="5"/>
      <c r="G42" s="5"/>
      <c r="H42" s="5"/>
    </row>
    <row r="45" spans="1:20" x14ac:dyDescent="0.25">
      <c r="C45" s="163"/>
      <c r="D45" s="164"/>
      <c r="E45" s="164"/>
      <c r="F45" s="165"/>
    </row>
    <row r="46" spans="1:20" x14ac:dyDescent="0.25">
      <c r="C46" s="356" t="s">
        <v>302</v>
      </c>
      <c r="D46" s="357"/>
      <c r="E46" s="357"/>
      <c r="F46" s="358"/>
      <c r="I46" t="s">
        <v>587</v>
      </c>
    </row>
    <row r="47" spans="1:20" x14ac:dyDescent="0.25">
      <c r="C47" s="359" t="s">
        <v>37</v>
      </c>
      <c r="D47" s="360"/>
      <c r="E47" s="360"/>
      <c r="F47" s="361"/>
    </row>
    <row r="48" spans="1:20" x14ac:dyDescent="0.25">
      <c r="C48" s="156"/>
      <c r="D48" s="157"/>
      <c r="E48" s="157"/>
      <c r="F48" s="158"/>
      <c r="I48" t="s">
        <v>588</v>
      </c>
    </row>
    <row r="49" spans="3:9" x14ac:dyDescent="0.25">
      <c r="C49" s="356" t="s">
        <v>585</v>
      </c>
      <c r="D49" s="357"/>
      <c r="E49" s="357"/>
      <c r="F49" s="358"/>
    </row>
    <row r="50" spans="3:9" x14ac:dyDescent="0.25">
      <c r="C50" s="359" t="s">
        <v>38</v>
      </c>
      <c r="D50" s="360"/>
      <c r="E50" s="360"/>
      <c r="F50" s="361"/>
    </row>
    <row r="51" spans="3:9" x14ac:dyDescent="0.25">
      <c r="C51" s="156"/>
      <c r="D51" s="157"/>
      <c r="E51" s="157"/>
      <c r="F51" s="158"/>
      <c r="I51" s="52"/>
    </row>
    <row r="52" spans="3:9" x14ac:dyDescent="0.25">
      <c r="C52" s="356"/>
      <c r="D52" s="357"/>
      <c r="E52" s="357"/>
      <c r="F52" s="358"/>
    </row>
    <row r="53" spans="3:9" x14ac:dyDescent="0.25">
      <c r="C53" s="359" t="s">
        <v>39</v>
      </c>
      <c r="D53" s="360"/>
      <c r="E53" s="360"/>
      <c r="F53" s="361"/>
    </row>
    <row r="54" spans="3:9" x14ac:dyDescent="0.25">
      <c r="C54" s="156"/>
      <c r="D54" s="157"/>
      <c r="E54" s="157"/>
      <c r="F54" s="158"/>
    </row>
    <row r="55" spans="3:9" x14ac:dyDescent="0.25">
      <c r="C55" s="362" t="s">
        <v>586</v>
      </c>
      <c r="D55" s="357"/>
      <c r="E55" s="357"/>
      <c r="F55" s="358"/>
    </row>
    <row r="56" spans="3:9" x14ac:dyDescent="0.25">
      <c r="C56" s="359" t="s">
        <v>294</v>
      </c>
      <c r="D56" s="360"/>
      <c r="E56" s="360"/>
      <c r="F56" s="361"/>
    </row>
    <row r="57" spans="3:9" x14ac:dyDescent="0.25">
      <c r="C57" s="356"/>
      <c r="D57" s="357"/>
      <c r="E57" s="357"/>
      <c r="F57" s="358"/>
    </row>
  </sheetData>
  <mergeCells count="31">
    <mergeCell ref="B16:D16"/>
    <mergeCell ref="E16:S16"/>
    <mergeCell ref="E17:S17"/>
    <mergeCell ref="C46:F46"/>
    <mergeCell ref="D29:G29"/>
    <mergeCell ref="D24:G24"/>
    <mergeCell ref="D25:G25"/>
    <mergeCell ref="D26:G26"/>
    <mergeCell ref="D27:G27"/>
    <mergeCell ref="D28:G28"/>
    <mergeCell ref="D35:G35"/>
    <mergeCell ref="D36:G36"/>
    <mergeCell ref="D37:G37"/>
    <mergeCell ref="D38:G38"/>
    <mergeCell ref="D39:G39"/>
    <mergeCell ref="C10:S12"/>
    <mergeCell ref="E18:S18"/>
    <mergeCell ref="D40:G40"/>
    <mergeCell ref="C57:F57"/>
    <mergeCell ref="C49:F49"/>
    <mergeCell ref="C50:F50"/>
    <mergeCell ref="C52:F52"/>
    <mergeCell ref="C53:F53"/>
    <mergeCell ref="C55:F55"/>
    <mergeCell ref="C56:F56"/>
    <mergeCell ref="C47:F47"/>
    <mergeCell ref="D30:G30"/>
    <mergeCell ref="D31:G31"/>
    <mergeCell ref="D32:G32"/>
    <mergeCell ref="D33:G33"/>
    <mergeCell ref="D34:G34"/>
  </mergeCells>
  <hyperlinks>
    <hyperlink ref="D27" location="'II B) Y 1'!A1" display="'II B) Y 1'!A1" xr:uid="{00000000-0004-0000-0000-000000000000}"/>
    <hyperlink ref="D28" location="'II C y 1_'!A1" display="'II C y 1_'!A1" xr:uid="{00000000-0004-0000-0000-000001000000}"/>
    <hyperlink ref="D29" location="'II D) 2'!A1" display="'II D) 2'!A1" xr:uid="{00000000-0004-0000-0000-000002000000}"/>
    <hyperlink ref="D31" location="'II D) 4 A'!A1" display="'II D) 4 A'!A1" xr:uid="{00000000-0004-0000-0000-000003000000}"/>
    <hyperlink ref="D32" location="'II D) 6'!A1" display="'II D) 6'!A1" xr:uid="{00000000-0004-0000-0000-000004000000}"/>
    <hyperlink ref="D33" location="'II D) 7 1'!A1" display="'II D) 7 1'!A1" xr:uid="{00000000-0004-0000-0000-000005000000}"/>
    <hyperlink ref="D34" location="'II D) 7 2 '!A1" display="'II D) 7 2 '!A1" xr:uid="{00000000-0004-0000-0000-000006000000}"/>
    <hyperlink ref="D35" location="'II D) 7 3'!A1" display="'II D) 7 3'!A1" xr:uid="{00000000-0004-0000-0000-000007000000}"/>
    <hyperlink ref="D36" location="'E)'!A1" display="'E)'!A1" xr:uid="{00000000-0004-0000-0000-000008000000}"/>
    <hyperlink ref="D37" location="'F) 1'!A1" display="Trabajadores con Doble Asignación Salarial en Municipios no Colindantes Geográficamente" xr:uid="{00000000-0004-0000-0000-000009000000}"/>
    <hyperlink ref="D38" location="'F) 2'!A1" display="'F) 2'!A1" xr:uid="{00000000-0004-0000-0000-00000A000000}"/>
    <hyperlink ref="C25" location="'A Y II D4'!A1" display="A y II D4" xr:uid="{00000000-0004-0000-0000-00000B000000}"/>
    <hyperlink ref="C26" location="'B)'!A1" display="B   " xr:uid="{00000000-0004-0000-0000-00000C000000}"/>
    <hyperlink ref="C27" location="'II B) Y 1'!A1" display="II B y 1" xr:uid="{00000000-0004-0000-0000-00000D000000}"/>
    <hyperlink ref="C28" location="'II C y 1_'!A1" display="II C y 1" xr:uid="{00000000-0004-0000-0000-00000E000000}"/>
    <hyperlink ref="C29" location="'II D) 2'!A1" display="II D2" xr:uid="{00000000-0004-0000-0000-00000F000000}"/>
    <hyperlink ref="C30" location="'II D) 4'!A1" display="II D4" xr:uid="{00000000-0004-0000-0000-000010000000}"/>
    <hyperlink ref="C31" location="'II D) 4 A'!A1" display="II D 4A" xr:uid="{00000000-0004-0000-0000-000011000000}"/>
    <hyperlink ref="C32" location="'II D) 6'!A1" display="II D 6" xr:uid="{00000000-0004-0000-0000-000012000000}"/>
    <hyperlink ref="C33" location="'II D) 7 1'!A1" display="II D 71 " xr:uid="{00000000-0004-0000-0000-000013000000}"/>
    <hyperlink ref="C34" location="'II D) 7 2 '!A1" display="II D 72 " xr:uid="{00000000-0004-0000-0000-000014000000}"/>
    <hyperlink ref="C35" location="'II D) 7 3'!A1" display="II D 73 " xr:uid="{00000000-0004-0000-0000-000015000000}"/>
    <hyperlink ref="C36" location="'E)'!A1" display="E" xr:uid="{00000000-0004-0000-0000-000016000000}"/>
    <hyperlink ref="C37" location="'F) 1'!A1" display="F1" xr:uid="{00000000-0004-0000-0000-000017000000}"/>
    <hyperlink ref="C38" location="'F) 2'!A1" display="F2" xr:uid="{00000000-0004-0000-0000-000018000000}"/>
    <hyperlink ref="C39" location="'G)'!A1" display="G" xr:uid="{00000000-0004-0000-0000-000019000000}"/>
    <hyperlink ref="C24" location="'A Y  II D3'!A1" display="A y II D3" xr:uid="{00000000-0004-0000-0000-00001A000000}"/>
    <hyperlink ref="D39" location="'G)'!A1" display="Trabajadores Cuyo Salario Básico Supere los Ingresos Promedio de un Docente en la Categoría más Alta del Tabulador Salarial Correspondiente a Cada Entidad" xr:uid="{00000000-0004-0000-0000-00001B000000}"/>
    <hyperlink ref="D26" location="'B)'!A1" display="'B)'!A1" xr:uid="{00000000-0004-0000-0000-00001C000000}"/>
    <hyperlink ref="D25" location="'A Y II D4'!A1" display="'A Y II D4'!A1" xr:uid="{00000000-0004-0000-0000-00001D000000}"/>
    <hyperlink ref="D24" location="'A Y  II D3'!A1" display="Personal Comisionado" xr:uid="{00000000-0004-0000-0000-00001E000000}"/>
    <hyperlink ref="D40:G40" location="H!A1" display="Movimientos de Personal por Centro de Trabajo" xr:uid="{00000000-0004-0000-0000-00001F000000}"/>
    <hyperlink ref="D31:G31" location="'II D) 4- a'!A1" display="Trabajadores que Tramitaron Licencia Prejubilatoria en el Periodo" xr:uid="{00000000-0004-0000-0000-000020000000}"/>
    <hyperlink ref="D30:G30" location="'II D) 4 A'!A1" display="Trabajadores Jubilados en el Periodo" xr:uid="{00000000-0004-0000-0000-000021000000}"/>
  </hyperlinks>
  <printOptions horizontalCentered="1"/>
  <pageMargins left="0.51181102362204722" right="0.39370078740157483" top="0.74803149606299213" bottom="0.74803149606299213" header="0.31496062992125984" footer="0.31496062992125984"/>
  <pageSetup scale="4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E16:S16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E17:S17</xm:sqref>
        </x14:dataValidation>
        <x14:dataValidation type="list" allowBlank="1" showInputMessage="1" showErrorMessage="1" xr:uid="{00000000-0002-0000-0000-000002000000}">
          <x14:formula1>
            <xm:f>Listas!$B$12:$B$15</xm:f>
          </x14:formula1>
          <xm:sqref>E18:S18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IM455"/>
  <sheetViews>
    <sheetView showGridLines="0" zoomScale="70" zoomScaleNormal="70" workbookViewId="0">
      <selection activeCell="E26" sqref="E26"/>
    </sheetView>
  </sheetViews>
  <sheetFormatPr baseColWidth="10" defaultColWidth="38.140625" defaultRowHeight="15" x14ac:dyDescent="0.25"/>
  <cols>
    <col min="1" max="1" width="1.42578125" customWidth="1"/>
    <col min="2" max="2" width="17.42578125" customWidth="1"/>
    <col min="3" max="3" width="19.85546875" customWidth="1"/>
    <col min="4" max="4" width="24.28515625" bestFit="1" customWidth="1"/>
    <col min="5" max="5" width="27.140625" customWidth="1"/>
    <col min="6" max="6" width="49.28515625" customWidth="1"/>
    <col min="7" max="7" width="16.7109375" customWidth="1"/>
    <col min="8" max="8" width="13.28515625" customWidth="1"/>
    <col min="9" max="9" width="11.85546875" customWidth="1"/>
    <col min="10" max="11" width="15.7109375" customWidth="1"/>
    <col min="12" max="12" width="61.7109375" customWidth="1"/>
    <col min="13" max="17" width="22.140625" customWidth="1"/>
    <col min="18" max="246" width="11.42578125" customWidth="1"/>
    <col min="247" max="248" width="3.7109375" customWidth="1"/>
    <col min="249" max="249" width="20.42578125" customWidth="1"/>
    <col min="250" max="250" width="24.28515625" bestFit="1" customWidth="1"/>
    <col min="251" max="251" width="22.42578125" bestFit="1" customWidth="1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x14ac:dyDescent="0.25">
      <c r="B7" s="206" t="s">
        <v>145</v>
      </c>
      <c r="C7" s="207"/>
      <c r="D7" s="207"/>
      <c r="E7" s="207"/>
      <c r="F7" s="207"/>
      <c r="G7" s="207"/>
      <c r="H7" s="207"/>
      <c r="I7" s="207"/>
      <c r="J7" s="207"/>
      <c r="K7" s="207"/>
      <c r="L7" s="208" t="str">
        <f>'Caratula Resumen'!E16</f>
        <v xml:space="preserve"> QUINTANA ROO</v>
      </c>
      <c r="M7" s="209"/>
    </row>
    <row r="8" spans="1:247" ht="18.75" x14ac:dyDescent="0.3">
      <c r="B8" s="428" t="str">
        <f>'Caratula Resumen'!E17</f>
        <v>Fondo de Aportaciones para la Educación Tecnológica y de Adultos/Colegio Nacional de Educación Profesional Técnica (FAETA/CONALEP)</v>
      </c>
      <c r="C8" s="429"/>
      <c r="D8" s="429"/>
      <c r="E8" s="429"/>
      <c r="F8" s="429"/>
      <c r="G8" s="429"/>
      <c r="H8" s="210"/>
      <c r="I8" s="210"/>
      <c r="J8" s="210"/>
      <c r="K8" s="210"/>
      <c r="L8" s="211" t="str">
        <f>'Caratula Resumen'!E18</f>
        <v>3er. Trimestre 2024</v>
      </c>
      <c r="M8" s="212"/>
      <c r="N8" s="152"/>
      <c r="O8" s="152"/>
      <c r="P8" s="152"/>
    </row>
    <row r="9" spans="1:247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</row>
    <row r="10" spans="1:247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247" ht="28.5" customHeight="1" x14ac:dyDescent="0.25">
      <c r="A11" s="52"/>
      <c r="B11" s="385" t="s">
        <v>41</v>
      </c>
      <c r="C11" s="385" t="s">
        <v>140</v>
      </c>
      <c r="D11" s="385" t="s">
        <v>42</v>
      </c>
      <c r="E11" s="385" t="s">
        <v>43</v>
      </c>
      <c r="F11" s="385" t="s">
        <v>44</v>
      </c>
      <c r="G11" s="425" t="s">
        <v>146</v>
      </c>
      <c r="H11" s="385" t="s">
        <v>147</v>
      </c>
      <c r="I11" s="385"/>
      <c r="J11" s="385" t="s">
        <v>148</v>
      </c>
      <c r="K11" s="385"/>
      <c r="L11" s="425" t="s">
        <v>149</v>
      </c>
      <c r="M11" s="425" t="s">
        <v>150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</row>
    <row r="12" spans="1:247" ht="25.5" x14ac:dyDescent="0.25">
      <c r="A12" s="52"/>
      <c r="B12" s="385"/>
      <c r="C12" s="385"/>
      <c r="D12" s="385"/>
      <c r="E12" s="385"/>
      <c r="F12" s="385"/>
      <c r="G12" s="425"/>
      <c r="H12" s="21" t="s">
        <v>61</v>
      </c>
      <c r="I12" s="21" t="s">
        <v>62</v>
      </c>
      <c r="J12" s="213" t="s">
        <v>64</v>
      </c>
      <c r="K12" s="21" t="s">
        <v>65</v>
      </c>
      <c r="L12" s="425"/>
      <c r="M12" s="425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</row>
    <row r="13" spans="1:247" s="179" customFormat="1" ht="15" customHeight="1" x14ac:dyDescent="0.25">
      <c r="A13" s="146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99"/>
    </row>
    <row r="14" spans="1:247" s="179" customFormat="1" ht="15" customHeight="1" x14ac:dyDescent="0.25">
      <c r="A14" s="146"/>
      <c r="B14" s="47" t="s">
        <v>151</v>
      </c>
      <c r="C14" s="10"/>
      <c r="D14" s="185">
        <f>COUNTA(D13:D13)</f>
        <v>0</v>
      </c>
      <c r="E14" s="30"/>
      <c r="F14" s="30"/>
      <c r="G14" s="304"/>
      <c r="H14" s="305"/>
      <c r="I14" s="304"/>
      <c r="J14" s="304"/>
      <c r="K14" s="304"/>
      <c r="L14" s="328" t="s">
        <v>152</v>
      </c>
      <c r="M14" s="194">
        <f>SUM(M13:M13)</f>
        <v>0</v>
      </c>
    </row>
    <row r="15" spans="1:247" s="179" customFormat="1" ht="15" customHeight="1" x14ac:dyDescent="0.25">
      <c r="A15" s="146"/>
      <c r="B15" s="104"/>
      <c r="C15" s="30"/>
      <c r="D15" s="30"/>
      <c r="E15" s="30"/>
      <c r="F15" s="30"/>
      <c r="G15" s="305"/>
      <c r="H15" s="305"/>
      <c r="I15" s="306"/>
      <c r="J15" s="305"/>
      <c r="K15" s="305"/>
      <c r="L15" s="30"/>
      <c r="M15" s="31"/>
    </row>
    <row r="16" spans="1:247" s="179" customFormat="1" ht="15" customHeight="1" x14ac:dyDescent="0.25">
      <c r="A16" s="146"/>
      <c r="B16" s="104"/>
      <c r="C16" s="30"/>
      <c r="D16" s="30"/>
      <c r="E16" s="30"/>
      <c r="F16" s="30"/>
      <c r="G16" s="30"/>
      <c r="H16" s="30"/>
      <c r="I16" s="10"/>
      <c r="J16" s="30"/>
      <c r="K16" s="30"/>
      <c r="L16" s="30"/>
      <c r="M16" s="31"/>
    </row>
    <row r="17" spans="1:13" s="179" customFormat="1" ht="15" customHeight="1" x14ac:dyDescent="0.25">
      <c r="A17" s="146"/>
      <c r="B17" s="27"/>
      <c r="C17" s="28"/>
      <c r="D17"/>
      <c r="E17" s="28"/>
      <c r="F17" s="28"/>
      <c r="G17" s="28"/>
      <c r="H17" s="28"/>
      <c r="I17"/>
      <c r="J17" s="24" t="s">
        <v>153</v>
      </c>
      <c r="K17"/>
      <c r="L17" s="195">
        <f>M14</f>
        <v>0</v>
      </c>
      <c r="M17" s="31"/>
    </row>
    <row r="18" spans="1:13" s="179" customFormat="1" ht="15" customHeight="1" x14ac:dyDescent="0.25">
      <c r="A18" s="146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5"/>
    </row>
    <row r="19" spans="1:13" s="179" customFormat="1" ht="15" customHeight="1" x14ac:dyDescent="0.25">
      <c r="A19" s="146"/>
      <c r="B19" s="28" t="s">
        <v>134</v>
      </c>
      <c r="C19" s="36"/>
      <c r="D19" s="36"/>
      <c r="E19" s="94"/>
      <c r="F19" s="36"/>
      <c r="G19" s="36"/>
      <c r="H19" s="36"/>
      <c r="I19" s="36"/>
      <c r="J19" s="36"/>
      <c r="K19" s="36"/>
      <c r="L19" s="36"/>
      <c r="M19" s="36"/>
    </row>
    <row r="20" spans="1:13" s="179" customFormat="1" ht="15" customHeight="1" x14ac:dyDescent="0.25">
      <c r="A20" s="14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s="179" customFormat="1" ht="15" customHeight="1" x14ac:dyDescent="0.25">
      <c r="A21" s="146"/>
      <c r="B21" s="163"/>
      <c r="C21" s="164"/>
      <c r="D21" s="165"/>
      <c r="E21"/>
      <c r="F21"/>
      <c r="G21"/>
      <c r="H21"/>
      <c r="I21"/>
      <c r="J21"/>
      <c r="K21"/>
      <c r="L21"/>
      <c r="M21"/>
    </row>
    <row r="22" spans="1:13" s="179" customFormat="1" ht="15" customHeight="1" x14ac:dyDescent="0.25">
      <c r="A22" s="146"/>
      <c r="B22" s="356" t="s">
        <v>302</v>
      </c>
      <c r="C22" s="357"/>
      <c r="D22" s="358"/>
      <c r="E22"/>
      <c r="F22"/>
      <c r="G22"/>
      <c r="H22"/>
      <c r="I22"/>
      <c r="J22"/>
      <c r="K22"/>
      <c r="L22"/>
      <c r="M22"/>
    </row>
    <row r="23" spans="1:13" s="179" customFormat="1" ht="15" customHeight="1" x14ac:dyDescent="0.25">
      <c r="A23" s="146"/>
      <c r="B23" s="359" t="s">
        <v>37</v>
      </c>
      <c r="C23" s="360"/>
      <c r="D23" s="361"/>
      <c r="E23"/>
      <c r="F23"/>
      <c r="G23"/>
      <c r="H23"/>
      <c r="I23"/>
      <c r="J23"/>
      <c r="K23"/>
      <c r="L23"/>
      <c r="M23"/>
    </row>
    <row r="24" spans="1:13" s="179" customFormat="1" ht="15" customHeight="1" x14ac:dyDescent="0.25">
      <c r="A24" s="146"/>
      <c r="B24" s="156"/>
      <c r="C24" s="157"/>
      <c r="D24" s="158"/>
      <c r="E24"/>
      <c r="F24"/>
      <c r="G24"/>
      <c r="H24"/>
      <c r="I24"/>
      <c r="J24"/>
      <c r="K24"/>
      <c r="L24"/>
      <c r="M24"/>
    </row>
    <row r="25" spans="1:13" s="179" customFormat="1" ht="15" customHeight="1" x14ac:dyDescent="0.25">
      <c r="A25" s="146"/>
      <c r="B25" s="379" t="s">
        <v>585</v>
      </c>
      <c r="C25" s="380"/>
      <c r="D25" s="381"/>
      <c r="E25"/>
      <c r="F25"/>
      <c r="G25"/>
      <c r="H25"/>
      <c r="I25"/>
      <c r="J25"/>
      <c r="K25"/>
      <c r="L25"/>
      <c r="M25"/>
    </row>
    <row r="26" spans="1:13" s="179" customFormat="1" ht="15" customHeight="1" x14ac:dyDescent="0.25">
      <c r="A26" s="146"/>
      <c r="B26" s="359" t="s">
        <v>38</v>
      </c>
      <c r="C26" s="360"/>
      <c r="D26" s="361"/>
      <c r="E26"/>
      <c r="F26"/>
      <c r="G26"/>
      <c r="H26"/>
      <c r="I26"/>
      <c r="J26"/>
      <c r="K26"/>
      <c r="L26"/>
      <c r="M26"/>
    </row>
    <row r="27" spans="1:13" s="179" customFormat="1" ht="15" customHeight="1" x14ac:dyDescent="0.25">
      <c r="A27" s="146"/>
      <c r="B27" s="156"/>
      <c r="C27" s="157"/>
      <c r="D27" s="158"/>
      <c r="E27"/>
      <c r="F27"/>
      <c r="G27"/>
      <c r="H27"/>
      <c r="I27"/>
      <c r="J27"/>
      <c r="K27"/>
      <c r="L27"/>
      <c r="M27"/>
    </row>
    <row r="28" spans="1:13" s="179" customFormat="1" ht="15" customHeight="1" x14ac:dyDescent="0.25">
      <c r="A28" s="146"/>
      <c r="B28" s="356"/>
      <c r="C28" s="357"/>
      <c r="D28" s="358"/>
      <c r="E28"/>
      <c r="F28"/>
      <c r="G28"/>
      <c r="H28"/>
      <c r="I28"/>
      <c r="J28"/>
      <c r="K28"/>
      <c r="L28"/>
      <c r="M28"/>
    </row>
    <row r="29" spans="1:13" s="179" customFormat="1" ht="15" customHeight="1" x14ac:dyDescent="0.25">
      <c r="A29" s="146"/>
      <c r="B29" s="359" t="s">
        <v>39</v>
      </c>
      <c r="C29" s="360"/>
      <c r="D29" s="361"/>
      <c r="E29"/>
      <c r="F29"/>
      <c r="G29"/>
      <c r="H29"/>
      <c r="I29"/>
      <c r="J29"/>
      <c r="K29"/>
      <c r="L29"/>
      <c r="M29"/>
    </row>
    <row r="30" spans="1:13" s="179" customFormat="1" ht="15" customHeight="1" x14ac:dyDescent="0.25">
      <c r="A30" s="146"/>
      <c r="B30" s="156"/>
      <c r="C30" s="157"/>
      <c r="D30" s="158"/>
      <c r="E30"/>
      <c r="F30"/>
      <c r="G30"/>
      <c r="H30"/>
      <c r="I30"/>
      <c r="J30"/>
      <c r="K30"/>
      <c r="L30"/>
      <c r="M30"/>
    </row>
    <row r="31" spans="1:13" s="179" customFormat="1" ht="15" customHeight="1" x14ac:dyDescent="0.25">
      <c r="A31" s="146"/>
      <c r="B31" s="362" t="s">
        <v>586</v>
      </c>
      <c r="C31" s="382"/>
      <c r="D31" s="383"/>
      <c r="E31"/>
      <c r="F31"/>
      <c r="G31"/>
      <c r="H31"/>
      <c r="I31"/>
      <c r="J31"/>
      <c r="K31"/>
      <c r="L31"/>
      <c r="M31"/>
    </row>
    <row r="32" spans="1:13" s="179" customFormat="1" ht="15" customHeight="1" x14ac:dyDescent="0.25">
      <c r="A32" s="146"/>
      <c r="B32" s="359" t="s">
        <v>294</v>
      </c>
      <c r="C32" s="360"/>
      <c r="D32" s="361"/>
      <c r="E32"/>
      <c r="F32"/>
      <c r="G32"/>
      <c r="H32"/>
      <c r="I32"/>
      <c r="J32"/>
      <c r="K32"/>
      <c r="L32"/>
      <c r="M32"/>
    </row>
    <row r="33" spans="1:13" s="179" customFormat="1" ht="15" customHeight="1" x14ac:dyDescent="0.25">
      <c r="A33" s="146"/>
      <c r="B33" s="159"/>
      <c r="C33" s="160"/>
      <c r="D33" s="161"/>
      <c r="E33"/>
      <c r="F33"/>
      <c r="G33"/>
      <c r="H33"/>
      <c r="I33"/>
      <c r="J33"/>
      <c r="K33"/>
      <c r="L33"/>
      <c r="M33"/>
    </row>
    <row r="34" spans="1:13" s="179" customFormat="1" ht="15" customHeight="1" x14ac:dyDescent="0.25">
      <c r="A34" s="146"/>
      <c r="E34"/>
      <c r="F34"/>
      <c r="G34"/>
      <c r="H34"/>
      <c r="I34"/>
      <c r="J34"/>
      <c r="K34"/>
      <c r="L34"/>
      <c r="M34"/>
    </row>
    <row r="35" spans="1:13" s="179" customFormat="1" ht="15" customHeight="1" x14ac:dyDescent="0.25">
      <c r="A35" s="146"/>
      <c r="B35"/>
      <c r="C35"/>
      <c r="D35"/>
      <c r="E35"/>
      <c r="F35"/>
      <c r="G35"/>
      <c r="H35"/>
      <c r="I35"/>
      <c r="J35"/>
      <c r="K35"/>
      <c r="L35"/>
      <c r="M35"/>
    </row>
    <row r="36" spans="1:13" s="179" customFormat="1" ht="15" customHeight="1" x14ac:dyDescent="0.25">
      <c r="A36" s="146"/>
      <c r="B36"/>
      <c r="C36"/>
      <c r="D36"/>
      <c r="E36"/>
      <c r="F36"/>
      <c r="G36"/>
      <c r="H36"/>
      <c r="I36"/>
      <c r="J36"/>
      <c r="K36"/>
      <c r="L36"/>
      <c r="M36"/>
    </row>
    <row r="37" spans="1:13" s="179" customFormat="1" ht="15" customHeight="1" x14ac:dyDescent="0.25">
      <c r="A37" s="146"/>
      <c r="B37"/>
      <c r="C37"/>
      <c r="D37"/>
      <c r="E37"/>
      <c r="F37"/>
      <c r="G37"/>
      <c r="H37"/>
      <c r="I37"/>
      <c r="J37"/>
      <c r="K37"/>
      <c r="L37"/>
      <c r="M37"/>
    </row>
    <row r="38" spans="1:13" s="179" customFormat="1" ht="15" customHeight="1" x14ac:dyDescent="0.25">
      <c r="A38" s="146"/>
      <c r="B38"/>
      <c r="C38"/>
      <c r="D38"/>
      <c r="E38"/>
      <c r="F38"/>
      <c r="G38"/>
      <c r="H38"/>
      <c r="I38"/>
      <c r="J38"/>
      <c r="K38"/>
      <c r="L38"/>
      <c r="M38"/>
    </row>
    <row r="39" spans="1:13" s="179" customFormat="1" ht="15" customHeight="1" x14ac:dyDescent="0.25">
      <c r="A39" s="146"/>
      <c r="B39"/>
      <c r="C39"/>
      <c r="D39"/>
      <c r="E39"/>
      <c r="F39"/>
      <c r="G39"/>
      <c r="H39"/>
      <c r="I39"/>
      <c r="J39"/>
      <c r="K39"/>
      <c r="L39"/>
      <c r="M39"/>
    </row>
    <row r="40" spans="1:13" s="179" customFormat="1" ht="15" customHeight="1" x14ac:dyDescent="0.25">
      <c r="A40" s="146"/>
      <c r="B40"/>
      <c r="C40"/>
      <c r="D40"/>
      <c r="E40"/>
      <c r="F40"/>
      <c r="G40"/>
      <c r="H40"/>
      <c r="I40"/>
      <c r="J40"/>
      <c r="K40"/>
      <c r="L40"/>
      <c r="M40"/>
    </row>
    <row r="41" spans="1:13" s="179" customFormat="1" ht="15" customHeight="1" x14ac:dyDescent="0.25">
      <c r="A41" s="146"/>
      <c r="B41"/>
      <c r="C41"/>
      <c r="D41"/>
      <c r="E41"/>
      <c r="F41"/>
      <c r="G41"/>
      <c r="H41"/>
      <c r="I41"/>
      <c r="J41"/>
      <c r="K41"/>
      <c r="L41"/>
      <c r="M41"/>
    </row>
    <row r="42" spans="1:13" s="179" customFormat="1" ht="15" customHeight="1" x14ac:dyDescent="0.25">
      <c r="A42" s="146"/>
      <c r="B42"/>
      <c r="C42"/>
      <c r="D42"/>
      <c r="E42"/>
      <c r="F42"/>
      <c r="G42"/>
      <c r="H42"/>
      <c r="I42"/>
      <c r="J42"/>
      <c r="K42"/>
      <c r="L42"/>
      <c r="M42"/>
    </row>
    <row r="43" spans="1:13" s="179" customFormat="1" ht="15" customHeight="1" x14ac:dyDescent="0.25">
      <c r="A43" s="146"/>
      <c r="B43"/>
      <c r="C43"/>
      <c r="D43"/>
      <c r="E43"/>
      <c r="F43"/>
      <c r="G43"/>
      <c r="H43"/>
      <c r="I43"/>
      <c r="J43"/>
      <c r="K43"/>
      <c r="L43"/>
      <c r="M43"/>
    </row>
    <row r="44" spans="1:13" s="179" customFormat="1" ht="15" customHeight="1" x14ac:dyDescent="0.25">
      <c r="A44" s="146"/>
      <c r="B44"/>
      <c r="C44"/>
      <c r="D44"/>
      <c r="E44"/>
      <c r="F44"/>
      <c r="G44"/>
      <c r="H44"/>
      <c r="I44"/>
      <c r="J44"/>
      <c r="K44"/>
      <c r="L44"/>
      <c r="M44"/>
    </row>
    <row r="45" spans="1:13" s="179" customFormat="1" ht="15" customHeight="1" x14ac:dyDescent="0.25">
      <c r="A45" s="146"/>
      <c r="B45"/>
      <c r="C45"/>
      <c r="D45"/>
      <c r="E45"/>
      <c r="F45"/>
      <c r="G45"/>
      <c r="H45"/>
      <c r="I45"/>
      <c r="J45"/>
      <c r="K45"/>
      <c r="L45"/>
      <c r="M45"/>
    </row>
    <row r="46" spans="1:13" s="179" customFormat="1" ht="15" customHeight="1" x14ac:dyDescent="0.25">
      <c r="A46" s="146"/>
      <c r="B46"/>
      <c r="C46"/>
      <c r="D46"/>
      <c r="E46"/>
      <c r="F46"/>
      <c r="G46"/>
      <c r="H46"/>
      <c r="I46"/>
      <c r="J46"/>
      <c r="K46"/>
      <c r="L46"/>
      <c r="M46"/>
    </row>
    <row r="47" spans="1:13" s="179" customFormat="1" ht="15" customHeight="1" x14ac:dyDescent="0.25">
      <c r="A47" s="146"/>
      <c r="B47"/>
      <c r="C47"/>
      <c r="D47"/>
      <c r="E47"/>
      <c r="F47"/>
      <c r="G47"/>
      <c r="H47"/>
      <c r="I47"/>
      <c r="J47"/>
      <c r="K47"/>
      <c r="L47"/>
      <c r="M47"/>
    </row>
    <row r="48" spans="1:13" s="179" customFormat="1" ht="15" customHeight="1" x14ac:dyDescent="0.25">
      <c r="A48" s="146"/>
      <c r="B48"/>
      <c r="C48"/>
      <c r="D48"/>
      <c r="E48"/>
      <c r="F48"/>
      <c r="G48"/>
      <c r="H48"/>
      <c r="I48"/>
      <c r="J48"/>
      <c r="K48"/>
      <c r="L48"/>
      <c r="M48"/>
    </row>
    <row r="49" spans="1:13" s="179" customFormat="1" ht="15" customHeight="1" x14ac:dyDescent="0.25">
      <c r="A49" s="146"/>
      <c r="B49"/>
      <c r="C49"/>
      <c r="D49"/>
      <c r="E49"/>
      <c r="F49"/>
      <c r="G49"/>
      <c r="H49"/>
      <c r="I49"/>
      <c r="J49"/>
      <c r="K49"/>
      <c r="L49"/>
      <c r="M49"/>
    </row>
    <row r="50" spans="1:13" s="179" customFormat="1" ht="15" customHeight="1" x14ac:dyDescent="0.25">
      <c r="A50" s="146"/>
      <c r="B50"/>
      <c r="C50"/>
      <c r="D50"/>
      <c r="E50"/>
      <c r="F50"/>
      <c r="G50"/>
      <c r="H50"/>
      <c r="I50"/>
      <c r="J50"/>
      <c r="K50"/>
      <c r="L50"/>
      <c r="M50"/>
    </row>
    <row r="51" spans="1:13" s="179" customFormat="1" ht="15" customHeight="1" x14ac:dyDescent="0.25">
      <c r="A51" s="146"/>
      <c r="B51"/>
      <c r="C51"/>
      <c r="D51"/>
      <c r="E51"/>
      <c r="F51"/>
      <c r="G51"/>
      <c r="H51"/>
      <c r="I51"/>
      <c r="J51"/>
      <c r="K51"/>
      <c r="L51"/>
      <c r="M51"/>
    </row>
    <row r="52" spans="1:13" s="179" customFormat="1" ht="15" customHeight="1" x14ac:dyDescent="0.25">
      <c r="A52" s="146"/>
      <c r="B52"/>
      <c r="C52"/>
      <c r="D52"/>
      <c r="E52"/>
      <c r="F52"/>
      <c r="G52"/>
      <c r="H52"/>
      <c r="I52"/>
      <c r="J52"/>
      <c r="K52"/>
      <c r="L52"/>
      <c r="M52"/>
    </row>
    <row r="53" spans="1:13" s="179" customFormat="1" ht="15" customHeight="1" x14ac:dyDescent="0.25">
      <c r="A53" s="146"/>
      <c r="B53"/>
      <c r="C53"/>
      <c r="D53"/>
      <c r="E53"/>
      <c r="F53"/>
      <c r="G53"/>
      <c r="H53"/>
      <c r="I53"/>
      <c r="J53"/>
      <c r="K53"/>
      <c r="L53"/>
      <c r="M53"/>
    </row>
    <row r="54" spans="1:13" s="179" customFormat="1" ht="15" customHeight="1" x14ac:dyDescent="0.25">
      <c r="A54" s="146"/>
      <c r="B54"/>
      <c r="C54"/>
      <c r="D54"/>
      <c r="E54"/>
      <c r="F54"/>
      <c r="G54"/>
      <c r="H54"/>
      <c r="I54"/>
      <c r="J54"/>
      <c r="K54"/>
      <c r="L54"/>
      <c r="M54"/>
    </row>
    <row r="55" spans="1:13" s="179" customFormat="1" ht="15" customHeight="1" x14ac:dyDescent="0.25">
      <c r="A55" s="146"/>
      <c r="B55"/>
      <c r="C55"/>
      <c r="D55"/>
      <c r="E55"/>
      <c r="F55"/>
      <c r="G55"/>
      <c r="H55"/>
      <c r="I55"/>
      <c r="J55"/>
      <c r="K55"/>
      <c r="L55"/>
      <c r="M55"/>
    </row>
    <row r="56" spans="1:13" s="179" customFormat="1" ht="15" customHeight="1" x14ac:dyDescent="0.25">
      <c r="A56" s="146"/>
      <c r="B56"/>
      <c r="C56"/>
      <c r="D56"/>
      <c r="E56"/>
      <c r="F56"/>
      <c r="G56"/>
      <c r="H56"/>
      <c r="I56"/>
      <c r="J56"/>
      <c r="K56"/>
      <c r="L56"/>
      <c r="M56"/>
    </row>
    <row r="57" spans="1:13" s="179" customFormat="1" ht="15" customHeight="1" x14ac:dyDescent="0.25">
      <c r="A57" s="146"/>
      <c r="B57"/>
      <c r="C57"/>
      <c r="D57"/>
      <c r="E57"/>
      <c r="F57"/>
      <c r="G57"/>
      <c r="H57"/>
      <c r="I57"/>
      <c r="J57"/>
      <c r="K57"/>
      <c r="L57"/>
      <c r="M57"/>
    </row>
    <row r="58" spans="1:13" s="179" customFormat="1" ht="15" customHeight="1" x14ac:dyDescent="0.25">
      <c r="A58" s="146"/>
      <c r="B58"/>
      <c r="C58"/>
      <c r="D58"/>
      <c r="E58"/>
      <c r="F58"/>
      <c r="G58"/>
      <c r="H58"/>
      <c r="I58"/>
      <c r="J58"/>
      <c r="K58"/>
      <c r="L58"/>
      <c r="M58"/>
    </row>
    <row r="59" spans="1:13" s="179" customFormat="1" ht="15" customHeight="1" x14ac:dyDescent="0.25">
      <c r="A59" s="146"/>
      <c r="B59"/>
      <c r="C59"/>
      <c r="D59"/>
      <c r="E59"/>
      <c r="F59"/>
      <c r="G59"/>
      <c r="H59"/>
      <c r="I59"/>
      <c r="J59"/>
      <c r="K59"/>
      <c r="L59"/>
      <c r="M59"/>
    </row>
    <row r="60" spans="1:13" s="179" customFormat="1" ht="15" customHeight="1" x14ac:dyDescent="0.25">
      <c r="A60" s="146"/>
      <c r="B60"/>
      <c r="C60"/>
      <c r="D60"/>
      <c r="E60"/>
      <c r="F60"/>
      <c r="G60"/>
      <c r="H60"/>
      <c r="I60"/>
      <c r="J60"/>
      <c r="K60"/>
      <c r="L60"/>
      <c r="M60"/>
    </row>
    <row r="61" spans="1:13" s="179" customFormat="1" ht="15" customHeight="1" x14ac:dyDescent="0.25">
      <c r="A61" s="146"/>
      <c r="B61"/>
      <c r="C61"/>
      <c r="D61"/>
      <c r="E61"/>
      <c r="F61"/>
      <c r="G61"/>
      <c r="H61"/>
      <c r="I61"/>
      <c r="J61"/>
      <c r="K61"/>
      <c r="L61"/>
      <c r="M61"/>
    </row>
    <row r="62" spans="1:13" s="179" customFormat="1" ht="15" customHeight="1" x14ac:dyDescent="0.25">
      <c r="A62" s="146"/>
      <c r="B62"/>
      <c r="C62"/>
      <c r="D62"/>
      <c r="E62"/>
      <c r="F62"/>
      <c r="G62"/>
      <c r="H62"/>
      <c r="I62"/>
      <c r="J62"/>
      <c r="K62"/>
      <c r="L62"/>
      <c r="M62"/>
    </row>
    <row r="63" spans="1:13" s="179" customFormat="1" ht="15" customHeight="1" x14ac:dyDescent="0.25">
      <c r="A63" s="146"/>
      <c r="B63"/>
      <c r="C63"/>
      <c r="D63"/>
      <c r="E63"/>
      <c r="F63"/>
      <c r="G63"/>
      <c r="H63"/>
      <c r="I63"/>
      <c r="J63"/>
      <c r="K63"/>
      <c r="L63"/>
      <c r="M63"/>
    </row>
    <row r="64" spans="1:13" s="179" customFormat="1" ht="15" customHeight="1" x14ac:dyDescent="0.25">
      <c r="A64" s="146"/>
      <c r="B64"/>
      <c r="C64"/>
      <c r="D64"/>
      <c r="E64"/>
      <c r="F64"/>
      <c r="G64"/>
      <c r="H64"/>
      <c r="I64"/>
      <c r="J64"/>
      <c r="K64"/>
      <c r="L64"/>
      <c r="M64"/>
    </row>
    <row r="65" spans="1:13" s="179" customFormat="1" ht="15" customHeight="1" x14ac:dyDescent="0.25">
      <c r="A65" s="146"/>
      <c r="B65"/>
      <c r="C65"/>
      <c r="D65"/>
      <c r="E65"/>
      <c r="F65"/>
      <c r="G65"/>
      <c r="H65"/>
      <c r="I65"/>
      <c r="J65"/>
      <c r="K65"/>
      <c r="L65"/>
      <c r="M65"/>
    </row>
    <row r="66" spans="1:13" s="179" customFormat="1" ht="15" customHeight="1" x14ac:dyDescent="0.25">
      <c r="A66" s="146"/>
      <c r="B66"/>
      <c r="C66"/>
      <c r="D66"/>
      <c r="E66"/>
      <c r="F66"/>
      <c r="G66"/>
      <c r="H66"/>
      <c r="I66"/>
      <c r="J66"/>
      <c r="K66"/>
      <c r="L66"/>
      <c r="M66"/>
    </row>
    <row r="67" spans="1:13" s="179" customFormat="1" ht="15" customHeight="1" x14ac:dyDescent="0.25">
      <c r="A67" s="146"/>
      <c r="B67"/>
      <c r="C67"/>
      <c r="D67"/>
      <c r="E67"/>
      <c r="F67"/>
      <c r="G67"/>
      <c r="H67"/>
      <c r="I67"/>
      <c r="J67"/>
      <c r="K67"/>
      <c r="L67"/>
      <c r="M67"/>
    </row>
    <row r="68" spans="1:13" s="179" customFormat="1" ht="15" customHeight="1" x14ac:dyDescent="0.25">
      <c r="A68" s="146"/>
      <c r="B68"/>
      <c r="C68"/>
      <c r="D68"/>
      <c r="E68"/>
      <c r="F68"/>
      <c r="G68"/>
      <c r="H68"/>
      <c r="I68"/>
      <c r="J68"/>
      <c r="K68"/>
      <c r="L68"/>
      <c r="M68"/>
    </row>
    <row r="69" spans="1:13" s="179" customFormat="1" ht="15" customHeight="1" x14ac:dyDescent="0.25">
      <c r="A69" s="146"/>
      <c r="B69"/>
      <c r="C69"/>
      <c r="D69"/>
      <c r="E69"/>
      <c r="F69"/>
      <c r="G69"/>
      <c r="H69"/>
      <c r="I69"/>
      <c r="J69"/>
      <c r="K69"/>
      <c r="L69"/>
      <c r="M69"/>
    </row>
    <row r="70" spans="1:13" s="179" customFormat="1" ht="15" customHeight="1" x14ac:dyDescent="0.25">
      <c r="A70" s="146"/>
      <c r="B70"/>
      <c r="C70"/>
      <c r="D70"/>
      <c r="E70"/>
      <c r="F70"/>
      <c r="G70"/>
      <c r="H70"/>
      <c r="I70"/>
      <c r="J70"/>
      <c r="K70"/>
      <c r="L70"/>
      <c r="M70"/>
    </row>
    <row r="71" spans="1:13" s="179" customFormat="1" ht="15" customHeight="1" x14ac:dyDescent="0.25">
      <c r="A71" s="146"/>
      <c r="B71"/>
      <c r="C71"/>
      <c r="D71"/>
      <c r="E71"/>
      <c r="F71"/>
      <c r="G71"/>
      <c r="H71"/>
      <c r="I71"/>
      <c r="J71"/>
      <c r="K71"/>
      <c r="L71"/>
      <c r="M71"/>
    </row>
    <row r="72" spans="1:13" s="179" customFormat="1" ht="15" customHeight="1" x14ac:dyDescent="0.25">
      <c r="A72" s="146"/>
      <c r="B72"/>
      <c r="C72"/>
      <c r="D72"/>
      <c r="E72"/>
      <c r="F72"/>
      <c r="G72"/>
      <c r="H72"/>
      <c r="I72"/>
      <c r="J72"/>
      <c r="K72"/>
      <c r="L72"/>
      <c r="M72"/>
    </row>
    <row r="73" spans="1:13" s="179" customFormat="1" ht="15" customHeight="1" x14ac:dyDescent="0.25">
      <c r="A73" s="146"/>
      <c r="B73"/>
      <c r="C73"/>
      <c r="D73"/>
      <c r="E73"/>
      <c r="F73"/>
      <c r="G73"/>
      <c r="H73"/>
      <c r="I73"/>
      <c r="J73"/>
      <c r="K73"/>
      <c r="L73"/>
      <c r="M73"/>
    </row>
    <row r="74" spans="1:13" s="179" customFormat="1" ht="15" customHeight="1" x14ac:dyDescent="0.25">
      <c r="A74" s="146"/>
      <c r="B74"/>
      <c r="C74"/>
      <c r="D74"/>
      <c r="E74"/>
      <c r="F74"/>
      <c r="G74"/>
      <c r="H74"/>
      <c r="I74"/>
      <c r="J74"/>
      <c r="K74"/>
      <c r="L74"/>
      <c r="M74"/>
    </row>
    <row r="75" spans="1:13" s="179" customFormat="1" ht="15" customHeight="1" x14ac:dyDescent="0.25">
      <c r="A75" s="146"/>
      <c r="B75"/>
      <c r="C75"/>
      <c r="D75"/>
      <c r="E75"/>
      <c r="F75"/>
      <c r="G75"/>
      <c r="H75"/>
      <c r="I75"/>
      <c r="J75"/>
      <c r="K75"/>
      <c r="L75"/>
      <c r="M75"/>
    </row>
    <row r="76" spans="1:13" s="179" customFormat="1" ht="15" customHeight="1" x14ac:dyDescent="0.25">
      <c r="A76" s="146"/>
      <c r="B76"/>
      <c r="C76"/>
      <c r="D76"/>
      <c r="E76"/>
      <c r="F76"/>
      <c r="G76"/>
      <c r="H76"/>
      <c r="I76"/>
      <c r="J76"/>
      <c r="K76"/>
      <c r="L76"/>
      <c r="M76"/>
    </row>
    <row r="77" spans="1:13" s="179" customFormat="1" ht="15" customHeight="1" x14ac:dyDescent="0.25">
      <c r="A77" s="146"/>
      <c r="B77"/>
      <c r="C77"/>
      <c r="D77"/>
      <c r="E77"/>
      <c r="F77"/>
      <c r="G77"/>
      <c r="H77"/>
      <c r="I77"/>
      <c r="J77"/>
      <c r="K77"/>
      <c r="L77"/>
      <c r="M77"/>
    </row>
    <row r="78" spans="1:13" s="179" customFormat="1" ht="15" customHeight="1" x14ac:dyDescent="0.25">
      <c r="A78" s="146"/>
      <c r="B78"/>
      <c r="C78"/>
      <c r="D78"/>
      <c r="E78"/>
      <c r="F78"/>
      <c r="G78"/>
      <c r="H78"/>
      <c r="I78"/>
      <c r="J78"/>
      <c r="K78"/>
      <c r="L78"/>
      <c r="M78"/>
    </row>
    <row r="79" spans="1:13" s="179" customFormat="1" ht="15" customHeight="1" x14ac:dyDescent="0.25">
      <c r="A79" s="146"/>
      <c r="B79"/>
      <c r="C79"/>
      <c r="D79"/>
      <c r="E79"/>
      <c r="F79"/>
      <c r="G79"/>
      <c r="H79"/>
      <c r="I79"/>
      <c r="J79"/>
      <c r="K79"/>
      <c r="L79"/>
      <c r="M79"/>
    </row>
    <row r="80" spans="1:13" s="179" customFormat="1" ht="15" customHeight="1" x14ac:dyDescent="0.25">
      <c r="A80" s="146"/>
      <c r="B80"/>
      <c r="C80"/>
      <c r="D80"/>
      <c r="E80"/>
      <c r="F80"/>
      <c r="G80"/>
      <c r="H80"/>
      <c r="I80"/>
      <c r="J80"/>
      <c r="K80"/>
      <c r="L80"/>
      <c r="M80"/>
    </row>
    <row r="81" spans="1:13" s="179" customFormat="1" ht="15" customHeight="1" x14ac:dyDescent="0.25">
      <c r="A81" s="146"/>
      <c r="B81"/>
      <c r="C81"/>
      <c r="D81"/>
      <c r="E81"/>
      <c r="F81"/>
      <c r="G81"/>
      <c r="H81"/>
      <c r="I81"/>
      <c r="J81"/>
      <c r="K81"/>
      <c r="L81"/>
      <c r="M81"/>
    </row>
    <row r="82" spans="1:13" s="179" customFormat="1" ht="15" customHeight="1" x14ac:dyDescent="0.25">
      <c r="A82" s="146"/>
      <c r="B82"/>
      <c r="C82"/>
      <c r="D82"/>
      <c r="E82"/>
      <c r="F82"/>
      <c r="G82"/>
      <c r="H82"/>
      <c r="I82"/>
      <c r="J82"/>
      <c r="K82"/>
      <c r="L82"/>
      <c r="M82"/>
    </row>
    <row r="83" spans="1:13" s="179" customFormat="1" ht="15" customHeight="1" x14ac:dyDescent="0.25">
      <c r="A83" s="146"/>
      <c r="B83"/>
      <c r="C83"/>
      <c r="D83"/>
      <c r="E83"/>
      <c r="F83"/>
      <c r="G83"/>
      <c r="H83"/>
      <c r="I83"/>
      <c r="J83"/>
      <c r="K83"/>
      <c r="L83"/>
      <c r="M83"/>
    </row>
    <row r="84" spans="1:13" s="179" customFormat="1" ht="15" customHeight="1" x14ac:dyDescent="0.25">
      <c r="A84" s="146"/>
      <c r="B84"/>
      <c r="C84"/>
      <c r="D84"/>
      <c r="E84"/>
      <c r="F84"/>
      <c r="G84"/>
      <c r="H84"/>
      <c r="I84"/>
      <c r="J84"/>
      <c r="K84"/>
      <c r="L84"/>
      <c r="M84"/>
    </row>
    <row r="85" spans="1:13" s="179" customFormat="1" ht="15" customHeight="1" x14ac:dyDescent="0.25">
      <c r="A85" s="146"/>
      <c r="B85"/>
      <c r="C85"/>
      <c r="D85"/>
      <c r="E85"/>
      <c r="F85"/>
      <c r="G85"/>
      <c r="H85"/>
      <c r="I85"/>
      <c r="J85"/>
      <c r="K85"/>
      <c r="L85"/>
      <c r="M85"/>
    </row>
    <row r="86" spans="1:13" s="179" customFormat="1" ht="15" customHeight="1" x14ac:dyDescent="0.25">
      <c r="A86" s="146"/>
      <c r="B86"/>
      <c r="C86"/>
      <c r="D86"/>
      <c r="E86"/>
      <c r="F86"/>
      <c r="G86"/>
      <c r="H86"/>
      <c r="I86"/>
      <c r="J86"/>
      <c r="K86"/>
      <c r="L86"/>
      <c r="M86"/>
    </row>
    <row r="87" spans="1:13" s="179" customFormat="1" ht="15" customHeight="1" x14ac:dyDescent="0.25">
      <c r="A87" s="146"/>
      <c r="B87"/>
      <c r="C87"/>
      <c r="D87"/>
      <c r="E87"/>
      <c r="F87"/>
      <c r="G87"/>
      <c r="H87"/>
      <c r="I87"/>
      <c r="J87"/>
      <c r="K87"/>
      <c r="L87"/>
      <c r="M87"/>
    </row>
    <row r="88" spans="1:13" s="179" customFormat="1" ht="15" customHeight="1" x14ac:dyDescent="0.25">
      <c r="A88" s="146"/>
      <c r="B88"/>
      <c r="C88"/>
      <c r="D88"/>
      <c r="E88"/>
      <c r="F88"/>
      <c r="G88"/>
      <c r="H88"/>
      <c r="I88"/>
      <c r="J88"/>
      <c r="K88"/>
      <c r="L88"/>
      <c r="M88"/>
    </row>
    <row r="89" spans="1:13" s="179" customFormat="1" ht="15" customHeight="1" x14ac:dyDescent="0.25">
      <c r="A89" s="146"/>
      <c r="B89"/>
      <c r="C89"/>
      <c r="D89"/>
      <c r="E89"/>
      <c r="F89"/>
      <c r="G89"/>
      <c r="H89"/>
      <c r="I89"/>
      <c r="J89"/>
      <c r="K89"/>
      <c r="L89"/>
      <c r="M89"/>
    </row>
    <row r="90" spans="1:13" s="179" customFormat="1" ht="15" customHeight="1" x14ac:dyDescent="0.25">
      <c r="A90" s="146"/>
      <c r="B90"/>
      <c r="C90"/>
      <c r="D90"/>
      <c r="E90"/>
      <c r="F90"/>
      <c r="G90"/>
      <c r="H90"/>
      <c r="I90"/>
      <c r="J90"/>
      <c r="K90"/>
      <c r="L90"/>
      <c r="M90"/>
    </row>
    <row r="91" spans="1:13" s="179" customFormat="1" ht="15" customHeight="1" x14ac:dyDescent="0.25">
      <c r="A91" s="146"/>
      <c r="B91"/>
      <c r="C91"/>
      <c r="D91"/>
      <c r="E91"/>
      <c r="F91"/>
      <c r="G91"/>
      <c r="H91"/>
      <c r="I91"/>
      <c r="J91"/>
      <c r="K91"/>
      <c r="L91"/>
      <c r="M91"/>
    </row>
    <row r="92" spans="1:13" s="179" customFormat="1" ht="15" customHeight="1" x14ac:dyDescent="0.25">
      <c r="A92" s="146"/>
      <c r="B92"/>
      <c r="C92"/>
      <c r="D92"/>
      <c r="E92"/>
      <c r="F92"/>
      <c r="G92"/>
      <c r="H92"/>
      <c r="I92"/>
      <c r="J92"/>
      <c r="K92"/>
      <c r="L92"/>
      <c r="M92"/>
    </row>
    <row r="93" spans="1:13" s="179" customFormat="1" ht="15" customHeight="1" x14ac:dyDescent="0.25">
      <c r="A93" s="146"/>
      <c r="B93"/>
      <c r="C93"/>
      <c r="D93"/>
      <c r="E93"/>
      <c r="F93"/>
      <c r="G93"/>
      <c r="H93"/>
      <c r="I93"/>
      <c r="J93"/>
      <c r="K93"/>
      <c r="L93"/>
      <c r="M93"/>
    </row>
    <row r="94" spans="1:13" s="179" customFormat="1" ht="15" customHeight="1" x14ac:dyDescent="0.25">
      <c r="A94" s="146"/>
      <c r="B94"/>
      <c r="C94"/>
      <c r="D94"/>
      <c r="E94"/>
      <c r="F94"/>
      <c r="G94"/>
      <c r="H94"/>
      <c r="I94"/>
      <c r="J94"/>
      <c r="K94"/>
      <c r="L94"/>
      <c r="M94"/>
    </row>
    <row r="95" spans="1:13" s="179" customFormat="1" ht="15" customHeight="1" x14ac:dyDescent="0.25">
      <c r="A95" s="146"/>
      <c r="B95"/>
      <c r="C95"/>
      <c r="D95"/>
      <c r="E95"/>
      <c r="F95"/>
      <c r="G95"/>
      <c r="H95"/>
      <c r="I95"/>
      <c r="J95"/>
      <c r="K95"/>
      <c r="L95"/>
      <c r="M95"/>
    </row>
    <row r="96" spans="1:13" s="179" customFormat="1" ht="15" customHeight="1" x14ac:dyDescent="0.25">
      <c r="A96" s="146"/>
      <c r="B96"/>
      <c r="C96"/>
      <c r="D96"/>
      <c r="E96"/>
      <c r="F96"/>
      <c r="G96"/>
      <c r="H96"/>
      <c r="I96"/>
      <c r="J96"/>
      <c r="K96"/>
      <c r="L96"/>
      <c r="M96"/>
    </row>
    <row r="97" spans="1:13" s="179" customFormat="1" ht="15" customHeight="1" x14ac:dyDescent="0.25">
      <c r="A97" s="146"/>
      <c r="B97"/>
      <c r="C97"/>
      <c r="D97"/>
      <c r="E97"/>
      <c r="F97"/>
      <c r="G97"/>
      <c r="H97"/>
      <c r="I97"/>
      <c r="J97"/>
      <c r="K97"/>
      <c r="L97"/>
      <c r="M97"/>
    </row>
    <row r="98" spans="1:13" s="179" customFormat="1" ht="15" customHeight="1" x14ac:dyDescent="0.25">
      <c r="A98" s="146"/>
      <c r="B98"/>
      <c r="C98"/>
      <c r="D98"/>
      <c r="E98"/>
      <c r="F98"/>
      <c r="G98"/>
      <c r="H98"/>
      <c r="I98"/>
      <c r="J98"/>
      <c r="K98"/>
      <c r="L98"/>
      <c r="M98"/>
    </row>
    <row r="99" spans="1:13" s="179" customFormat="1" ht="15" customHeight="1" x14ac:dyDescent="0.25">
      <c r="A99" s="146"/>
      <c r="B99"/>
      <c r="C99"/>
      <c r="D99"/>
      <c r="E99"/>
      <c r="F99"/>
      <c r="G99"/>
      <c r="H99"/>
      <c r="I99"/>
      <c r="J99"/>
      <c r="K99"/>
      <c r="L99"/>
      <c r="M99"/>
    </row>
    <row r="100" spans="1:13" s="179" customFormat="1" ht="15" customHeight="1" x14ac:dyDescent="0.25">
      <c r="A100" s="146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s="179" customFormat="1" ht="15" customHeight="1" x14ac:dyDescent="0.25">
      <c r="A101" s="146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s="179" customFormat="1" ht="15" customHeight="1" x14ac:dyDescent="0.25">
      <c r="A102" s="146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s="179" customFormat="1" ht="15" customHeight="1" x14ac:dyDescent="0.25">
      <c r="A103" s="146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s="179" customFormat="1" ht="15" customHeight="1" x14ac:dyDescent="0.25">
      <c r="A104" s="146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s="179" customFormat="1" ht="15" customHeight="1" x14ac:dyDescent="0.25">
      <c r="A105" s="146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s="179" customFormat="1" ht="15" customHeight="1" x14ac:dyDescent="0.25">
      <c r="A106" s="14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s="179" customFormat="1" ht="15" customHeight="1" x14ac:dyDescent="0.25">
      <c r="A107" s="146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s="179" customFormat="1" ht="15" customHeight="1" x14ac:dyDescent="0.25">
      <c r="A108" s="146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s="179" customFormat="1" ht="15" customHeight="1" x14ac:dyDescent="0.25">
      <c r="A109" s="146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s="179" customFormat="1" ht="15" customHeight="1" x14ac:dyDescent="0.25">
      <c r="A110" s="146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s="179" customFormat="1" ht="15" customHeight="1" x14ac:dyDescent="0.25">
      <c r="A111" s="146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s="179" customFormat="1" ht="15" customHeight="1" x14ac:dyDescent="0.25">
      <c r="A112" s="146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s="179" customFormat="1" ht="15" customHeight="1" x14ac:dyDescent="0.25">
      <c r="A113" s="146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s="179" customFormat="1" ht="15" customHeight="1" x14ac:dyDescent="0.25">
      <c r="A114" s="146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s="179" customFormat="1" ht="15" customHeight="1" x14ac:dyDescent="0.25">
      <c r="A115" s="146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s="179" customFormat="1" ht="15" customHeight="1" x14ac:dyDescent="0.25">
      <c r="A116" s="14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s="179" customFormat="1" ht="15" customHeight="1" x14ac:dyDescent="0.25">
      <c r="A117" s="146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s="179" customFormat="1" ht="15" customHeight="1" x14ac:dyDescent="0.25">
      <c r="A118" s="146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s="179" customFormat="1" ht="15" customHeight="1" x14ac:dyDescent="0.25">
      <c r="A119" s="146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s="179" customFormat="1" ht="15" customHeight="1" x14ac:dyDescent="0.25">
      <c r="A120" s="146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s="179" customFormat="1" ht="15" customHeight="1" x14ac:dyDescent="0.25">
      <c r="A121" s="146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s="179" customFormat="1" ht="15" customHeight="1" x14ac:dyDescent="0.25">
      <c r="A122" s="146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s="179" customFormat="1" ht="15" customHeight="1" x14ac:dyDescent="0.25">
      <c r="A123" s="146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s="179" customFormat="1" ht="15" customHeight="1" x14ac:dyDescent="0.25">
      <c r="A124" s="146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s="179" customFormat="1" ht="15" customHeight="1" x14ac:dyDescent="0.25">
      <c r="A125" s="146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s="179" customFormat="1" ht="15" customHeight="1" x14ac:dyDescent="0.25">
      <c r="A126" s="14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s="179" customFormat="1" ht="15" customHeight="1" x14ac:dyDescent="0.25">
      <c r="A127" s="146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s="179" customFormat="1" ht="15" customHeight="1" x14ac:dyDescent="0.25">
      <c r="A128" s="146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s="179" customFormat="1" ht="15" customHeight="1" x14ac:dyDescent="0.25">
      <c r="A129" s="146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s="179" customFormat="1" ht="15" customHeight="1" x14ac:dyDescent="0.25">
      <c r="A130" s="146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s="179" customFormat="1" ht="15" customHeight="1" x14ac:dyDescent="0.25">
      <c r="A131" s="146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s="179" customFormat="1" ht="15" customHeight="1" x14ac:dyDescent="0.25">
      <c r="A132" s="146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s="179" customFormat="1" ht="15" customHeight="1" x14ac:dyDescent="0.25">
      <c r="A133" s="146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s="179" customFormat="1" ht="15" customHeight="1" x14ac:dyDescent="0.25">
      <c r="A134" s="146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s="179" customFormat="1" ht="15" customHeight="1" x14ac:dyDescent="0.25">
      <c r="A135" s="146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s="179" customFormat="1" ht="15" customHeight="1" x14ac:dyDescent="0.25">
      <c r="A136" s="14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s="179" customFormat="1" ht="15" customHeight="1" x14ac:dyDescent="0.25">
      <c r="A137" s="146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s="179" customFormat="1" ht="15" customHeight="1" x14ac:dyDescent="0.25">
      <c r="A138" s="146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s="179" customFormat="1" ht="15" customHeight="1" x14ac:dyDescent="0.25">
      <c r="A139" s="146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s="179" customFormat="1" ht="15" customHeight="1" x14ac:dyDescent="0.25">
      <c r="A140" s="146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s="179" customFormat="1" ht="15" customHeight="1" x14ac:dyDescent="0.25">
      <c r="A141" s="146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s="179" customFormat="1" ht="15" customHeight="1" x14ac:dyDescent="0.25">
      <c r="A142" s="146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s="179" customFormat="1" ht="15" customHeight="1" x14ac:dyDescent="0.25">
      <c r="A143" s="146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s="179" customFormat="1" ht="15" customHeight="1" x14ac:dyDescent="0.25">
      <c r="A144" s="146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s="179" customFormat="1" ht="15" customHeight="1" x14ac:dyDescent="0.25">
      <c r="A145" s="146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s="179" customFormat="1" ht="15" customHeight="1" x14ac:dyDescent="0.25">
      <c r="A146" s="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s="179" customFormat="1" ht="15" customHeight="1" x14ac:dyDescent="0.25">
      <c r="A147" s="146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s="179" customFormat="1" ht="15" customHeight="1" x14ac:dyDescent="0.25">
      <c r="A148" s="146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s="179" customFormat="1" ht="15" customHeight="1" x14ac:dyDescent="0.25">
      <c r="A149" s="146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s="179" customFormat="1" ht="15" customHeight="1" x14ac:dyDescent="0.25">
      <c r="A150" s="146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s="179" customFormat="1" ht="15" customHeight="1" x14ac:dyDescent="0.25">
      <c r="A151" s="146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s="179" customFormat="1" ht="15" customHeight="1" x14ac:dyDescent="0.25">
      <c r="A152" s="146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s="179" customFormat="1" ht="15" customHeight="1" x14ac:dyDescent="0.25">
      <c r="A153" s="146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s="179" customFormat="1" ht="15" customHeight="1" x14ac:dyDescent="0.25">
      <c r="A154" s="146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s="179" customFormat="1" ht="15" customHeight="1" x14ac:dyDescent="0.25">
      <c r="A155" s="146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s="179" customFormat="1" ht="15" customHeight="1" x14ac:dyDescent="0.25">
      <c r="A156" s="14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s="179" customFormat="1" ht="15" customHeight="1" x14ac:dyDescent="0.25">
      <c r="A157" s="146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s="179" customFormat="1" ht="15" customHeight="1" x14ac:dyDescent="0.25">
      <c r="A158" s="146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s="179" customFormat="1" ht="15" customHeight="1" x14ac:dyDescent="0.25">
      <c r="A159" s="146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s="179" customFormat="1" ht="15" customHeight="1" x14ac:dyDescent="0.25">
      <c r="A160" s="146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s="179" customFormat="1" ht="15" customHeight="1" x14ac:dyDescent="0.25">
      <c r="A161" s="146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s="179" customFormat="1" ht="15" customHeight="1" x14ac:dyDescent="0.25">
      <c r="A162" s="146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s="179" customFormat="1" ht="15" customHeight="1" x14ac:dyDescent="0.25">
      <c r="A163" s="146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s="179" customFormat="1" ht="15" customHeight="1" x14ac:dyDescent="0.25">
      <c r="A164" s="146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s="179" customFormat="1" ht="15" customHeight="1" x14ac:dyDescent="0.25">
      <c r="A165" s="146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s="179" customFormat="1" ht="15" customHeight="1" x14ac:dyDescent="0.25">
      <c r="A166" s="14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s="179" customFormat="1" ht="15" customHeight="1" x14ac:dyDescent="0.25">
      <c r="A167" s="146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s="179" customFormat="1" ht="15" customHeight="1" x14ac:dyDescent="0.25">
      <c r="A168" s="146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s="179" customFormat="1" ht="15" customHeight="1" x14ac:dyDescent="0.25">
      <c r="A169" s="146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s="179" customFormat="1" ht="15" customHeight="1" x14ac:dyDescent="0.25">
      <c r="A170" s="146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s="179" customFormat="1" ht="15" customHeight="1" x14ac:dyDescent="0.25">
      <c r="A171" s="146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s="179" customFormat="1" ht="15" customHeight="1" x14ac:dyDescent="0.25">
      <c r="A172" s="146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s="179" customFormat="1" ht="15" customHeight="1" x14ac:dyDescent="0.25">
      <c r="A173" s="146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s="179" customFormat="1" ht="15" customHeight="1" x14ac:dyDescent="0.25">
      <c r="A174" s="146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s="179" customFormat="1" ht="15" customHeight="1" x14ac:dyDescent="0.25">
      <c r="A175" s="146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s="179" customFormat="1" ht="15" customHeight="1" x14ac:dyDescent="0.25">
      <c r="A176" s="14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s="179" customFormat="1" ht="15" customHeight="1" x14ac:dyDescent="0.25">
      <c r="A177" s="146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s="179" customFormat="1" ht="15" customHeight="1" x14ac:dyDescent="0.25">
      <c r="A178" s="146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s="179" customFormat="1" ht="15" customHeight="1" x14ac:dyDescent="0.25">
      <c r="A179" s="146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s="179" customFormat="1" ht="15" customHeight="1" x14ac:dyDescent="0.25">
      <c r="A180" s="146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s="179" customFormat="1" ht="15" customHeight="1" x14ac:dyDescent="0.25">
      <c r="A181" s="146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s="179" customFormat="1" ht="15" customHeight="1" x14ac:dyDescent="0.25">
      <c r="A182" s="146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s="179" customFormat="1" ht="15" customHeight="1" x14ac:dyDescent="0.25">
      <c r="A183" s="146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s="179" customFormat="1" ht="15" customHeight="1" x14ac:dyDescent="0.25">
      <c r="A184" s="146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s="179" customFormat="1" ht="15" customHeight="1" x14ac:dyDescent="0.25">
      <c r="A185" s="146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s="179" customFormat="1" ht="15" customHeight="1" x14ac:dyDescent="0.25">
      <c r="A186" s="14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s="179" customFormat="1" ht="15" customHeight="1" x14ac:dyDescent="0.25">
      <c r="A187" s="146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s="179" customFormat="1" ht="15" customHeight="1" x14ac:dyDescent="0.25">
      <c r="A188" s="146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s="179" customFormat="1" ht="15" customHeight="1" x14ac:dyDescent="0.25">
      <c r="A189" s="146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s="179" customFormat="1" ht="15" customHeight="1" x14ac:dyDescent="0.25">
      <c r="A190" s="146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s="179" customFormat="1" ht="15" customHeight="1" x14ac:dyDescent="0.25">
      <c r="A191" s="146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s="179" customFormat="1" ht="15" customHeight="1" x14ac:dyDescent="0.25">
      <c r="A192" s="146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s="179" customFormat="1" ht="15" customHeight="1" x14ac:dyDescent="0.25">
      <c r="A193" s="146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s="179" customFormat="1" ht="15" customHeight="1" x14ac:dyDescent="0.25">
      <c r="A194" s="146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s="179" customFormat="1" ht="15" customHeight="1" x14ac:dyDescent="0.25">
      <c r="A195" s="146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s="179" customFormat="1" ht="15" customHeight="1" x14ac:dyDescent="0.25">
      <c r="A196" s="14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s="179" customFormat="1" ht="15" customHeight="1" x14ac:dyDescent="0.25">
      <c r="A197" s="146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s="179" customFormat="1" ht="15" customHeight="1" x14ac:dyDescent="0.25">
      <c r="A198" s="146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s="179" customFormat="1" ht="15" customHeight="1" x14ac:dyDescent="0.25">
      <c r="A199" s="146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s="179" customFormat="1" ht="15" customHeight="1" x14ac:dyDescent="0.25">
      <c r="A200" s="146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s="179" customFormat="1" ht="15" customHeight="1" x14ac:dyDescent="0.25">
      <c r="A201" s="146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s="179" customFormat="1" ht="15" customHeight="1" x14ac:dyDescent="0.25">
      <c r="A202" s="146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s="179" customFormat="1" ht="15" customHeight="1" x14ac:dyDescent="0.25">
      <c r="A203" s="146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s="179" customFormat="1" ht="15" customHeight="1" x14ac:dyDescent="0.25">
      <c r="A204" s="146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s="179" customFormat="1" ht="15" customHeight="1" x14ac:dyDescent="0.25">
      <c r="A205" s="146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s="179" customFormat="1" ht="15" customHeight="1" x14ac:dyDescent="0.25">
      <c r="A206" s="14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s="179" customFormat="1" ht="15" customHeight="1" x14ac:dyDescent="0.25">
      <c r="A207" s="146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s="179" customFormat="1" ht="15" customHeight="1" x14ac:dyDescent="0.25">
      <c r="A208" s="146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s="179" customFormat="1" ht="15" customHeight="1" x14ac:dyDescent="0.25">
      <c r="A209" s="146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s="179" customFormat="1" ht="15" customHeight="1" x14ac:dyDescent="0.25">
      <c r="A210" s="146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s="179" customFormat="1" ht="15" customHeight="1" x14ac:dyDescent="0.25">
      <c r="A211" s="146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s="179" customFormat="1" ht="15" customHeight="1" x14ac:dyDescent="0.25">
      <c r="A212" s="146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s="179" customFormat="1" ht="15" customHeight="1" x14ac:dyDescent="0.25">
      <c r="A213" s="146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s="179" customFormat="1" ht="15" customHeight="1" x14ac:dyDescent="0.25">
      <c r="A214" s="146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s="179" customFormat="1" ht="15" customHeight="1" x14ac:dyDescent="0.25">
      <c r="A215" s="146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s="179" customFormat="1" ht="15" customHeight="1" x14ac:dyDescent="0.25">
      <c r="A216" s="14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s="179" customFormat="1" ht="15" customHeight="1" x14ac:dyDescent="0.25">
      <c r="A217" s="146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s="179" customFormat="1" ht="15" customHeight="1" x14ac:dyDescent="0.25">
      <c r="A218" s="146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s="179" customFormat="1" ht="15" customHeight="1" x14ac:dyDescent="0.25">
      <c r="A219" s="146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s="179" customFormat="1" ht="15" customHeight="1" x14ac:dyDescent="0.25">
      <c r="A220" s="146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s="179" customFormat="1" ht="15" customHeight="1" x14ac:dyDescent="0.25">
      <c r="A221" s="146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s="179" customFormat="1" ht="15" customHeight="1" x14ac:dyDescent="0.25">
      <c r="A222" s="146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s="179" customFormat="1" ht="15" customHeight="1" x14ac:dyDescent="0.25">
      <c r="A223" s="146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s="179" customFormat="1" ht="15" customHeight="1" x14ac:dyDescent="0.25">
      <c r="A224" s="146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s="179" customFormat="1" ht="15" customHeight="1" x14ac:dyDescent="0.25">
      <c r="A225" s="146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s="179" customFormat="1" ht="15" customHeight="1" x14ac:dyDescent="0.25">
      <c r="A226" s="14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s="179" customFormat="1" ht="15" customHeight="1" x14ac:dyDescent="0.25">
      <c r="A227" s="146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s="179" customFormat="1" ht="15" customHeight="1" x14ac:dyDescent="0.25">
      <c r="A228" s="146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s="179" customFormat="1" ht="15" customHeight="1" x14ac:dyDescent="0.25">
      <c r="A229" s="146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s="179" customFormat="1" ht="15" customHeight="1" x14ac:dyDescent="0.25">
      <c r="A230" s="146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s="179" customFormat="1" ht="15" customHeight="1" x14ac:dyDescent="0.25">
      <c r="A231" s="146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s="179" customFormat="1" ht="15" customHeight="1" x14ac:dyDescent="0.25">
      <c r="A232" s="146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s="179" customFormat="1" ht="15" customHeight="1" x14ac:dyDescent="0.25">
      <c r="A233" s="146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s="179" customFormat="1" ht="15" customHeight="1" x14ac:dyDescent="0.25">
      <c r="A234" s="146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s="179" customFormat="1" ht="15" customHeight="1" x14ac:dyDescent="0.25">
      <c r="A235" s="146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s="179" customFormat="1" ht="15" customHeight="1" x14ac:dyDescent="0.25">
      <c r="A236" s="14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s="179" customFormat="1" ht="15" customHeight="1" x14ac:dyDescent="0.25">
      <c r="A237" s="146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s="179" customFormat="1" ht="15" customHeight="1" x14ac:dyDescent="0.25">
      <c r="A238" s="146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s="179" customFormat="1" ht="15" customHeight="1" x14ac:dyDescent="0.25">
      <c r="A239" s="146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s="179" customFormat="1" ht="15" customHeight="1" x14ac:dyDescent="0.25">
      <c r="A240" s="146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s="179" customFormat="1" ht="15" customHeight="1" x14ac:dyDescent="0.25">
      <c r="A241" s="146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s="179" customFormat="1" ht="15" customHeight="1" x14ac:dyDescent="0.25">
      <c r="A242" s="146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s="179" customFormat="1" ht="15" customHeight="1" x14ac:dyDescent="0.25">
      <c r="A243" s="146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s="179" customFormat="1" ht="15" customHeight="1" x14ac:dyDescent="0.25">
      <c r="A244" s="146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s="179" customFormat="1" ht="15" customHeight="1" x14ac:dyDescent="0.25">
      <c r="A245" s="146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s="179" customFormat="1" ht="15" customHeight="1" x14ac:dyDescent="0.25">
      <c r="A246" s="1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s="179" customFormat="1" ht="15" customHeight="1" x14ac:dyDescent="0.25">
      <c r="A247" s="146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s="179" customFormat="1" ht="15" customHeight="1" x14ac:dyDescent="0.25">
      <c r="A248" s="146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s="179" customFormat="1" ht="15" customHeight="1" x14ac:dyDescent="0.25">
      <c r="A249" s="146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s="179" customFormat="1" ht="15" customHeight="1" x14ac:dyDescent="0.25">
      <c r="A250" s="146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s="179" customFormat="1" ht="15" customHeight="1" x14ac:dyDescent="0.25">
      <c r="A251" s="146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s="179" customFormat="1" ht="15" customHeight="1" x14ac:dyDescent="0.25">
      <c r="A252" s="146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s="179" customFormat="1" ht="15" customHeight="1" x14ac:dyDescent="0.25">
      <c r="A253" s="146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s="179" customFormat="1" ht="15" customHeight="1" x14ac:dyDescent="0.25">
      <c r="A254" s="146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s="179" customFormat="1" ht="15" customHeight="1" x14ac:dyDescent="0.25">
      <c r="A255" s="146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s="179" customFormat="1" ht="15" customHeight="1" x14ac:dyDescent="0.25">
      <c r="A256" s="14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s="179" customFormat="1" ht="15" customHeight="1" x14ac:dyDescent="0.25">
      <c r="A257" s="146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s="179" customFormat="1" ht="15" customHeight="1" x14ac:dyDescent="0.25">
      <c r="A258" s="146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s="179" customFormat="1" ht="15" customHeight="1" x14ac:dyDescent="0.25">
      <c r="A259" s="146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s="179" customFormat="1" ht="15" customHeight="1" x14ac:dyDescent="0.25">
      <c r="A260" s="146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s="179" customFormat="1" ht="15" customHeight="1" x14ac:dyDescent="0.25">
      <c r="A261" s="146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s="179" customFormat="1" ht="15" customHeight="1" x14ac:dyDescent="0.25">
      <c r="A262" s="146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s="179" customFormat="1" ht="15" customHeight="1" x14ac:dyDescent="0.25">
      <c r="A263" s="146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s="179" customFormat="1" ht="15" customHeight="1" x14ac:dyDescent="0.25">
      <c r="A264" s="146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s="179" customFormat="1" ht="15" customHeight="1" x14ac:dyDescent="0.25">
      <c r="A265" s="146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s="179" customFormat="1" ht="15" customHeight="1" x14ac:dyDescent="0.25">
      <c r="A266" s="14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s="179" customFormat="1" ht="15" customHeight="1" x14ac:dyDescent="0.25">
      <c r="A267" s="146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s="179" customFormat="1" ht="15" customHeight="1" x14ac:dyDescent="0.25">
      <c r="A268" s="146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s="179" customFormat="1" ht="15" customHeight="1" x14ac:dyDescent="0.25">
      <c r="A269" s="146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s="179" customFormat="1" ht="15" customHeight="1" x14ac:dyDescent="0.25">
      <c r="A270" s="146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s="179" customFormat="1" ht="15" customHeight="1" x14ac:dyDescent="0.25">
      <c r="A271" s="146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s="179" customFormat="1" ht="15" customHeight="1" x14ac:dyDescent="0.25">
      <c r="A272" s="146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s="179" customFormat="1" ht="15" customHeight="1" x14ac:dyDescent="0.25">
      <c r="A273" s="146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s="179" customFormat="1" ht="15" customHeight="1" x14ac:dyDescent="0.25">
      <c r="A274" s="146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s="179" customFormat="1" ht="15" customHeight="1" x14ac:dyDescent="0.25">
      <c r="A275" s="146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s="179" customFormat="1" ht="15" customHeight="1" x14ac:dyDescent="0.25">
      <c r="A276" s="14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s="179" customFormat="1" ht="15" customHeight="1" x14ac:dyDescent="0.25">
      <c r="A277" s="146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s="179" customFormat="1" ht="15" customHeight="1" x14ac:dyDescent="0.25">
      <c r="A278" s="146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s="179" customFormat="1" ht="15" customHeight="1" x14ac:dyDescent="0.25">
      <c r="A279" s="146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s="179" customFormat="1" ht="15" customHeight="1" x14ac:dyDescent="0.25">
      <c r="A280" s="146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s="179" customFormat="1" ht="15" customHeight="1" x14ac:dyDescent="0.25">
      <c r="A281" s="146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s="179" customFormat="1" ht="15" customHeight="1" x14ac:dyDescent="0.25">
      <c r="A282" s="146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s="179" customFormat="1" ht="15" customHeight="1" x14ac:dyDescent="0.25">
      <c r="A283" s="146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s="179" customFormat="1" ht="15" customHeight="1" x14ac:dyDescent="0.25">
      <c r="A284" s="146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s="179" customFormat="1" ht="15" customHeight="1" x14ac:dyDescent="0.25">
      <c r="A285" s="146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s="179" customFormat="1" ht="15" customHeight="1" x14ac:dyDescent="0.25">
      <c r="A286" s="14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s="179" customFormat="1" ht="15" customHeight="1" x14ac:dyDescent="0.25">
      <c r="A287" s="146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s="179" customFormat="1" ht="15" customHeight="1" x14ac:dyDescent="0.25">
      <c r="A288" s="146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s="179" customFormat="1" ht="15" customHeight="1" x14ac:dyDescent="0.25">
      <c r="A289" s="146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s="179" customFormat="1" ht="15" customHeight="1" x14ac:dyDescent="0.25">
      <c r="A290" s="146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s="179" customFormat="1" ht="15" customHeight="1" x14ac:dyDescent="0.25">
      <c r="A291" s="146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s="179" customFormat="1" ht="15" customHeight="1" x14ac:dyDescent="0.25">
      <c r="A292" s="146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s="179" customFormat="1" ht="15" customHeight="1" x14ac:dyDescent="0.25">
      <c r="A293" s="146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s="179" customFormat="1" ht="15" customHeight="1" x14ac:dyDescent="0.25">
      <c r="A294" s="146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s="179" customFormat="1" ht="15" customHeight="1" x14ac:dyDescent="0.25">
      <c r="A295" s="146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s="179" customFormat="1" ht="15" customHeight="1" x14ac:dyDescent="0.25">
      <c r="A296" s="14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s="179" customFormat="1" ht="15" customHeight="1" x14ac:dyDescent="0.25">
      <c r="A297" s="146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s="179" customFormat="1" ht="15" customHeight="1" x14ac:dyDescent="0.25">
      <c r="A298" s="146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s="179" customFormat="1" ht="15" customHeight="1" x14ac:dyDescent="0.25">
      <c r="A299" s="146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s="179" customFormat="1" ht="15" customHeight="1" x14ac:dyDescent="0.25">
      <c r="A300" s="146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s="179" customFormat="1" ht="15" customHeight="1" x14ac:dyDescent="0.25">
      <c r="A301" s="146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s="179" customFormat="1" ht="15" customHeight="1" x14ac:dyDescent="0.25">
      <c r="A302" s="146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s="179" customFormat="1" ht="15" customHeight="1" x14ac:dyDescent="0.25">
      <c r="A303" s="146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s="179" customFormat="1" ht="15" customHeight="1" x14ac:dyDescent="0.25">
      <c r="A304" s="146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s="179" customFormat="1" ht="15" customHeight="1" x14ac:dyDescent="0.25">
      <c r="A305" s="146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s="179" customFormat="1" ht="15" customHeight="1" x14ac:dyDescent="0.25">
      <c r="A306" s="14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s="179" customFormat="1" ht="15" customHeight="1" x14ac:dyDescent="0.25">
      <c r="A307" s="146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s="179" customFormat="1" ht="15" customHeight="1" x14ac:dyDescent="0.25">
      <c r="A308" s="146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s="179" customFormat="1" ht="15" customHeight="1" x14ac:dyDescent="0.25">
      <c r="A309" s="146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s="179" customFormat="1" ht="15" customHeight="1" x14ac:dyDescent="0.25">
      <c r="A310" s="146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s="179" customFormat="1" ht="15" customHeight="1" x14ac:dyDescent="0.25">
      <c r="A311" s="146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s="179" customFormat="1" ht="15" customHeight="1" x14ac:dyDescent="0.25">
      <c r="A312" s="146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s="179" customFormat="1" ht="15" customHeight="1" x14ac:dyDescent="0.25">
      <c r="A313" s="146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s="179" customFormat="1" ht="15" customHeight="1" x14ac:dyDescent="0.25">
      <c r="A314" s="146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s="179" customFormat="1" ht="15" customHeight="1" x14ac:dyDescent="0.25">
      <c r="A315" s="146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s="179" customFormat="1" ht="15" customHeight="1" x14ac:dyDescent="0.25">
      <c r="A316" s="14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s="179" customFormat="1" ht="15" customHeight="1" x14ac:dyDescent="0.25">
      <c r="A317" s="146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s="179" customFormat="1" ht="15" customHeight="1" x14ac:dyDescent="0.25">
      <c r="A318" s="146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s="179" customFormat="1" ht="15" customHeight="1" x14ac:dyDescent="0.25">
      <c r="A319" s="146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s="179" customFormat="1" ht="15" customHeight="1" x14ac:dyDescent="0.25">
      <c r="A320" s="146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s="179" customFormat="1" ht="15" customHeight="1" x14ac:dyDescent="0.25">
      <c r="A321" s="146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s="179" customFormat="1" ht="15" customHeight="1" x14ac:dyDescent="0.25">
      <c r="A322" s="146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s="179" customFormat="1" ht="15" customHeight="1" x14ac:dyDescent="0.25">
      <c r="A323" s="146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s="179" customFormat="1" ht="15" customHeight="1" x14ac:dyDescent="0.25">
      <c r="A324" s="146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s="179" customFormat="1" ht="15" customHeight="1" x14ac:dyDescent="0.25">
      <c r="A325" s="146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s="179" customFormat="1" ht="15" customHeight="1" x14ac:dyDescent="0.25">
      <c r="A326" s="14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s="179" customFormat="1" ht="15" customHeight="1" x14ac:dyDescent="0.25">
      <c r="A327" s="146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s="179" customFormat="1" ht="15" customHeight="1" x14ac:dyDescent="0.25">
      <c r="A328" s="146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s="179" customFormat="1" ht="15" customHeight="1" x14ac:dyDescent="0.25">
      <c r="A329" s="146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s="179" customFormat="1" ht="15" customHeight="1" x14ac:dyDescent="0.25">
      <c r="A330" s="146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s="179" customFormat="1" ht="15" customHeight="1" x14ac:dyDescent="0.25">
      <c r="A331" s="146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s="179" customFormat="1" ht="15" customHeight="1" x14ac:dyDescent="0.25">
      <c r="A332" s="146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s="179" customFormat="1" ht="15" customHeight="1" x14ac:dyDescent="0.25">
      <c r="A333" s="146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s="179" customFormat="1" ht="15" customHeight="1" x14ac:dyDescent="0.25">
      <c r="A334" s="146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s="179" customFormat="1" ht="15" customHeight="1" x14ac:dyDescent="0.25">
      <c r="A335" s="146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s="179" customFormat="1" ht="15" customHeight="1" x14ac:dyDescent="0.25">
      <c r="A336" s="14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s="179" customFormat="1" ht="15" customHeight="1" x14ac:dyDescent="0.25">
      <c r="A337" s="146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s="179" customFormat="1" ht="15" customHeight="1" x14ac:dyDescent="0.25">
      <c r="A338" s="146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s="179" customFormat="1" ht="15" customHeight="1" x14ac:dyDescent="0.25">
      <c r="A339" s="146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s="179" customFormat="1" ht="15" customHeight="1" x14ac:dyDescent="0.25">
      <c r="A340" s="146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s="179" customFormat="1" ht="15" customHeight="1" x14ac:dyDescent="0.25">
      <c r="A341" s="146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s="179" customFormat="1" ht="15" customHeight="1" x14ac:dyDescent="0.25">
      <c r="A342" s="146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s="179" customFormat="1" ht="15" customHeight="1" x14ac:dyDescent="0.25">
      <c r="A343" s="146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s="179" customFormat="1" ht="15" customHeight="1" x14ac:dyDescent="0.25">
      <c r="A344" s="146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s="179" customFormat="1" ht="15" customHeight="1" x14ac:dyDescent="0.25">
      <c r="A345" s="146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s="179" customFormat="1" ht="15" customHeight="1" x14ac:dyDescent="0.25">
      <c r="A346" s="1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s="179" customFormat="1" ht="15" customHeight="1" x14ac:dyDescent="0.25">
      <c r="A347" s="146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s="179" customFormat="1" ht="15" customHeight="1" x14ac:dyDescent="0.25">
      <c r="A348" s="146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s="179" customFormat="1" ht="15" customHeight="1" x14ac:dyDescent="0.25">
      <c r="A349" s="146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s="179" customFormat="1" ht="15" customHeight="1" x14ac:dyDescent="0.25">
      <c r="A350" s="146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s="179" customFormat="1" ht="15" customHeight="1" x14ac:dyDescent="0.25">
      <c r="A351" s="146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s="179" customFormat="1" ht="15" customHeight="1" x14ac:dyDescent="0.25">
      <c r="A352" s="146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s="179" customFormat="1" ht="15" customHeight="1" x14ac:dyDescent="0.25">
      <c r="A353" s="146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s="179" customFormat="1" ht="15" customHeight="1" x14ac:dyDescent="0.25">
      <c r="A354" s="146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s="179" customFormat="1" ht="15" customHeight="1" x14ac:dyDescent="0.25">
      <c r="A355" s="146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s="179" customFormat="1" ht="15" customHeight="1" x14ac:dyDescent="0.25">
      <c r="A356" s="14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s="179" customFormat="1" ht="15" customHeight="1" x14ac:dyDescent="0.25">
      <c r="A357" s="146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s="179" customFormat="1" ht="15" customHeight="1" x14ac:dyDescent="0.25">
      <c r="A358" s="146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s="179" customFormat="1" ht="15" customHeight="1" x14ac:dyDescent="0.25">
      <c r="A359" s="146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s="179" customFormat="1" ht="15" customHeight="1" x14ac:dyDescent="0.25">
      <c r="A360" s="146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s="179" customFormat="1" ht="15" customHeight="1" x14ac:dyDescent="0.25">
      <c r="A361" s="146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s="179" customFormat="1" ht="15" customHeight="1" x14ac:dyDescent="0.25">
      <c r="A362" s="146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s="179" customFormat="1" ht="15" customHeight="1" x14ac:dyDescent="0.25">
      <c r="A363" s="146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s="179" customFormat="1" ht="15" customHeight="1" x14ac:dyDescent="0.25">
      <c r="A364" s="146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s="179" customFormat="1" ht="15" customHeight="1" x14ac:dyDescent="0.25">
      <c r="A365" s="146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s="179" customFormat="1" ht="15" customHeight="1" x14ac:dyDescent="0.25">
      <c r="A366" s="14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s="179" customFormat="1" ht="15" customHeight="1" x14ac:dyDescent="0.25">
      <c r="A367" s="146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s="179" customFormat="1" ht="15" customHeight="1" x14ac:dyDescent="0.25">
      <c r="A368" s="146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s="179" customFormat="1" ht="15" customHeight="1" x14ac:dyDescent="0.25">
      <c r="A369" s="146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s="179" customFormat="1" ht="15" customHeight="1" x14ac:dyDescent="0.25">
      <c r="A370" s="146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s="179" customFormat="1" ht="15" customHeight="1" x14ac:dyDescent="0.25">
      <c r="A371" s="146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s="179" customFormat="1" ht="15" customHeight="1" x14ac:dyDescent="0.25">
      <c r="A372" s="146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s="179" customFormat="1" ht="15" customHeight="1" x14ac:dyDescent="0.25">
      <c r="A373" s="146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s="179" customFormat="1" ht="15" customHeight="1" x14ac:dyDescent="0.25">
      <c r="A374" s="146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s="179" customFormat="1" ht="15" customHeight="1" x14ac:dyDescent="0.25">
      <c r="A375" s="146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s="179" customFormat="1" ht="15" customHeight="1" x14ac:dyDescent="0.25">
      <c r="A376" s="14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s="179" customFormat="1" ht="15" customHeight="1" x14ac:dyDescent="0.25">
      <c r="A377" s="146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s="179" customFormat="1" ht="15" customHeight="1" x14ac:dyDescent="0.25">
      <c r="A378" s="146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s="179" customFormat="1" ht="15" customHeight="1" x14ac:dyDescent="0.25">
      <c r="A379" s="146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s="179" customFormat="1" ht="15" customHeight="1" x14ac:dyDescent="0.25">
      <c r="A380" s="146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s="179" customFormat="1" ht="15" customHeight="1" x14ac:dyDescent="0.25">
      <c r="A381" s="146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s="179" customFormat="1" ht="15" customHeight="1" x14ac:dyDescent="0.25">
      <c r="A382" s="146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s="179" customFormat="1" ht="15" customHeight="1" x14ac:dyDescent="0.25">
      <c r="A383" s="146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s="179" customFormat="1" ht="15" customHeight="1" x14ac:dyDescent="0.25">
      <c r="A384" s="146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s="179" customFormat="1" ht="15" customHeight="1" x14ac:dyDescent="0.25">
      <c r="A385" s="146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s="179" customFormat="1" ht="15" customHeight="1" x14ac:dyDescent="0.25">
      <c r="A386" s="14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s="179" customFormat="1" ht="15" customHeight="1" x14ac:dyDescent="0.25">
      <c r="A387" s="146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s="179" customFormat="1" ht="15" customHeight="1" x14ac:dyDescent="0.25">
      <c r="A388" s="146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s="179" customFormat="1" ht="15" customHeight="1" x14ac:dyDescent="0.25">
      <c r="A389" s="146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s="179" customFormat="1" ht="15" customHeight="1" x14ac:dyDescent="0.25">
      <c r="A390" s="146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s="179" customFormat="1" ht="15" customHeight="1" x14ac:dyDescent="0.25">
      <c r="A391" s="146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s="179" customFormat="1" ht="15" customHeight="1" x14ac:dyDescent="0.25">
      <c r="A392" s="146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s="179" customFormat="1" ht="15" customHeight="1" x14ac:dyDescent="0.25">
      <c r="A393" s="146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s="179" customFormat="1" ht="15" customHeight="1" x14ac:dyDescent="0.25">
      <c r="A394" s="146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s="179" customFormat="1" ht="15" customHeight="1" x14ac:dyDescent="0.25">
      <c r="A395" s="146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s="179" customFormat="1" ht="15" customHeight="1" x14ac:dyDescent="0.25">
      <c r="A396" s="14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s="179" customFormat="1" ht="15" customHeight="1" x14ac:dyDescent="0.25">
      <c r="A397" s="146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s="179" customFormat="1" ht="15" customHeight="1" x14ac:dyDescent="0.25">
      <c r="A398" s="146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s="179" customFormat="1" ht="15" customHeight="1" x14ac:dyDescent="0.25">
      <c r="A399" s="146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s="179" customFormat="1" ht="15" customHeight="1" x14ac:dyDescent="0.25">
      <c r="A400" s="146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s="179" customFormat="1" ht="15" customHeight="1" x14ac:dyDescent="0.25">
      <c r="A401" s="146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s="179" customFormat="1" ht="15" customHeight="1" x14ac:dyDescent="0.25">
      <c r="A402" s="146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s="179" customFormat="1" ht="15" customHeight="1" x14ac:dyDescent="0.25">
      <c r="A403" s="146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s="179" customFormat="1" ht="15" customHeight="1" x14ac:dyDescent="0.25">
      <c r="A404" s="146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s="179" customFormat="1" ht="15" customHeight="1" x14ac:dyDescent="0.25">
      <c r="A405" s="146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s="179" customFormat="1" ht="15" customHeight="1" x14ac:dyDescent="0.25">
      <c r="A406" s="14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s="179" customFormat="1" ht="15" customHeight="1" x14ac:dyDescent="0.25">
      <c r="A407" s="146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s="179" customFormat="1" ht="15" customHeight="1" x14ac:dyDescent="0.25">
      <c r="A408" s="146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s="179" customFormat="1" ht="15" customHeight="1" x14ac:dyDescent="0.25">
      <c r="A409" s="146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s="179" customFormat="1" ht="15" customHeight="1" x14ac:dyDescent="0.25">
      <c r="A410" s="146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s="179" customFormat="1" ht="15" customHeight="1" x14ac:dyDescent="0.25">
      <c r="A411" s="146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s="179" customFormat="1" ht="15" customHeight="1" x14ac:dyDescent="0.25">
      <c r="A412" s="146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s="179" customFormat="1" ht="15" customHeight="1" x14ac:dyDescent="0.25">
      <c r="A413" s="146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s="179" customFormat="1" ht="15" customHeight="1" x14ac:dyDescent="0.25">
      <c r="A414" s="146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s="179" customFormat="1" ht="15" customHeight="1" x14ac:dyDescent="0.25">
      <c r="A415" s="146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s="179" customFormat="1" ht="15" customHeight="1" x14ac:dyDescent="0.25">
      <c r="A416" s="14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s="179" customFormat="1" ht="15" customHeight="1" x14ac:dyDescent="0.25">
      <c r="A417" s="146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s="179" customFormat="1" ht="15" customHeight="1" x14ac:dyDescent="0.25">
      <c r="A418" s="146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s="179" customFormat="1" ht="15" customHeight="1" x14ac:dyDescent="0.25">
      <c r="A419" s="146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s="179" customFormat="1" ht="15" customHeight="1" x14ac:dyDescent="0.25">
      <c r="A420" s="146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s="179" customFormat="1" ht="15" customHeight="1" x14ac:dyDescent="0.25">
      <c r="A421" s="146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s="179" customFormat="1" ht="15" customHeight="1" x14ac:dyDescent="0.25">
      <c r="A422" s="146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s="179" customFormat="1" ht="15" customHeight="1" x14ac:dyDescent="0.25">
      <c r="A423" s="146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s="179" customFormat="1" ht="15" customHeight="1" x14ac:dyDescent="0.25">
      <c r="A424" s="146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s="179" customFormat="1" ht="15" customHeight="1" x14ac:dyDescent="0.25">
      <c r="A425" s="146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s="179" customFormat="1" ht="15" customHeight="1" x14ac:dyDescent="0.25">
      <c r="A426" s="14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s="179" customFormat="1" ht="15" customHeight="1" x14ac:dyDescent="0.25">
      <c r="A427" s="146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s="179" customFormat="1" ht="15" customHeight="1" x14ac:dyDescent="0.25">
      <c r="A428" s="146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s="179" customFormat="1" ht="15" customHeight="1" x14ac:dyDescent="0.25">
      <c r="A429" s="146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s="179" customFormat="1" ht="15" customHeight="1" x14ac:dyDescent="0.25">
      <c r="A430" s="146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s="179" customFormat="1" ht="15" customHeight="1" x14ac:dyDescent="0.25">
      <c r="A431" s="146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s="179" customFormat="1" ht="15" customHeight="1" x14ac:dyDescent="0.25">
      <c r="A432" s="146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s="179" customFormat="1" ht="15" customHeight="1" x14ac:dyDescent="0.25">
      <c r="A433" s="146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s="179" customFormat="1" ht="15" customHeight="1" x14ac:dyDescent="0.25">
      <c r="A434" s="146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s="179" customFormat="1" ht="15" customHeight="1" x14ac:dyDescent="0.25">
      <c r="A435" s="146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s="179" customFormat="1" ht="15" customHeight="1" x14ac:dyDescent="0.25">
      <c r="A436" s="14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s="179" customFormat="1" ht="15" customHeight="1" x14ac:dyDescent="0.25">
      <c r="A437" s="146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s="179" customFormat="1" ht="15" customHeight="1" x14ac:dyDescent="0.25">
      <c r="A438" s="146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s="179" customFormat="1" ht="15" customHeight="1" x14ac:dyDescent="0.25">
      <c r="A439" s="146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s="179" customFormat="1" ht="15" customHeight="1" x14ac:dyDescent="0.25">
      <c r="A440" s="146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s="179" customFormat="1" ht="15" customHeight="1" x14ac:dyDescent="0.25">
      <c r="A441" s="146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s="179" customFormat="1" ht="15" customHeight="1" x14ac:dyDescent="0.25">
      <c r="A442" s="146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s="179" customFormat="1" ht="15" customHeight="1" x14ac:dyDescent="0.25">
      <c r="A443" s="146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s="179" customFormat="1" ht="15" customHeight="1" x14ac:dyDescent="0.25">
      <c r="A444" s="146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s="179" customFormat="1" ht="15" customHeight="1" x14ac:dyDescent="0.25">
      <c r="A445" s="146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s="179" customFormat="1" ht="15" customHeight="1" x14ac:dyDescent="0.25">
      <c r="A446" s="1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s="179" customFormat="1" ht="15" customHeight="1" x14ac:dyDescent="0.25">
      <c r="A447" s="146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s="179" customFormat="1" ht="15" customHeight="1" x14ac:dyDescent="0.25">
      <c r="A448" s="146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s="179" customFormat="1" ht="15" customHeight="1" x14ac:dyDescent="0.25">
      <c r="A449" s="146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s="179" customFormat="1" ht="15" customHeight="1" x14ac:dyDescent="0.25">
      <c r="A450" s="146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s="179" customFormat="1" ht="15" customHeight="1" x14ac:dyDescent="0.25">
      <c r="A451" s="146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s="179" customFormat="1" ht="15" customHeight="1" x14ac:dyDescent="0.25">
      <c r="A452" s="146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s="179" customFormat="1" ht="15" customHeight="1" x14ac:dyDescent="0.25">
      <c r="A453" s="146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s="179" customFormat="1" ht="15" customHeight="1" x14ac:dyDescent="0.25">
      <c r="A454" s="146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s="179" customFormat="1" ht="1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</row>
  </sheetData>
  <sheetProtection insertRows="0" deleteRows="0" autoFilter="0"/>
  <autoFilter ref="B11:M13" xr:uid="{00000000-0001-0000-0900-000000000000}">
    <filterColumn colId="6" showButton="0"/>
    <filterColumn colId="8" showButton="0"/>
  </autoFilter>
  <mergeCells count="19">
    <mergeCell ref="B8:G8"/>
    <mergeCell ref="B31:D31"/>
    <mergeCell ref="B32:D32"/>
    <mergeCell ref="B22:D22"/>
    <mergeCell ref="B23:D23"/>
    <mergeCell ref="B25:D25"/>
    <mergeCell ref="B26:D26"/>
    <mergeCell ref="B28:D28"/>
    <mergeCell ref="B29:D29"/>
    <mergeCell ref="J11:K11"/>
    <mergeCell ref="L11:L12"/>
    <mergeCell ref="M11:M12"/>
    <mergeCell ref="B11:B12"/>
    <mergeCell ref="C11:C12"/>
    <mergeCell ref="D11:D12"/>
    <mergeCell ref="E11:E12"/>
    <mergeCell ref="F11:F12"/>
    <mergeCell ref="G11:G12"/>
    <mergeCell ref="H11:I11"/>
  </mergeCells>
  <dataValidations disablePrompts="1" count="1">
    <dataValidation allowBlank="1" showInputMessage="1" showErrorMessage="1" sqref="B8:G8" xr:uid="{00000000-0002-0000-0900-000000000000}"/>
  </dataValidations>
  <pageMargins left="0.43307086614173229" right="0.43307086614173229" top="0.74803149606299213" bottom="0.74803149606299213" header="0.31496062992125984" footer="0.31496062992125984"/>
  <pageSetup paperSize="5" scale="57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Fondo" prompt="Elija un Fondo" xr:uid="{00000000-0002-0000-0900-000001000000}">
          <x14:formula1>
            <xm:f>Listas!$B$5:$B$6</xm:f>
          </x14:formula1>
          <xm:sqref>N8:P8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59"/>
  <sheetViews>
    <sheetView showGridLines="0" zoomScale="70" zoomScaleNormal="70" workbookViewId="0">
      <selection activeCell="K65" sqref="K65"/>
    </sheetView>
  </sheetViews>
  <sheetFormatPr baseColWidth="10" defaultRowHeight="15" x14ac:dyDescent="0.25"/>
  <cols>
    <col min="1" max="1" width="1" customWidth="1"/>
    <col min="2" max="4" width="12.85546875" customWidth="1"/>
    <col min="5" max="5" width="56.42578125" customWidth="1"/>
    <col min="6" max="6" width="19.140625" customWidth="1"/>
    <col min="7" max="7" width="16.140625" customWidth="1"/>
    <col min="8" max="9" width="12" customWidth="1"/>
    <col min="10" max="10" width="37.140625" customWidth="1"/>
    <col min="11" max="13" width="12.85546875" customWidth="1"/>
    <col min="14" max="16" width="20.7109375" customWidth="1"/>
    <col min="17" max="18" width="14.140625" customWidth="1"/>
    <col min="19" max="19" width="23.140625" customWidth="1"/>
    <col min="255" max="255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x14ac:dyDescent="0.25">
      <c r="B7" s="206" t="s">
        <v>154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430" t="str">
        <f>'Caratula Resumen'!E16</f>
        <v xml:space="preserve"> QUINTANA ROO</v>
      </c>
      <c r="Q7" s="430"/>
      <c r="R7" s="430"/>
      <c r="S7" s="214"/>
    </row>
    <row r="8" spans="2:19" x14ac:dyDescent="0.25">
      <c r="B8" s="428" t="str">
        <f>'Caratula Resumen'!E17</f>
        <v>Fondo de Aportaciones para la Educación Tecnológica y de Adultos/Colegio Nacional de Educación Profesional Técnica (FAETA/CONALEP)</v>
      </c>
      <c r="C8" s="429"/>
      <c r="D8" s="429"/>
      <c r="E8" s="429"/>
      <c r="F8" s="429"/>
      <c r="G8" s="429"/>
      <c r="H8" s="429"/>
      <c r="I8" s="429"/>
      <c r="J8" s="429"/>
      <c r="K8" s="210"/>
      <c r="L8" s="210"/>
      <c r="M8" s="210"/>
      <c r="N8" s="210"/>
      <c r="O8" s="210"/>
      <c r="P8" s="432" t="str">
        <f>'Caratula Resumen'!E18</f>
        <v>3er. Trimestre 2024</v>
      </c>
      <c r="Q8" s="432"/>
      <c r="R8" s="432"/>
      <c r="S8" s="215"/>
    </row>
    <row r="9" spans="2:19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</row>
    <row r="10" spans="2:19" ht="5.0999999999999996" customHeigh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2:19" ht="22.5" customHeight="1" x14ac:dyDescent="0.25">
      <c r="B11" s="431" t="s">
        <v>155</v>
      </c>
      <c r="C11" s="431" t="s">
        <v>156</v>
      </c>
      <c r="D11" s="431" t="s">
        <v>157</v>
      </c>
      <c r="E11" s="431" t="s">
        <v>158</v>
      </c>
      <c r="F11" s="425" t="s">
        <v>159</v>
      </c>
      <c r="G11" s="425" t="s">
        <v>57</v>
      </c>
      <c r="H11" s="426" t="s">
        <v>160</v>
      </c>
      <c r="I11" s="426"/>
      <c r="J11" s="426"/>
      <c r="K11" s="425" t="s">
        <v>130</v>
      </c>
      <c r="L11" s="425" t="s">
        <v>161</v>
      </c>
      <c r="M11" s="425" t="s">
        <v>162</v>
      </c>
      <c r="N11" s="425" t="s">
        <v>163</v>
      </c>
      <c r="O11" s="425" t="s">
        <v>164</v>
      </c>
      <c r="P11" s="425" t="s">
        <v>165</v>
      </c>
      <c r="Q11" s="425" t="s">
        <v>166</v>
      </c>
      <c r="R11" s="425" t="s">
        <v>167</v>
      </c>
      <c r="S11" s="425" t="s">
        <v>168</v>
      </c>
    </row>
    <row r="12" spans="2:19" s="169" customFormat="1" ht="62.25" customHeight="1" x14ac:dyDescent="0.25">
      <c r="B12" s="431"/>
      <c r="C12" s="431"/>
      <c r="D12" s="431"/>
      <c r="E12" s="431"/>
      <c r="F12" s="425"/>
      <c r="G12" s="425"/>
      <c r="H12" s="22" t="s">
        <v>117</v>
      </c>
      <c r="I12" s="22" t="s">
        <v>169</v>
      </c>
      <c r="J12" s="103" t="s">
        <v>170</v>
      </c>
      <c r="K12" s="425"/>
      <c r="L12" s="425"/>
      <c r="M12" s="425"/>
      <c r="N12" s="425"/>
      <c r="O12" s="425"/>
      <c r="P12" s="425"/>
      <c r="Q12" s="425"/>
      <c r="R12" s="425"/>
      <c r="S12" s="425"/>
    </row>
    <row r="13" spans="2:19" s="179" customFormat="1" ht="13.15" customHeight="1" x14ac:dyDescent="0.25">
      <c r="B13" s="204">
        <v>2</v>
      </c>
      <c r="C13" s="204">
        <v>21</v>
      </c>
      <c r="D13" s="204">
        <v>20</v>
      </c>
      <c r="E13" s="204" t="s">
        <v>303</v>
      </c>
      <c r="F13" s="204">
        <v>1</v>
      </c>
      <c r="G13" s="204">
        <v>1131</v>
      </c>
      <c r="H13" s="204">
        <v>2</v>
      </c>
      <c r="I13" s="204" t="s">
        <v>304</v>
      </c>
      <c r="J13" s="204" t="s">
        <v>305</v>
      </c>
      <c r="K13" s="204" t="s">
        <v>306</v>
      </c>
      <c r="L13" s="297">
        <v>0</v>
      </c>
      <c r="M13" s="297">
        <v>1</v>
      </c>
      <c r="N13" s="204" t="s">
        <v>307</v>
      </c>
      <c r="O13" s="299">
        <v>716.66600000000005</v>
      </c>
      <c r="P13" s="204">
        <v>0</v>
      </c>
      <c r="Q13" s="204">
        <v>0</v>
      </c>
      <c r="R13" s="298">
        <v>4019</v>
      </c>
      <c r="S13" s="299">
        <v>2625370.9169600001</v>
      </c>
    </row>
    <row r="14" spans="2:19" s="179" customFormat="1" ht="13.15" customHeight="1" x14ac:dyDescent="0.25">
      <c r="B14" s="204">
        <v>2</v>
      </c>
      <c r="C14" s="204">
        <v>21</v>
      </c>
      <c r="D14" s="204">
        <v>20</v>
      </c>
      <c r="E14" s="204" t="s">
        <v>303</v>
      </c>
      <c r="F14" s="204">
        <v>2</v>
      </c>
      <c r="G14" s="204">
        <v>1131</v>
      </c>
      <c r="H14" s="204">
        <v>2</v>
      </c>
      <c r="I14" s="204" t="s">
        <v>304</v>
      </c>
      <c r="J14" s="204" t="s">
        <v>305</v>
      </c>
      <c r="K14" s="204" t="s">
        <v>306</v>
      </c>
      <c r="L14" s="297">
        <v>0</v>
      </c>
      <c r="M14" s="297">
        <v>1</v>
      </c>
      <c r="N14" s="204" t="s">
        <v>307</v>
      </c>
      <c r="O14" s="299">
        <v>716.66600000000005</v>
      </c>
      <c r="P14" s="204">
        <v>0</v>
      </c>
      <c r="Q14" s="204">
        <v>0</v>
      </c>
      <c r="R14" s="298">
        <v>484</v>
      </c>
      <c r="S14" s="299">
        <v>316168.08255999995</v>
      </c>
    </row>
    <row r="15" spans="2:19" s="179" customFormat="1" ht="13.15" customHeight="1" x14ac:dyDescent="0.25">
      <c r="B15" s="204">
        <v>2</v>
      </c>
      <c r="C15" s="204">
        <v>21</v>
      </c>
      <c r="D15" s="204">
        <v>20</v>
      </c>
      <c r="E15" s="204" t="s">
        <v>303</v>
      </c>
      <c r="F15" s="204">
        <v>1</v>
      </c>
      <c r="G15" s="204">
        <v>1131</v>
      </c>
      <c r="H15" s="204">
        <v>2</v>
      </c>
      <c r="I15" s="204" t="s">
        <v>308</v>
      </c>
      <c r="J15" s="204" t="s">
        <v>309</v>
      </c>
      <c r="K15" s="204" t="s">
        <v>306</v>
      </c>
      <c r="L15" s="297">
        <v>0</v>
      </c>
      <c r="M15" s="297">
        <v>1</v>
      </c>
      <c r="N15" s="204" t="s">
        <v>307</v>
      </c>
      <c r="O15" s="299">
        <v>551.20000000000005</v>
      </c>
      <c r="P15" s="204">
        <v>0</v>
      </c>
      <c r="Q15" s="204">
        <v>0</v>
      </c>
      <c r="R15" s="298" t="s">
        <v>310</v>
      </c>
      <c r="S15" s="299">
        <v>419971.75615999999</v>
      </c>
    </row>
    <row r="16" spans="2:19" s="179" customFormat="1" ht="13.15" customHeight="1" x14ac:dyDescent="0.25">
      <c r="B16" s="204">
        <v>2</v>
      </c>
      <c r="C16" s="204">
        <v>21</v>
      </c>
      <c r="D16" s="204">
        <v>20</v>
      </c>
      <c r="E16" s="204" t="s">
        <v>303</v>
      </c>
      <c r="F16" s="204">
        <v>2</v>
      </c>
      <c r="G16" s="204">
        <v>1131</v>
      </c>
      <c r="H16" s="204">
        <v>2</v>
      </c>
      <c r="I16" s="204" t="s">
        <v>308</v>
      </c>
      <c r="J16" s="204" t="s">
        <v>309</v>
      </c>
      <c r="K16" s="204" t="s">
        <v>306</v>
      </c>
      <c r="L16" s="297">
        <v>0</v>
      </c>
      <c r="M16" s="297">
        <v>1</v>
      </c>
      <c r="N16" s="204" t="s">
        <v>307</v>
      </c>
      <c r="O16" s="299">
        <v>551.20000000000005</v>
      </c>
      <c r="P16" s="204">
        <v>0</v>
      </c>
      <c r="Q16" s="204">
        <v>0</v>
      </c>
      <c r="R16" s="298" t="s">
        <v>311</v>
      </c>
      <c r="S16" s="299">
        <v>42198.119039999998</v>
      </c>
    </row>
    <row r="17" spans="2:19" s="179" customFormat="1" ht="13.15" customHeight="1" x14ac:dyDescent="0.25">
      <c r="B17" s="204">
        <v>2</v>
      </c>
      <c r="C17" s="204">
        <v>21</v>
      </c>
      <c r="D17" s="204">
        <v>20</v>
      </c>
      <c r="E17" s="204" t="s">
        <v>303</v>
      </c>
      <c r="F17" s="204">
        <v>1</v>
      </c>
      <c r="G17" s="204">
        <v>1131</v>
      </c>
      <c r="H17" s="204">
        <v>2</v>
      </c>
      <c r="I17" s="204" t="s">
        <v>312</v>
      </c>
      <c r="J17" s="204" t="s">
        <v>313</v>
      </c>
      <c r="K17" s="204" t="s">
        <v>306</v>
      </c>
      <c r="L17" s="297">
        <v>0</v>
      </c>
      <c r="M17" s="297">
        <v>1</v>
      </c>
      <c r="N17" s="204" t="s">
        <v>307</v>
      </c>
      <c r="O17" s="299">
        <v>622.85599999999999</v>
      </c>
      <c r="P17" s="204">
        <v>0</v>
      </c>
      <c r="Q17" s="204">
        <v>0</v>
      </c>
      <c r="R17" s="298" t="s">
        <v>314</v>
      </c>
      <c r="S17" s="299">
        <v>345216.36864</v>
      </c>
    </row>
    <row r="18" spans="2:19" s="179" customFormat="1" ht="13.15" customHeight="1" x14ac:dyDescent="0.25">
      <c r="B18" s="204">
        <v>2</v>
      </c>
      <c r="C18" s="204">
        <v>21</v>
      </c>
      <c r="D18" s="204">
        <v>20</v>
      </c>
      <c r="E18" s="204" t="s">
        <v>303</v>
      </c>
      <c r="F18" s="204">
        <v>2</v>
      </c>
      <c r="G18" s="204">
        <v>1131</v>
      </c>
      <c r="H18" s="204">
        <v>2</v>
      </c>
      <c r="I18" s="204" t="s">
        <v>312</v>
      </c>
      <c r="J18" s="204" t="s">
        <v>313</v>
      </c>
      <c r="K18" s="204" t="s">
        <v>306</v>
      </c>
      <c r="L18" s="297">
        <v>0</v>
      </c>
      <c r="M18" s="297">
        <v>1</v>
      </c>
      <c r="N18" s="204" t="s">
        <v>307</v>
      </c>
      <c r="O18" s="299">
        <v>622.85599999999999</v>
      </c>
      <c r="P18" s="204">
        <v>0</v>
      </c>
      <c r="Q18" s="204">
        <v>0</v>
      </c>
      <c r="R18" s="298" t="s">
        <v>315</v>
      </c>
      <c r="S18" s="299">
        <v>905625.17759999994</v>
      </c>
    </row>
    <row r="19" spans="2:19" s="179" customFormat="1" ht="13.15" customHeight="1" x14ac:dyDescent="0.25">
      <c r="B19" s="204">
        <v>2</v>
      </c>
      <c r="C19" s="204">
        <v>21</v>
      </c>
      <c r="D19" s="204">
        <v>20</v>
      </c>
      <c r="E19" s="204" t="s">
        <v>303</v>
      </c>
      <c r="F19" s="204">
        <v>1</v>
      </c>
      <c r="G19" s="204">
        <v>1131</v>
      </c>
      <c r="H19" s="204">
        <v>2</v>
      </c>
      <c r="I19" s="204" t="s">
        <v>316</v>
      </c>
      <c r="J19" s="204" t="s">
        <v>317</v>
      </c>
      <c r="K19" s="204" t="s">
        <v>306</v>
      </c>
      <c r="L19" s="297">
        <v>0</v>
      </c>
      <c r="M19" s="297">
        <v>1</v>
      </c>
      <c r="N19" s="204" t="s">
        <v>307</v>
      </c>
      <c r="O19" s="299">
        <v>409.00100000000003</v>
      </c>
      <c r="P19" s="204">
        <v>0</v>
      </c>
      <c r="Q19" s="204">
        <v>0</v>
      </c>
      <c r="R19" s="298" t="s">
        <v>318</v>
      </c>
      <c r="S19" s="299">
        <v>156583.99680000002</v>
      </c>
    </row>
    <row r="20" spans="2:19" s="179" customFormat="1" ht="13.15" customHeight="1" x14ac:dyDescent="0.25">
      <c r="B20" s="204">
        <v>2</v>
      </c>
      <c r="C20" s="204">
        <v>21</v>
      </c>
      <c r="D20" s="204">
        <v>20</v>
      </c>
      <c r="E20" s="204" t="s">
        <v>303</v>
      </c>
      <c r="F20" s="204">
        <v>2</v>
      </c>
      <c r="G20" s="204">
        <v>1131</v>
      </c>
      <c r="H20" s="204">
        <v>2</v>
      </c>
      <c r="I20" s="204" t="s">
        <v>316</v>
      </c>
      <c r="J20" s="204" t="s">
        <v>317</v>
      </c>
      <c r="K20" s="204" t="s">
        <v>306</v>
      </c>
      <c r="L20" s="297">
        <v>0</v>
      </c>
      <c r="M20" s="297">
        <v>1</v>
      </c>
      <c r="N20" s="204" t="s">
        <v>307</v>
      </c>
      <c r="O20" s="299">
        <v>409.00948</v>
      </c>
      <c r="P20" s="204">
        <v>0</v>
      </c>
      <c r="Q20" s="204">
        <v>0</v>
      </c>
      <c r="R20" s="298" t="s">
        <v>319</v>
      </c>
      <c r="S20" s="299">
        <v>178953.13920000001</v>
      </c>
    </row>
    <row r="21" spans="2:19" s="179" customFormat="1" ht="13.15" customHeight="1" x14ac:dyDescent="0.25">
      <c r="B21" s="204">
        <v>2</v>
      </c>
      <c r="C21" s="204">
        <v>21</v>
      </c>
      <c r="D21" s="204">
        <v>20</v>
      </c>
      <c r="E21" s="204" t="s">
        <v>303</v>
      </c>
      <c r="F21" s="204">
        <v>2</v>
      </c>
      <c r="G21" s="204">
        <v>1131</v>
      </c>
      <c r="H21" s="204">
        <v>2</v>
      </c>
      <c r="I21" s="204" t="s">
        <v>320</v>
      </c>
      <c r="J21" s="204" t="s">
        <v>321</v>
      </c>
      <c r="K21" s="204" t="s">
        <v>306</v>
      </c>
      <c r="L21" s="297">
        <v>2</v>
      </c>
      <c r="M21" s="297">
        <v>1</v>
      </c>
      <c r="N21" s="204" t="s">
        <v>322</v>
      </c>
      <c r="O21" s="299">
        <v>9544.6003999999994</v>
      </c>
      <c r="P21" s="204">
        <v>0</v>
      </c>
      <c r="Q21" s="204">
        <v>17</v>
      </c>
      <c r="R21" s="300">
        <v>0</v>
      </c>
      <c r="S21" s="299">
        <v>147897.95217999999</v>
      </c>
    </row>
    <row r="22" spans="2:19" s="179" customFormat="1" ht="13.15" customHeight="1" x14ac:dyDescent="0.25">
      <c r="B22" s="204">
        <v>2</v>
      </c>
      <c r="C22" s="204">
        <v>21</v>
      </c>
      <c r="D22" s="204">
        <v>20</v>
      </c>
      <c r="E22" s="204" t="s">
        <v>303</v>
      </c>
      <c r="F22" s="204">
        <v>2</v>
      </c>
      <c r="G22" s="204">
        <v>1131</v>
      </c>
      <c r="H22" s="204">
        <v>2</v>
      </c>
      <c r="I22" s="204" t="s">
        <v>323</v>
      </c>
      <c r="J22" s="204" t="s">
        <v>324</v>
      </c>
      <c r="K22" s="204" t="s">
        <v>306</v>
      </c>
      <c r="L22" s="297">
        <v>4</v>
      </c>
      <c r="M22" s="297">
        <v>1</v>
      </c>
      <c r="N22" s="204" t="s">
        <v>322</v>
      </c>
      <c r="O22" s="299">
        <v>10400.783599999999</v>
      </c>
      <c r="P22" s="204">
        <v>0</v>
      </c>
      <c r="Q22" s="204">
        <v>11</v>
      </c>
      <c r="R22" s="301">
        <v>0</v>
      </c>
      <c r="S22" s="299">
        <v>104282.29152</v>
      </c>
    </row>
    <row r="23" spans="2:19" s="179" customFormat="1" ht="13.15" customHeight="1" x14ac:dyDescent="0.25">
      <c r="B23" s="204">
        <v>2</v>
      </c>
      <c r="C23" s="204">
        <v>21</v>
      </c>
      <c r="D23" s="204">
        <v>20</v>
      </c>
      <c r="E23" s="204" t="s">
        <v>303</v>
      </c>
      <c r="F23" s="204">
        <v>1</v>
      </c>
      <c r="G23" s="204">
        <v>1132</v>
      </c>
      <c r="H23" s="204">
        <v>2</v>
      </c>
      <c r="I23" s="204" t="s">
        <v>325</v>
      </c>
      <c r="J23" s="204" t="s">
        <v>326</v>
      </c>
      <c r="K23" s="204" t="s">
        <v>306</v>
      </c>
      <c r="L23" s="297">
        <v>7</v>
      </c>
      <c r="M23" s="297">
        <v>1</v>
      </c>
      <c r="N23" s="204" t="s">
        <v>322</v>
      </c>
      <c r="O23" s="299">
        <v>11707.647000000001</v>
      </c>
      <c r="P23" s="204">
        <v>0</v>
      </c>
      <c r="Q23" s="204">
        <v>6</v>
      </c>
      <c r="R23" s="301">
        <v>0</v>
      </c>
      <c r="S23" s="299">
        <v>60120.482400000008</v>
      </c>
    </row>
    <row r="24" spans="2:19" s="179" customFormat="1" ht="13.15" customHeight="1" x14ac:dyDescent="0.25">
      <c r="B24" s="204">
        <v>2</v>
      </c>
      <c r="C24" s="204">
        <v>21</v>
      </c>
      <c r="D24" s="204">
        <v>20</v>
      </c>
      <c r="E24" s="204" t="s">
        <v>303</v>
      </c>
      <c r="F24" s="204">
        <v>2</v>
      </c>
      <c r="G24" s="204">
        <v>1132</v>
      </c>
      <c r="H24" s="204">
        <v>2</v>
      </c>
      <c r="I24" s="204" t="s">
        <v>327</v>
      </c>
      <c r="J24" s="204" t="s">
        <v>328</v>
      </c>
      <c r="K24" s="204" t="s">
        <v>306</v>
      </c>
      <c r="L24" s="297">
        <v>5</v>
      </c>
      <c r="M24" s="297">
        <v>1</v>
      </c>
      <c r="N24" s="204" t="s">
        <v>322</v>
      </c>
      <c r="O24" s="299">
        <v>10993.047999999999</v>
      </c>
      <c r="P24" s="204">
        <v>0</v>
      </c>
      <c r="Q24" s="204">
        <v>1</v>
      </c>
      <c r="R24" s="301">
        <v>0</v>
      </c>
      <c r="S24" s="299">
        <v>10020.080400000001</v>
      </c>
    </row>
    <row r="25" spans="2:19" s="179" customFormat="1" ht="13.15" customHeight="1" x14ac:dyDescent="0.25">
      <c r="B25" s="204">
        <v>2</v>
      </c>
      <c r="C25" s="204">
        <v>21</v>
      </c>
      <c r="D25" s="204">
        <v>20</v>
      </c>
      <c r="E25" s="204" t="s">
        <v>303</v>
      </c>
      <c r="F25" s="204">
        <v>1</v>
      </c>
      <c r="G25" s="204">
        <v>1131</v>
      </c>
      <c r="H25" s="204">
        <v>2</v>
      </c>
      <c r="I25" s="204" t="s">
        <v>329</v>
      </c>
      <c r="J25" s="204" t="s">
        <v>330</v>
      </c>
      <c r="K25" s="204" t="s">
        <v>306</v>
      </c>
      <c r="L25" s="297">
        <v>5</v>
      </c>
      <c r="M25" s="297">
        <v>1</v>
      </c>
      <c r="N25" s="204" t="s">
        <v>322</v>
      </c>
      <c r="O25" s="299">
        <v>10993.047999999999</v>
      </c>
      <c r="P25" s="204">
        <v>0</v>
      </c>
      <c r="Q25" s="204">
        <v>13</v>
      </c>
      <c r="R25" s="301">
        <v>0</v>
      </c>
      <c r="S25" s="299">
        <v>130261.04520000001</v>
      </c>
    </row>
    <row r="26" spans="2:19" s="179" customFormat="1" ht="13.15" customHeight="1" x14ac:dyDescent="0.25">
      <c r="B26" s="204">
        <v>2</v>
      </c>
      <c r="C26" s="204">
        <v>21</v>
      </c>
      <c r="D26" s="204">
        <v>20</v>
      </c>
      <c r="E26" s="204" t="s">
        <v>303</v>
      </c>
      <c r="F26" s="204">
        <v>1</v>
      </c>
      <c r="G26" s="204">
        <v>1132</v>
      </c>
      <c r="H26" s="204">
        <v>2</v>
      </c>
      <c r="I26" s="204" t="s">
        <v>331</v>
      </c>
      <c r="J26" s="204" t="s">
        <v>332</v>
      </c>
      <c r="K26" s="204" t="s">
        <v>306</v>
      </c>
      <c r="L26" s="297">
        <v>6</v>
      </c>
      <c r="M26" s="297">
        <v>1</v>
      </c>
      <c r="N26" s="204" t="s">
        <v>322</v>
      </c>
      <c r="O26" s="299">
        <v>11267.9272</v>
      </c>
      <c r="P26" s="204">
        <v>0</v>
      </c>
      <c r="Q26" s="204">
        <v>3</v>
      </c>
      <c r="R26" s="301">
        <v>0</v>
      </c>
      <c r="S26" s="299">
        <v>30812.072939999998</v>
      </c>
    </row>
    <row r="27" spans="2:19" s="179" customFormat="1" ht="13.15" customHeight="1" x14ac:dyDescent="0.25">
      <c r="B27" s="204">
        <v>2</v>
      </c>
      <c r="C27" s="204">
        <v>21</v>
      </c>
      <c r="D27" s="204">
        <v>20</v>
      </c>
      <c r="E27" s="204" t="s">
        <v>303</v>
      </c>
      <c r="F27" s="204">
        <v>1</v>
      </c>
      <c r="G27" s="204">
        <v>1131</v>
      </c>
      <c r="H27" s="204">
        <v>2</v>
      </c>
      <c r="I27" s="204" t="s">
        <v>333</v>
      </c>
      <c r="J27" s="204" t="s">
        <v>334</v>
      </c>
      <c r="K27" s="204" t="s">
        <v>306</v>
      </c>
      <c r="L27" s="297">
        <v>6</v>
      </c>
      <c r="M27" s="297">
        <v>1</v>
      </c>
      <c r="N27" s="204" t="s">
        <v>322</v>
      </c>
      <c r="O27" s="299">
        <v>11267.9272</v>
      </c>
      <c r="P27" s="204">
        <v>0</v>
      </c>
      <c r="Q27" s="204">
        <v>4</v>
      </c>
      <c r="R27" s="301">
        <v>0</v>
      </c>
      <c r="S27" s="299">
        <v>41082.763919999998</v>
      </c>
    </row>
    <row r="28" spans="2:19" s="179" customFormat="1" ht="13.15" customHeight="1" x14ac:dyDescent="0.25">
      <c r="B28" s="204">
        <v>2</v>
      </c>
      <c r="C28" s="204">
        <v>21</v>
      </c>
      <c r="D28" s="204">
        <v>20</v>
      </c>
      <c r="E28" s="204" t="s">
        <v>303</v>
      </c>
      <c r="F28" s="204">
        <v>1</v>
      </c>
      <c r="G28" s="204">
        <v>1132</v>
      </c>
      <c r="H28" s="204">
        <v>2</v>
      </c>
      <c r="I28" s="204" t="s">
        <v>335</v>
      </c>
      <c r="J28" s="204" t="s">
        <v>336</v>
      </c>
      <c r="K28" s="204" t="s">
        <v>306</v>
      </c>
      <c r="L28" s="297">
        <v>6</v>
      </c>
      <c r="M28" s="297">
        <v>1</v>
      </c>
      <c r="N28" s="204" t="s">
        <v>322</v>
      </c>
      <c r="O28" s="299">
        <v>11267.9272</v>
      </c>
      <c r="P28" s="204">
        <v>0</v>
      </c>
      <c r="Q28" s="204">
        <v>4</v>
      </c>
      <c r="R28" s="301">
        <v>0</v>
      </c>
      <c r="S28" s="299">
        <v>41082.763919999998</v>
      </c>
    </row>
    <row r="29" spans="2:19" s="179" customFormat="1" ht="13.15" customHeight="1" x14ac:dyDescent="0.25">
      <c r="B29" s="204">
        <v>2</v>
      </c>
      <c r="C29" s="204">
        <v>21</v>
      </c>
      <c r="D29" s="204">
        <v>20</v>
      </c>
      <c r="E29" s="204" t="s">
        <v>303</v>
      </c>
      <c r="F29" s="204">
        <v>1</v>
      </c>
      <c r="G29" s="204">
        <v>1132</v>
      </c>
      <c r="H29" s="204">
        <v>2</v>
      </c>
      <c r="I29" s="204" t="s">
        <v>337</v>
      </c>
      <c r="J29" s="204" t="s">
        <v>338</v>
      </c>
      <c r="K29" s="204" t="s">
        <v>306</v>
      </c>
      <c r="L29" s="297">
        <v>7</v>
      </c>
      <c r="M29" s="297">
        <v>1</v>
      </c>
      <c r="N29" s="204" t="s">
        <v>322</v>
      </c>
      <c r="O29" s="299">
        <v>11707.647000000001</v>
      </c>
      <c r="P29" s="204">
        <v>0</v>
      </c>
      <c r="Q29" s="204">
        <v>3</v>
      </c>
      <c r="R29" s="301">
        <v>0</v>
      </c>
      <c r="S29" s="299">
        <v>32014.377119999997</v>
      </c>
    </row>
    <row r="30" spans="2:19" s="179" customFormat="1" ht="13.15" customHeight="1" x14ac:dyDescent="0.25">
      <c r="B30" s="204">
        <v>2</v>
      </c>
      <c r="C30" s="204">
        <v>21</v>
      </c>
      <c r="D30" s="204">
        <v>20</v>
      </c>
      <c r="E30" s="204" t="s">
        <v>303</v>
      </c>
      <c r="F30" s="204">
        <v>1</v>
      </c>
      <c r="G30" s="204">
        <v>1132</v>
      </c>
      <c r="H30" s="204">
        <v>2</v>
      </c>
      <c r="I30" s="204" t="s">
        <v>339</v>
      </c>
      <c r="J30" s="204" t="s">
        <v>340</v>
      </c>
      <c r="K30" s="204" t="s">
        <v>306</v>
      </c>
      <c r="L30" s="297">
        <v>2</v>
      </c>
      <c r="M30" s="297">
        <v>1</v>
      </c>
      <c r="N30" s="204" t="s">
        <v>322</v>
      </c>
      <c r="O30" s="299">
        <v>9544.6003999999994</v>
      </c>
      <c r="P30" s="204">
        <v>0</v>
      </c>
      <c r="Q30" s="204">
        <v>6</v>
      </c>
      <c r="R30" s="301">
        <v>0</v>
      </c>
      <c r="S30" s="299">
        <v>66447.817920000001</v>
      </c>
    </row>
    <row r="31" spans="2:19" s="179" customFormat="1" ht="13.15" customHeight="1" x14ac:dyDescent="0.25">
      <c r="B31" s="204">
        <v>2</v>
      </c>
      <c r="C31" s="204">
        <v>21</v>
      </c>
      <c r="D31" s="204">
        <v>20</v>
      </c>
      <c r="E31" s="204" t="s">
        <v>303</v>
      </c>
      <c r="F31" s="204">
        <v>1</v>
      </c>
      <c r="G31" s="204">
        <v>1132</v>
      </c>
      <c r="H31" s="204">
        <v>2</v>
      </c>
      <c r="I31" s="204" t="s">
        <v>341</v>
      </c>
      <c r="J31" s="204" t="s">
        <v>342</v>
      </c>
      <c r="K31" s="204" t="s">
        <v>306</v>
      </c>
      <c r="L31" s="297">
        <v>8</v>
      </c>
      <c r="M31" s="297">
        <v>1</v>
      </c>
      <c r="N31" s="204" t="s">
        <v>322</v>
      </c>
      <c r="O31" s="299">
        <v>12149.9956</v>
      </c>
      <c r="P31" s="204">
        <v>0</v>
      </c>
      <c r="Q31" s="204">
        <v>1</v>
      </c>
      <c r="R31" s="301">
        <v>0</v>
      </c>
      <c r="S31" s="299">
        <v>11074.63632</v>
      </c>
    </row>
    <row r="32" spans="2:19" s="179" customFormat="1" ht="13.15" customHeight="1" x14ac:dyDescent="0.25">
      <c r="B32" s="204">
        <v>2</v>
      </c>
      <c r="C32" s="204">
        <v>21</v>
      </c>
      <c r="D32" s="204">
        <v>20</v>
      </c>
      <c r="E32" s="204" t="s">
        <v>303</v>
      </c>
      <c r="F32" s="204">
        <v>2</v>
      </c>
      <c r="G32" s="204">
        <v>1132</v>
      </c>
      <c r="H32" s="204">
        <v>2</v>
      </c>
      <c r="I32" s="204" t="s">
        <v>343</v>
      </c>
      <c r="J32" s="204" t="s">
        <v>344</v>
      </c>
      <c r="K32" s="204" t="s">
        <v>306</v>
      </c>
      <c r="L32" s="297">
        <v>9</v>
      </c>
      <c r="M32" s="297">
        <v>1</v>
      </c>
      <c r="N32" s="204" t="s">
        <v>322</v>
      </c>
      <c r="O32" s="299">
        <v>12598.333199999999</v>
      </c>
      <c r="P32" s="204">
        <v>0</v>
      </c>
      <c r="Q32" s="204">
        <v>6</v>
      </c>
      <c r="R32" s="301">
        <v>0</v>
      </c>
      <c r="S32" s="299">
        <v>68899.638720000003</v>
      </c>
    </row>
    <row r="33" spans="2:19" s="179" customFormat="1" ht="13.15" customHeight="1" x14ac:dyDescent="0.25">
      <c r="B33" s="204">
        <v>2</v>
      </c>
      <c r="C33" s="204">
        <v>21</v>
      </c>
      <c r="D33" s="204">
        <v>20</v>
      </c>
      <c r="E33" s="204" t="s">
        <v>303</v>
      </c>
      <c r="F33" s="204">
        <v>1</v>
      </c>
      <c r="G33" s="204">
        <v>1132</v>
      </c>
      <c r="H33" s="204">
        <v>2</v>
      </c>
      <c r="I33" s="204" t="s">
        <v>345</v>
      </c>
      <c r="J33" s="204" t="s">
        <v>346</v>
      </c>
      <c r="K33" s="204" t="s">
        <v>306</v>
      </c>
      <c r="L33" s="297">
        <v>9</v>
      </c>
      <c r="M33" s="297">
        <v>1</v>
      </c>
      <c r="N33" s="204" t="s">
        <v>322</v>
      </c>
      <c r="O33" s="299">
        <v>12598.333199999999</v>
      </c>
      <c r="P33" s="204">
        <v>0</v>
      </c>
      <c r="Q33" s="204">
        <v>1</v>
      </c>
      <c r="R33" s="301">
        <v>0</v>
      </c>
      <c r="S33" s="299">
        <v>11483.27312</v>
      </c>
    </row>
    <row r="34" spans="2:19" s="179" customFormat="1" ht="13.15" customHeight="1" x14ac:dyDescent="0.25">
      <c r="B34" s="204">
        <v>2</v>
      </c>
      <c r="C34" s="204">
        <v>21</v>
      </c>
      <c r="D34" s="204">
        <v>20</v>
      </c>
      <c r="E34" s="204" t="s">
        <v>303</v>
      </c>
      <c r="F34" s="204">
        <v>2</v>
      </c>
      <c r="G34" s="204">
        <v>1132</v>
      </c>
      <c r="H34" s="204">
        <v>2</v>
      </c>
      <c r="I34" s="204" t="s">
        <v>347</v>
      </c>
      <c r="J34" s="204" t="s">
        <v>348</v>
      </c>
      <c r="K34" s="204" t="s">
        <v>306</v>
      </c>
      <c r="L34" s="297">
        <v>9</v>
      </c>
      <c r="M34" s="297">
        <v>1</v>
      </c>
      <c r="N34" s="204" t="s">
        <v>322</v>
      </c>
      <c r="O34" s="299">
        <v>12598.333199999999</v>
      </c>
      <c r="P34" s="204">
        <v>0</v>
      </c>
      <c r="Q34" s="204">
        <v>8</v>
      </c>
      <c r="R34" s="301">
        <v>0</v>
      </c>
      <c r="S34" s="299">
        <v>91866.184959999999</v>
      </c>
    </row>
    <row r="35" spans="2:19" s="179" customFormat="1" ht="13.15" customHeight="1" x14ac:dyDescent="0.25">
      <c r="B35" s="204">
        <v>2</v>
      </c>
      <c r="C35" s="204">
        <v>21</v>
      </c>
      <c r="D35" s="204">
        <v>20</v>
      </c>
      <c r="E35" s="204" t="s">
        <v>303</v>
      </c>
      <c r="F35" s="204">
        <v>2</v>
      </c>
      <c r="G35" s="204">
        <v>1132</v>
      </c>
      <c r="H35" s="204">
        <v>2</v>
      </c>
      <c r="I35" s="204" t="s">
        <v>349</v>
      </c>
      <c r="J35" s="204" t="s">
        <v>350</v>
      </c>
      <c r="K35" s="204" t="s">
        <v>306</v>
      </c>
      <c r="L35" s="297">
        <v>11</v>
      </c>
      <c r="M35" s="297">
        <v>1</v>
      </c>
      <c r="N35" s="204" t="s">
        <v>322</v>
      </c>
      <c r="O35" s="299">
        <v>13509.138199999999</v>
      </c>
      <c r="P35" s="204">
        <v>0</v>
      </c>
      <c r="Q35" s="204">
        <v>6</v>
      </c>
      <c r="R35" s="301">
        <v>0</v>
      </c>
      <c r="S35" s="299">
        <v>73880.830319999994</v>
      </c>
    </row>
    <row r="36" spans="2:19" s="179" customFormat="1" ht="13.15" customHeight="1" x14ac:dyDescent="0.25">
      <c r="B36" s="204">
        <v>2</v>
      </c>
      <c r="C36" s="204">
        <v>21</v>
      </c>
      <c r="D36" s="204">
        <v>20</v>
      </c>
      <c r="E36" s="204" t="s">
        <v>303</v>
      </c>
      <c r="F36" s="204">
        <v>1</v>
      </c>
      <c r="G36" s="204">
        <v>1132</v>
      </c>
      <c r="H36" s="204">
        <v>2</v>
      </c>
      <c r="I36" s="204" t="s">
        <v>351</v>
      </c>
      <c r="J36" s="204" t="s">
        <v>352</v>
      </c>
      <c r="K36" s="204" t="s">
        <v>306</v>
      </c>
      <c r="L36" s="297">
        <v>13</v>
      </c>
      <c r="M36" s="297">
        <v>1</v>
      </c>
      <c r="N36" s="204" t="s">
        <v>322</v>
      </c>
      <c r="O36" s="299">
        <v>22280.7336</v>
      </c>
      <c r="P36" s="204">
        <v>0</v>
      </c>
      <c r="Q36" s="204">
        <v>17</v>
      </c>
      <c r="R36" s="301">
        <v>0</v>
      </c>
      <c r="S36" s="299">
        <v>345248.26754000003</v>
      </c>
    </row>
    <row r="37" spans="2:19" s="179" customFormat="1" ht="13.15" customHeight="1" x14ac:dyDescent="0.25">
      <c r="B37" s="204">
        <v>2</v>
      </c>
      <c r="C37" s="204">
        <v>21</v>
      </c>
      <c r="D37" s="204">
        <v>20</v>
      </c>
      <c r="E37" s="204" t="s">
        <v>303</v>
      </c>
      <c r="F37" s="204">
        <v>1</v>
      </c>
      <c r="G37" s="204">
        <v>1132</v>
      </c>
      <c r="H37" s="204">
        <v>2</v>
      </c>
      <c r="I37" s="204" t="s">
        <v>353</v>
      </c>
      <c r="J37" s="204" t="s">
        <v>354</v>
      </c>
      <c r="K37" s="204" t="s">
        <v>306</v>
      </c>
      <c r="L37" s="297">
        <v>15</v>
      </c>
      <c r="M37" s="297">
        <v>1</v>
      </c>
      <c r="N37" s="204" t="s">
        <v>322</v>
      </c>
      <c r="O37" s="299">
        <v>31341.189599999998</v>
      </c>
      <c r="P37" s="204">
        <v>0</v>
      </c>
      <c r="Q37" s="204">
        <v>28</v>
      </c>
      <c r="R37" s="301">
        <v>0</v>
      </c>
      <c r="S37" s="299">
        <v>799884.69791999995</v>
      </c>
    </row>
    <row r="38" spans="2:19" s="179" customFormat="1" ht="13.15" customHeight="1" x14ac:dyDescent="0.25">
      <c r="B38" s="204">
        <v>2</v>
      </c>
      <c r="C38" s="204">
        <v>21</v>
      </c>
      <c r="D38" s="204">
        <v>20</v>
      </c>
      <c r="E38" s="204" t="s">
        <v>303</v>
      </c>
      <c r="F38" s="204">
        <v>1</v>
      </c>
      <c r="G38" s="204">
        <v>1132</v>
      </c>
      <c r="H38" s="204">
        <v>2</v>
      </c>
      <c r="I38" s="204" t="s">
        <v>355</v>
      </c>
      <c r="J38" s="204" t="s">
        <v>356</v>
      </c>
      <c r="K38" s="204" t="s">
        <v>306</v>
      </c>
      <c r="L38" s="297" t="s">
        <v>357</v>
      </c>
      <c r="M38" s="297">
        <v>1</v>
      </c>
      <c r="N38" s="204" t="s">
        <v>322</v>
      </c>
      <c r="O38" s="299">
        <v>9058.76</v>
      </c>
      <c r="P38" s="204">
        <v>0</v>
      </c>
      <c r="Q38" s="204">
        <v>2</v>
      </c>
      <c r="R38" s="301">
        <v>0</v>
      </c>
      <c r="S38" s="299">
        <v>37334.844799999999</v>
      </c>
    </row>
    <row r="39" spans="2:19" s="179" customFormat="1" ht="13.15" customHeight="1" x14ac:dyDescent="0.25">
      <c r="B39" s="204">
        <v>2</v>
      </c>
      <c r="C39" s="204">
        <v>21</v>
      </c>
      <c r="D39" s="204">
        <v>20</v>
      </c>
      <c r="E39" s="204" t="s">
        <v>303</v>
      </c>
      <c r="F39" s="204">
        <v>1</v>
      </c>
      <c r="G39" s="204">
        <v>1132</v>
      </c>
      <c r="H39" s="204">
        <v>2</v>
      </c>
      <c r="I39" s="204" t="s">
        <v>358</v>
      </c>
      <c r="J39" s="204" t="s">
        <v>356</v>
      </c>
      <c r="K39" s="204" t="s">
        <v>306</v>
      </c>
      <c r="L39" s="297" t="s">
        <v>359</v>
      </c>
      <c r="M39" s="297">
        <v>1</v>
      </c>
      <c r="N39" s="204" t="s">
        <v>322</v>
      </c>
      <c r="O39" s="299">
        <v>9614.3590000000004</v>
      </c>
      <c r="P39" s="204">
        <v>0</v>
      </c>
      <c r="Q39" s="204">
        <v>2</v>
      </c>
      <c r="R39" s="301">
        <v>0</v>
      </c>
      <c r="S39" s="299">
        <v>37334.844799999999</v>
      </c>
    </row>
    <row r="40" spans="2:19" s="179" customFormat="1" ht="13.15" customHeight="1" x14ac:dyDescent="0.25">
      <c r="B40" s="204">
        <v>2</v>
      </c>
      <c r="C40" s="204">
        <v>21</v>
      </c>
      <c r="D40" s="204">
        <v>20</v>
      </c>
      <c r="E40" s="204" t="s">
        <v>303</v>
      </c>
      <c r="F40" s="204">
        <v>1</v>
      </c>
      <c r="G40" s="204">
        <v>1132</v>
      </c>
      <c r="H40" s="204">
        <v>2</v>
      </c>
      <c r="I40" s="204" t="s">
        <v>360</v>
      </c>
      <c r="J40" s="204" t="s">
        <v>361</v>
      </c>
      <c r="K40" s="204" t="s">
        <v>306</v>
      </c>
      <c r="L40" s="297" t="s">
        <v>362</v>
      </c>
      <c r="M40" s="297">
        <v>1</v>
      </c>
      <c r="N40" s="204" t="s">
        <v>322</v>
      </c>
      <c r="O40" s="299">
        <v>9856.4735999999994</v>
      </c>
      <c r="P40" s="204">
        <v>0</v>
      </c>
      <c r="Q40" s="204">
        <v>2</v>
      </c>
      <c r="R40" s="301">
        <v>0</v>
      </c>
      <c r="S40" s="299">
        <v>16718.18764</v>
      </c>
    </row>
    <row r="41" spans="2:19" s="179" customFormat="1" ht="13.15" customHeight="1" x14ac:dyDescent="0.25">
      <c r="B41" s="204">
        <v>2</v>
      </c>
      <c r="C41" s="204">
        <v>21</v>
      </c>
      <c r="D41" s="204">
        <v>20</v>
      </c>
      <c r="E41" s="204" t="s">
        <v>303</v>
      </c>
      <c r="F41" s="204">
        <v>1</v>
      </c>
      <c r="G41" s="204">
        <v>1132</v>
      </c>
      <c r="H41" s="204">
        <v>2</v>
      </c>
      <c r="I41" s="204" t="s">
        <v>363</v>
      </c>
      <c r="J41" s="204" t="s">
        <v>364</v>
      </c>
      <c r="K41" s="204" t="s">
        <v>306</v>
      </c>
      <c r="L41" s="297">
        <v>23</v>
      </c>
      <c r="M41" s="297">
        <v>1</v>
      </c>
      <c r="N41" s="204" t="s">
        <v>322</v>
      </c>
      <c r="O41" s="299">
        <v>8635.989599999999</v>
      </c>
      <c r="P41" s="204">
        <v>0</v>
      </c>
      <c r="Q41" s="204">
        <v>2</v>
      </c>
      <c r="R41" s="301">
        <v>0</v>
      </c>
      <c r="S41" s="299">
        <v>12665.920960000001</v>
      </c>
    </row>
    <row r="42" spans="2:19" x14ac:dyDescent="0.25">
      <c r="B42" s="10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24"/>
      <c r="N42" s="53" t="s">
        <v>171</v>
      </c>
      <c r="O42" s="162">
        <v>0</v>
      </c>
      <c r="P42" s="205"/>
      <c r="Q42" s="389" t="s">
        <v>172</v>
      </c>
      <c r="R42" s="389"/>
      <c r="S42" s="197">
        <f>SUM(S13:S41)</f>
        <v>7160500.5315800011</v>
      </c>
    </row>
    <row r="43" spans="2:19" x14ac:dyDescent="0.25"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4"/>
      <c r="N43" s="53" t="s">
        <v>279</v>
      </c>
      <c r="O43" s="196">
        <v>0</v>
      </c>
      <c r="P43" s="91"/>
      <c r="Q43" s="24"/>
      <c r="R43" s="25"/>
      <c r="S43" s="26"/>
    </row>
    <row r="44" spans="2:19" x14ac:dyDescent="0.25"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105"/>
      <c r="N44" s="105"/>
      <c r="O44" s="105"/>
      <c r="P44" s="105"/>
      <c r="Q44" s="105"/>
      <c r="R44" s="105"/>
      <c r="S44" s="106"/>
    </row>
    <row r="45" spans="2:19" x14ac:dyDescent="0.25">
      <c r="B45" s="28" t="s">
        <v>134</v>
      </c>
      <c r="C45" s="36"/>
      <c r="D45" s="36"/>
      <c r="E45" s="36"/>
      <c r="F45" s="94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2:19" x14ac:dyDescent="0.25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2:19" x14ac:dyDescent="0.25">
      <c r="B47" s="7"/>
      <c r="C47" s="8"/>
      <c r="D47" s="8"/>
      <c r="E47" s="9"/>
    </row>
    <row r="48" spans="2:19" x14ac:dyDescent="0.25">
      <c r="B48" s="356" t="s">
        <v>302</v>
      </c>
      <c r="C48" s="357"/>
      <c r="D48" s="357"/>
      <c r="E48" s="358"/>
    </row>
    <row r="49" spans="2:5" x14ac:dyDescent="0.25">
      <c r="B49" s="359" t="s">
        <v>37</v>
      </c>
      <c r="C49" s="360"/>
      <c r="D49" s="360"/>
      <c r="E49" s="361"/>
    </row>
    <row r="50" spans="2:5" x14ac:dyDescent="0.25">
      <c r="B50" s="156"/>
      <c r="C50" s="157"/>
      <c r="D50" s="157"/>
      <c r="E50" s="158"/>
    </row>
    <row r="51" spans="2:5" x14ac:dyDescent="0.25">
      <c r="B51" s="379" t="s">
        <v>585</v>
      </c>
      <c r="C51" s="380"/>
      <c r="D51" s="380"/>
      <c r="E51" s="381"/>
    </row>
    <row r="52" spans="2:5" x14ac:dyDescent="0.25">
      <c r="B52" s="359" t="s">
        <v>38</v>
      </c>
      <c r="C52" s="360"/>
      <c r="D52" s="360"/>
      <c r="E52" s="361"/>
    </row>
    <row r="53" spans="2:5" x14ac:dyDescent="0.25">
      <c r="B53" s="156"/>
      <c r="C53" s="157"/>
      <c r="D53" s="157"/>
      <c r="E53" s="158"/>
    </row>
    <row r="54" spans="2:5" x14ac:dyDescent="0.25">
      <c r="B54" s="356"/>
      <c r="C54" s="357"/>
      <c r="D54" s="357"/>
      <c r="E54" s="358"/>
    </row>
    <row r="55" spans="2:5" x14ac:dyDescent="0.25">
      <c r="B55" s="359" t="s">
        <v>39</v>
      </c>
      <c r="C55" s="360"/>
      <c r="D55" s="360"/>
      <c r="E55" s="361"/>
    </row>
    <row r="56" spans="2:5" x14ac:dyDescent="0.25">
      <c r="B56" s="156"/>
      <c r="C56" s="157"/>
      <c r="D56" s="157"/>
      <c r="E56" s="158"/>
    </row>
    <row r="57" spans="2:5" x14ac:dyDescent="0.25">
      <c r="B57" s="362" t="s">
        <v>586</v>
      </c>
      <c r="C57" s="382"/>
      <c r="D57" s="382"/>
      <c r="E57" s="383"/>
    </row>
    <row r="58" spans="2:5" x14ac:dyDescent="0.25">
      <c r="B58" s="359" t="s">
        <v>294</v>
      </c>
      <c r="C58" s="360"/>
      <c r="D58" s="360"/>
      <c r="E58" s="361"/>
    </row>
    <row r="59" spans="2:5" x14ac:dyDescent="0.25">
      <c r="B59" s="356"/>
      <c r="C59" s="357"/>
      <c r="D59" s="357"/>
      <c r="E59" s="358"/>
    </row>
  </sheetData>
  <sheetProtection insertRows="0" deleteRows="0" autoFilter="0"/>
  <mergeCells count="29">
    <mergeCell ref="B59:E59"/>
    <mergeCell ref="B48:E48"/>
    <mergeCell ref="B49:E49"/>
    <mergeCell ref="B51:E51"/>
    <mergeCell ref="B52:E52"/>
    <mergeCell ref="B54:E54"/>
    <mergeCell ref="B55:E55"/>
    <mergeCell ref="B57:E57"/>
    <mergeCell ref="B58:E58"/>
    <mergeCell ref="S11:S12"/>
    <mergeCell ref="B8:J8"/>
    <mergeCell ref="Q42:R42"/>
    <mergeCell ref="L11:L12"/>
    <mergeCell ref="M11:M12"/>
    <mergeCell ref="N11:N12"/>
    <mergeCell ref="O11:O12"/>
    <mergeCell ref="P11:P12"/>
    <mergeCell ref="Q11:Q12"/>
    <mergeCell ref="P8:R8"/>
    <mergeCell ref="P7:R7"/>
    <mergeCell ref="B11:B12"/>
    <mergeCell ref="C11:C12"/>
    <mergeCell ref="D11:D12"/>
    <mergeCell ref="E11:E12"/>
    <mergeCell ref="F11:F12"/>
    <mergeCell ref="G11:G12"/>
    <mergeCell ref="H11:J11"/>
    <mergeCell ref="K11:K12"/>
    <mergeCell ref="R11:R12"/>
  </mergeCells>
  <dataValidations count="1">
    <dataValidation allowBlank="1" showInputMessage="1" showErrorMessage="1" sqref="B8:J8" xr:uid="{00000000-0002-0000-0A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48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46"/>
  <sheetViews>
    <sheetView showGridLines="0" topLeftCell="A97" zoomScale="70" zoomScaleNormal="70" workbookViewId="0">
      <selection activeCell="R13" sqref="R13"/>
    </sheetView>
  </sheetViews>
  <sheetFormatPr baseColWidth="10" defaultRowHeight="15" x14ac:dyDescent="0.25"/>
  <cols>
    <col min="1" max="1" width="1.7109375" customWidth="1"/>
    <col min="2" max="2" width="15.7109375" customWidth="1"/>
    <col min="3" max="3" width="11" customWidth="1"/>
    <col min="4" max="4" width="67.28515625" customWidth="1"/>
    <col min="5" max="5" width="15.85546875" customWidth="1"/>
    <col min="6" max="6" width="12.5703125" customWidth="1"/>
    <col min="7" max="7" width="15.28515625" customWidth="1"/>
    <col min="8" max="8" width="13.5703125" customWidth="1"/>
    <col min="9" max="9" width="14.8554687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7.140625" customWidth="1"/>
    <col min="16" max="16" width="11.85546875" customWidth="1"/>
    <col min="17" max="17" width="10.7109375" customWidth="1"/>
    <col min="18" max="18" width="24.570312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x14ac:dyDescent="0.25">
      <c r="B7" s="206" t="s">
        <v>173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430" t="str">
        <f>'Caratula Resumen'!E16</f>
        <v xml:space="preserve"> QUINTANA ROO</v>
      </c>
      <c r="P7" s="430"/>
      <c r="Q7" s="430"/>
      <c r="R7" s="209"/>
    </row>
    <row r="8" spans="2:18" x14ac:dyDescent="0.25">
      <c r="B8" s="434" t="str">
        <f>'Caratula Resumen'!E17</f>
        <v>Fondo de Aportaciones para la Educación Tecnológica y de Adultos/Colegio Nacional de Educación Profesional Técnica (FAETA/CONALEP)</v>
      </c>
      <c r="C8" s="435"/>
      <c r="D8" s="435"/>
      <c r="E8" s="435"/>
      <c r="F8" s="435"/>
      <c r="G8" s="435"/>
      <c r="H8" s="435"/>
      <c r="I8" s="435"/>
      <c r="J8" s="435"/>
      <c r="K8" s="210"/>
      <c r="L8" s="210"/>
      <c r="M8" s="210"/>
      <c r="N8" s="210"/>
      <c r="O8" s="432" t="str">
        <f>'Caratula Resumen'!E18</f>
        <v>3er. Trimestre 2024</v>
      </c>
      <c r="P8" s="432"/>
      <c r="Q8" s="432"/>
      <c r="R8" s="216"/>
    </row>
    <row r="9" spans="2:18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</row>
    <row r="10" spans="2:18" ht="5.0999999999999996" customHeigh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2:18" ht="39.75" customHeight="1" x14ac:dyDescent="0.25">
      <c r="B11" s="433" t="s">
        <v>174</v>
      </c>
      <c r="C11" s="425" t="s">
        <v>175</v>
      </c>
      <c r="D11" s="425" t="s">
        <v>176</v>
      </c>
      <c r="E11" s="425" t="s">
        <v>177</v>
      </c>
      <c r="F11" s="425" t="s">
        <v>178</v>
      </c>
      <c r="G11" s="425" t="s">
        <v>179</v>
      </c>
      <c r="H11" s="425" t="s">
        <v>128</v>
      </c>
      <c r="I11" s="425" t="s">
        <v>129</v>
      </c>
      <c r="J11" s="426" t="s">
        <v>180</v>
      </c>
      <c r="K11" s="426"/>
      <c r="L11" s="426"/>
      <c r="M11" s="426"/>
      <c r="N11" s="426"/>
      <c r="O11" s="426" t="s">
        <v>181</v>
      </c>
      <c r="P11" s="426"/>
      <c r="Q11" s="426"/>
      <c r="R11" s="425" t="s">
        <v>182</v>
      </c>
    </row>
    <row r="12" spans="2:18" ht="82.5" customHeight="1" x14ac:dyDescent="0.25">
      <c r="B12" s="433"/>
      <c r="C12" s="425"/>
      <c r="D12" s="425"/>
      <c r="E12" s="425"/>
      <c r="F12" s="425"/>
      <c r="G12" s="425"/>
      <c r="H12" s="425"/>
      <c r="I12" s="425"/>
      <c r="J12" s="22" t="s">
        <v>183</v>
      </c>
      <c r="K12" s="22" t="s">
        <v>184</v>
      </c>
      <c r="L12" s="22" t="s">
        <v>185</v>
      </c>
      <c r="M12" s="22" t="s">
        <v>186</v>
      </c>
      <c r="N12" s="22" t="s">
        <v>187</v>
      </c>
      <c r="O12" s="22" t="s">
        <v>188</v>
      </c>
      <c r="P12" s="22" t="s">
        <v>189</v>
      </c>
      <c r="Q12" s="22" t="s">
        <v>190</v>
      </c>
      <c r="R12" s="425"/>
    </row>
    <row r="13" spans="2:18" s="179" customFormat="1" x14ac:dyDescent="0.25">
      <c r="B13" s="204">
        <v>1</v>
      </c>
      <c r="C13" s="204" t="s">
        <v>349</v>
      </c>
      <c r="D13" s="204" t="s">
        <v>392</v>
      </c>
      <c r="E13" s="204" t="s">
        <v>322</v>
      </c>
      <c r="F13" s="204">
        <v>2</v>
      </c>
      <c r="G13" s="204">
        <v>1131</v>
      </c>
      <c r="H13" s="204">
        <v>11</v>
      </c>
      <c r="I13" s="204">
        <v>1</v>
      </c>
      <c r="J13" s="204">
        <v>202302</v>
      </c>
      <c r="K13" s="204">
        <v>999999</v>
      </c>
      <c r="L13" s="204">
        <v>0</v>
      </c>
      <c r="M13" s="299">
        <v>0</v>
      </c>
      <c r="N13" s="299">
        <v>12075.92</v>
      </c>
      <c r="O13" s="204">
        <v>40</v>
      </c>
      <c r="P13" s="204">
        <v>40</v>
      </c>
      <c r="Q13" s="204">
        <v>0</v>
      </c>
      <c r="R13" s="204">
        <v>20230201</v>
      </c>
    </row>
    <row r="14" spans="2:18" s="179" customFormat="1" x14ac:dyDescent="0.25">
      <c r="B14" s="204">
        <v>1</v>
      </c>
      <c r="C14" s="204" t="s">
        <v>349</v>
      </c>
      <c r="D14" s="204" t="s">
        <v>392</v>
      </c>
      <c r="E14" s="204" t="s">
        <v>322</v>
      </c>
      <c r="F14" s="204">
        <v>2</v>
      </c>
      <c r="G14" s="204">
        <v>1131</v>
      </c>
      <c r="H14" s="204">
        <v>11</v>
      </c>
      <c r="I14" s="204">
        <v>2</v>
      </c>
      <c r="J14" s="204">
        <v>202302</v>
      </c>
      <c r="K14" s="204">
        <v>999999</v>
      </c>
      <c r="L14" s="204">
        <v>0</v>
      </c>
      <c r="M14" s="299">
        <v>0</v>
      </c>
      <c r="N14" s="299">
        <v>12752.33</v>
      </c>
      <c r="O14" s="204">
        <v>40</v>
      </c>
      <c r="P14" s="204">
        <v>40</v>
      </c>
      <c r="Q14" s="204">
        <v>0</v>
      </c>
      <c r="R14" s="204">
        <v>20230201</v>
      </c>
    </row>
    <row r="15" spans="2:18" s="179" customFormat="1" x14ac:dyDescent="0.25">
      <c r="B15" s="204">
        <v>1</v>
      </c>
      <c r="C15" s="204" t="s">
        <v>349</v>
      </c>
      <c r="D15" s="204" t="s">
        <v>392</v>
      </c>
      <c r="E15" s="204" t="s">
        <v>322</v>
      </c>
      <c r="F15" s="204">
        <v>2</v>
      </c>
      <c r="G15" s="204">
        <v>1131</v>
      </c>
      <c r="H15" s="204">
        <v>11</v>
      </c>
      <c r="I15" s="204">
        <v>3</v>
      </c>
      <c r="J15" s="204">
        <v>202302</v>
      </c>
      <c r="K15" s="204">
        <v>999999</v>
      </c>
      <c r="L15" s="204">
        <v>0</v>
      </c>
      <c r="M15" s="299">
        <v>0</v>
      </c>
      <c r="N15" s="299">
        <v>13509.14</v>
      </c>
      <c r="O15" s="204">
        <v>40</v>
      </c>
      <c r="P15" s="204">
        <v>40</v>
      </c>
      <c r="Q15" s="204">
        <v>0</v>
      </c>
      <c r="R15" s="204">
        <v>20230201</v>
      </c>
    </row>
    <row r="16" spans="2:18" s="179" customFormat="1" x14ac:dyDescent="0.25">
      <c r="B16" s="204">
        <v>1</v>
      </c>
      <c r="C16" s="204" t="s">
        <v>399</v>
      </c>
      <c r="D16" s="204" t="s">
        <v>400</v>
      </c>
      <c r="E16" s="204" t="s">
        <v>322</v>
      </c>
      <c r="F16" s="204">
        <v>2</v>
      </c>
      <c r="G16" s="204">
        <v>1131</v>
      </c>
      <c r="H16" s="204">
        <v>15</v>
      </c>
      <c r="I16" s="204">
        <v>1</v>
      </c>
      <c r="J16" s="204">
        <v>202302</v>
      </c>
      <c r="K16" s="204">
        <v>999999</v>
      </c>
      <c r="L16" s="204">
        <v>0</v>
      </c>
      <c r="M16" s="299">
        <v>0</v>
      </c>
      <c r="N16" s="299">
        <v>30675.14</v>
      </c>
      <c r="O16" s="204">
        <v>40</v>
      </c>
      <c r="P16" s="204">
        <v>40</v>
      </c>
      <c r="Q16" s="204">
        <v>0</v>
      </c>
      <c r="R16" s="204">
        <v>20230201</v>
      </c>
    </row>
    <row r="17" spans="2:18" s="179" customFormat="1" x14ac:dyDescent="0.25">
      <c r="B17" s="204">
        <v>1</v>
      </c>
      <c r="C17" s="204" t="s">
        <v>399</v>
      </c>
      <c r="D17" s="204" t="s">
        <v>400</v>
      </c>
      <c r="E17" s="204" t="s">
        <v>322</v>
      </c>
      <c r="F17" s="204">
        <v>2</v>
      </c>
      <c r="G17" s="204">
        <v>1131</v>
      </c>
      <c r="H17" s="204">
        <v>15</v>
      </c>
      <c r="I17" s="204">
        <v>2</v>
      </c>
      <c r="J17" s="204">
        <v>202302</v>
      </c>
      <c r="K17" s="204">
        <v>999999</v>
      </c>
      <c r="L17" s="204">
        <v>0</v>
      </c>
      <c r="M17" s="299">
        <v>0</v>
      </c>
      <c r="N17" s="299">
        <v>30899.66</v>
      </c>
      <c r="O17" s="204">
        <v>40</v>
      </c>
      <c r="P17" s="204">
        <v>40</v>
      </c>
      <c r="Q17" s="204">
        <v>0</v>
      </c>
      <c r="R17" s="204">
        <v>20230201</v>
      </c>
    </row>
    <row r="18" spans="2:18" s="179" customFormat="1" x14ac:dyDescent="0.25">
      <c r="B18" s="204">
        <v>1</v>
      </c>
      <c r="C18" s="204" t="s">
        <v>399</v>
      </c>
      <c r="D18" s="204" t="s">
        <v>400</v>
      </c>
      <c r="E18" s="204" t="s">
        <v>322</v>
      </c>
      <c r="F18" s="204">
        <v>2</v>
      </c>
      <c r="G18" s="204">
        <v>1131</v>
      </c>
      <c r="H18" s="204">
        <v>15</v>
      </c>
      <c r="I18" s="204">
        <v>3</v>
      </c>
      <c r="J18" s="204">
        <v>202302</v>
      </c>
      <c r="K18" s="204">
        <v>999999</v>
      </c>
      <c r="L18" s="204">
        <v>0</v>
      </c>
      <c r="M18" s="299">
        <v>0</v>
      </c>
      <c r="N18" s="299">
        <v>31341.19</v>
      </c>
      <c r="O18" s="204">
        <v>40</v>
      </c>
      <c r="P18" s="204">
        <v>40</v>
      </c>
      <c r="Q18" s="204">
        <v>0</v>
      </c>
      <c r="R18" s="204">
        <v>20230201</v>
      </c>
    </row>
    <row r="19" spans="2:18" s="179" customFormat="1" x14ac:dyDescent="0.25">
      <c r="B19" s="204">
        <v>1</v>
      </c>
      <c r="C19" s="204" t="s">
        <v>393</v>
      </c>
      <c r="D19" s="204" t="s">
        <v>394</v>
      </c>
      <c r="E19" s="204" t="s">
        <v>322</v>
      </c>
      <c r="F19" s="204">
        <v>2</v>
      </c>
      <c r="G19" s="204">
        <v>1131</v>
      </c>
      <c r="H19" s="204">
        <v>12</v>
      </c>
      <c r="I19" s="204">
        <v>3</v>
      </c>
      <c r="J19" s="204">
        <v>202302</v>
      </c>
      <c r="K19" s="204">
        <v>999999</v>
      </c>
      <c r="L19" s="204">
        <v>0</v>
      </c>
      <c r="M19" s="299">
        <v>0</v>
      </c>
      <c r="N19" s="299">
        <v>0</v>
      </c>
      <c r="O19" s="204">
        <v>40</v>
      </c>
      <c r="P19" s="204">
        <v>40</v>
      </c>
      <c r="Q19" s="204">
        <v>0</v>
      </c>
      <c r="R19" s="204">
        <v>20230201</v>
      </c>
    </row>
    <row r="20" spans="2:18" s="179" customFormat="1" x14ac:dyDescent="0.25">
      <c r="B20" s="204">
        <v>1</v>
      </c>
      <c r="C20" s="204" t="s">
        <v>393</v>
      </c>
      <c r="D20" s="204" t="s">
        <v>394</v>
      </c>
      <c r="E20" s="204" t="s">
        <v>322</v>
      </c>
      <c r="F20" s="204">
        <v>2</v>
      </c>
      <c r="G20" s="204">
        <v>1131</v>
      </c>
      <c r="H20" s="204">
        <v>12</v>
      </c>
      <c r="I20" s="204">
        <v>2</v>
      </c>
      <c r="J20" s="204">
        <v>202302</v>
      </c>
      <c r="K20" s="204">
        <v>999999</v>
      </c>
      <c r="L20" s="204">
        <v>0</v>
      </c>
      <c r="M20" s="299">
        <v>0</v>
      </c>
      <c r="N20" s="299">
        <v>0</v>
      </c>
      <c r="O20" s="204">
        <v>40</v>
      </c>
      <c r="P20" s="204">
        <v>40</v>
      </c>
      <c r="Q20" s="204">
        <v>0</v>
      </c>
      <c r="R20" s="204">
        <v>20230201</v>
      </c>
    </row>
    <row r="21" spans="2:18" s="179" customFormat="1" x14ac:dyDescent="0.25">
      <c r="B21" s="204">
        <v>1</v>
      </c>
      <c r="C21" s="204" t="s">
        <v>393</v>
      </c>
      <c r="D21" s="204" t="s">
        <v>394</v>
      </c>
      <c r="E21" s="204" t="s">
        <v>322</v>
      </c>
      <c r="F21" s="204">
        <v>2</v>
      </c>
      <c r="G21" s="204">
        <v>1131</v>
      </c>
      <c r="H21" s="204">
        <v>12</v>
      </c>
      <c r="I21" s="204">
        <v>1</v>
      </c>
      <c r="J21" s="204">
        <v>202302</v>
      </c>
      <c r="K21" s="204">
        <v>999999</v>
      </c>
      <c r="L21" s="204">
        <v>0</v>
      </c>
      <c r="M21" s="299">
        <v>0</v>
      </c>
      <c r="N21" s="299">
        <v>0</v>
      </c>
      <c r="O21" s="204">
        <v>40</v>
      </c>
      <c r="P21" s="204">
        <v>40</v>
      </c>
      <c r="Q21" s="204">
        <v>0</v>
      </c>
      <c r="R21" s="204">
        <v>20230201</v>
      </c>
    </row>
    <row r="22" spans="2:18" s="179" customFormat="1" x14ac:dyDescent="0.25">
      <c r="B22" s="204">
        <v>1</v>
      </c>
      <c r="C22" s="204" t="s">
        <v>397</v>
      </c>
      <c r="D22" s="204" t="s">
        <v>398</v>
      </c>
      <c r="E22" s="204" t="s">
        <v>322</v>
      </c>
      <c r="F22" s="204">
        <v>2</v>
      </c>
      <c r="G22" s="204">
        <v>1131</v>
      </c>
      <c r="H22" s="204">
        <v>14</v>
      </c>
      <c r="I22" s="204">
        <v>1</v>
      </c>
      <c r="J22" s="204">
        <v>202302</v>
      </c>
      <c r="K22" s="204">
        <v>999999</v>
      </c>
      <c r="L22" s="204">
        <v>0</v>
      </c>
      <c r="M22" s="299">
        <v>0</v>
      </c>
      <c r="N22" s="299">
        <v>23666.079184396</v>
      </c>
      <c r="O22" s="204">
        <v>40</v>
      </c>
      <c r="P22" s="204">
        <v>40</v>
      </c>
      <c r="Q22" s="204">
        <v>0</v>
      </c>
      <c r="R22" s="204">
        <v>20230201</v>
      </c>
    </row>
    <row r="23" spans="2:18" s="179" customFormat="1" x14ac:dyDescent="0.25">
      <c r="B23" s="204">
        <v>1</v>
      </c>
      <c r="C23" s="204" t="s">
        <v>397</v>
      </c>
      <c r="D23" s="204" t="s">
        <v>398</v>
      </c>
      <c r="E23" s="204" t="s">
        <v>322</v>
      </c>
      <c r="F23" s="204">
        <v>2</v>
      </c>
      <c r="G23" s="204">
        <v>1131</v>
      </c>
      <c r="H23" s="204">
        <v>14</v>
      </c>
      <c r="I23" s="204">
        <v>2</v>
      </c>
      <c r="J23" s="204">
        <v>202302</v>
      </c>
      <c r="K23" s="204">
        <v>999999</v>
      </c>
      <c r="L23" s="204">
        <v>0</v>
      </c>
      <c r="M23" s="299">
        <v>0</v>
      </c>
      <c r="N23" s="299">
        <v>24092.485326095994</v>
      </c>
      <c r="O23" s="204">
        <v>40</v>
      </c>
      <c r="P23" s="204">
        <v>40</v>
      </c>
      <c r="Q23" s="204">
        <v>0</v>
      </c>
      <c r="R23" s="204">
        <v>20230201</v>
      </c>
    </row>
    <row r="24" spans="2:18" s="179" customFormat="1" x14ac:dyDescent="0.25">
      <c r="B24" s="204">
        <v>1</v>
      </c>
      <c r="C24" s="204" t="s">
        <v>397</v>
      </c>
      <c r="D24" s="204" t="s">
        <v>398</v>
      </c>
      <c r="E24" s="204" t="s">
        <v>322</v>
      </c>
      <c r="F24" s="204">
        <v>2</v>
      </c>
      <c r="G24" s="204">
        <v>1131</v>
      </c>
      <c r="H24" s="204">
        <v>14</v>
      </c>
      <c r="I24" s="204">
        <v>3</v>
      </c>
      <c r="J24" s="204">
        <v>202302</v>
      </c>
      <c r="K24" s="204">
        <v>999999</v>
      </c>
      <c r="L24" s="204">
        <v>0</v>
      </c>
      <c r="M24" s="299">
        <v>0</v>
      </c>
      <c r="N24" s="299">
        <v>24519.344789940002</v>
      </c>
      <c r="O24" s="204">
        <v>40</v>
      </c>
      <c r="P24" s="204">
        <v>40</v>
      </c>
      <c r="Q24" s="204">
        <v>0</v>
      </c>
      <c r="R24" s="204">
        <v>20230201</v>
      </c>
    </row>
    <row r="25" spans="2:18" s="179" customFormat="1" x14ac:dyDescent="0.25">
      <c r="B25" s="204">
        <v>1</v>
      </c>
      <c r="C25" s="204" t="s">
        <v>320</v>
      </c>
      <c r="D25" s="204" t="s">
        <v>321</v>
      </c>
      <c r="E25" s="204" t="s">
        <v>322</v>
      </c>
      <c r="F25" s="204">
        <v>2</v>
      </c>
      <c r="G25" s="204">
        <v>1131</v>
      </c>
      <c r="H25" s="204">
        <v>2</v>
      </c>
      <c r="I25" s="204">
        <v>1</v>
      </c>
      <c r="J25" s="204">
        <v>202302</v>
      </c>
      <c r="K25" s="204">
        <v>999999</v>
      </c>
      <c r="L25" s="204">
        <v>0</v>
      </c>
      <c r="M25" s="299">
        <v>0</v>
      </c>
      <c r="N25" s="299">
        <v>8530.24</v>
      </c>
      <c r="O25" s="204">
        <v>40</v>
      </c>
      <c r="P25" s="204">
        <v>40</v>
      </c>
      <c r="Q25" s="204">
        <v>0</v>
      </c>
      <c r="R25" s="204">
        <v>20230201</v>
      </c>
    </row>
    <row r="26" spans="2:18" s="179" customFormat="1" x14ac:dyDescent="0.25">
      <c r="B26" s="204">
        <v>1</v>
      </c>
      <c r="C26" s="204" t="s">
        <v>339</v>
      </c>
      <c r="D26" s="204" t="s">
        <v>340</v>
      </c>
      <c r="E26" s="204" t="s">
        <v>322</v>
      </c>
      <c r="F26" s="204">
        <v>2</v>
      </c>
      <c r="G26" s="204">
        <v>1131</v>
      </c>
      <c r="H26" s="204">
        <v>2</v>
      </c>
      <c r="I26" s="204">
        <v>1</v>
      </c>
      <c r="J26" s="204">
        <v>202302</v>
      </c>
      <c r="K26" s="204">
        <v>999999</v>
      </c>
      <c r="L26" s="204">
        <v>0</v>
      </c>
      <c r="M26" s="299">
        <v>0</v>
      </c>
      <c r="N26" s="299">
        <v>8530.24</v>
      </c>
      <c r="O26" s="204">
        <v>40</v>
      </c>
      <c r="P26" s="204">
        <v>40</v>
      </c>
      <c r="Q26" s="204">
        <v>0</v>
      </c>
      <c r="R26" s="204">
        <v>20230201</v>
      </c>
    </row>
    <row r="27" spans="2:18" s="179" customFormat="1" x14ac:dyDescent="0.25">
      <c r="B27" s="204">
        <v>1</v>
      </c>
      <c r="C27" s="204" t="s">
        <v>320</v>
      </c>
      <c r="D27" s="204" t="s">
        <v>321</v>
      </c>
      <c r="E27" s="204" t="s">
        <v>322</v>
      </c>
      <c r="F27" s="204">
        <v>2</v>
      </c>
      <c r="G27" s="204">
        <v>1131</v>
      </c>
      <c r="H27" s="204">
        <v>2</v>
      </c>
      <c r="I27" s="204">
        <v>2</v>
      </c>
      <c r="J27" s="204">
        <v>202302</v>
      </c>
      <c r="K27" s="204">
        <v>999999</v>
      </c>
      <c r="L27" s="204">
        <v>0</v>
      </c>
      <c r="M27" s="299">
        <v>0</v>
      </c>
      <c r="N27" s="299">
        <v>9009.7900000000009</v>
      </c>
      <c r="O27" s="204">
        <v>40</v>
      </c>
      <c r="P27" s="204">
        <v>40</v>
      </c>
      <c r="Q27" s="204">
        <v>0</v>
      </c>
      <c r="R27" s="204">
        <v>20230201</v>
      </c>
    </row>
    <row r="28" spans="2:18" s="179" customFormat="1" x14ac:dyDescent="0.25">
      <c r="B28" s="204">
        <v>1</v>
      </c>
      <c r="C28" s="204" t="s">
        <v>367</v>
      </c>
      <c r="D28" s="204" t="s">
        <v>368</v>
      </c>
      <c r="E28" s="204" t="s">
        <v>322</v>
      </c>
      <c r="F28" s="204">
        <v>2</v>
      </c>
      <c r="G28" s="204">
        <v>1131</v>
      </c>
      <c r="H28" s="204">
        <v>3</v>
      </c>
      <c r="I28" s="204">
        <v>3</v>
      </c>
      <c r="J28" s="204">
        <v>202302</v>
      </c>
      <c r="K28" s="204">
        <v>999999</v>
      </c>
      <c r="L28" s="204">
        <v>0</v>
      </c>
      <c r="M28" s="299">
        <v>0</v>
      </c>
      <c r="N28" s="299">
        <v>9634.115534823999</v>
      </c>
      <c r="O28" s="204">
        <v>40</v>
      </c>
      <c r="P28" s="204">
        <v>40</v>
      </c>
      <c r="Q28" s="204">
        <v>0</v>
      </c>
      <c r="R28" s="204">
        <v>20230201</v>
      </c>
    </row>
    <row r="29" spans="2:18" s="179" customFormat="1" x14ac:dyDescent="0.25">
      <c r="B29" s="204">
        <v>1</v>
      </c>
      <c r="C29" s="204" t="s">
        <v>367</v>
      </c>
      <c r="D29" s="204" t="s">
        <v>368</v>
      </c>
      <c r="E29" s="204" t="s">
        <v>322</v>
      </c>
      <c r="F29" s="204">
        <v>2</v>
      </c>
      <c r="G29" s="204">
        <v>1131</v>
      </c>
      <c r="H29" s="204">
        <v>3</v>
      </c>
      <c r="I29" s="204">
        <v>2</v>
      </c>
      <c r="J29" s="204">
        <v>202302</v>
      </c>
      <c r="K29" s="204">
        <v>999999</v>
      </c>
      <c r="L29" s="204">
        <v>0</v>
      </c>
      <c r="M29" s="299">
        <v>0</v>
      </c>
      <c r="N29" s="299">
        <v>9088.7123303240005</v>
      </c>
      <c r="O29" s="204">
        <v>40</v>
      </c>
      <c r="P29" s="204">
        <v>40</v>
      </c>
      <c r="Q29" s="204">
        <v>0</v>
      </c>
      <c r="R29" s="204">
        <v>20230201</v>
      </c>
    </row>
    <row r="30" spans="2:18" s="179" customFormat="1" x14ac:dyDescent="0.25">
      <c r="B30" s="204">
        <v>1</v>
      </c>
      <c r="C30" s="204" t="s">
        <v>367</v>
      </c>
      <c r="D30" s="204" t="s">
        <v>368</v>
      </c>
      <c r="E30" s="204" t="s">
        <v>322</v>
      </c>
      <c r="F30" s="204">
        <v>2</v>
      </c>
      <c r="G30" s="204">
        <v>1131</v>
      </c>
      <c r="H30" s="204">
        <v>3</v>
      </c>
      <c r="I30" s="204">
        <v>1</v>
      </c>
      <c r="J30" s="204">
        <v>202302</v>
      </c>
      <c r="K30" s="204">
        <v>999999</v>
      </c>
      <c r="L30" s="204">
        <v>0</v>
      </c>
      <c r="M30" s="299">
        <v>0</v>
      </c>
      <c r="N30" s="299">
        <v>8601.9010129360013</v>
      </c>
      <c r="O30" s="204">
        <v>40</v>
      </c>
      <c r="P30" s="204">
        <v>40</v>
      </c>
      <c r="Q30" s="204">
        <v>0</v>
      </c>
      <c r="R30" s="204">
        <v>20230201</v>
      </c>
    </row>
    <row r="31" spans="2:18" s="179" customFormat="1" x14ac:dyDescent="0.25">
      <c r="B31" s="204">
        <v>1</v>
      </c>
      <c r="C31" s="204" t="s">
        <v>325</v>
      </c>
      <c r="D31" s="204" t="s">
        <v>326</v>
      </c>
      <c r="E31" s="204" t="s">
        <v>322</v>
      </c>
      <c r="F31" s="204">
        <v>1</v>
      </c>
      <c r="G31" s="204">
        <v>1131</v>
      </c>
      <c r="H31" s="204">
        <v>7</v>
      </c>
      <c r="I31" s="204">
        <v>1</v>
      </c>
      <c r="J31" s="204">
        <v>202302</v>
      </c>
      <c r="K31" s="204">
        <v>999999</v>
      </c>
      <c r="L31" s="204">
        <v>0</v>
      </c>
      <c r="M31" s="299">
        <v>0</v>
      </c>
      <c r="N31" s="299">
        <v>10584.46</v>
      </c>
      <c r="O31" s="204">
        <v>40</v>
      </c>
      <c r="P31" s="204">
        <v>40</v>
      </c>
      <c r="Q31" s="204">
        <v>0</v>
      </c>
      <c r="R31" s="204">
        <v>20230201</v>
      </c>
    </row>
    <row r="32" spans="2:18" s="179" customFormat="1" x14ac:dyDescent="0.25">
      <c r="B32" s="204">
        <v>1</v>
      </c>
      <c r="C32" s="204" t="s">
        <v>325</v>
      </c>
      <c r="D32" s="204" t="s">
        <v>326</v>
      </c>
      <c r="E32" s="204" t="s">
        <v>322</v>
      </c>
      <c r="F32" s="204">
        <v>1</v>
      </c>
      <c r="G32" s="204">
        <v>1131</v>
      </c>
      <c r="H32" s="204">
        <v>7</v>
      </c>
      <c r="I32" s="204">
        <v>2</v>
      </c>
      <c r="J32" s="204">
        <v>202302</v>
      </c>
      <c r="K32" s="204">
        <v>999999</v>
      </c>
      <c r="L32" s="204">
        <v>0</v>
      </c>
      <c r="M32" s="299">
        <v>0</v>
      </c>
      <c r="N32" s="299">
        <v>11182.39</v>
      </c>
      <c r="O32" s="204">
        <v>40</v>
      </c>
      <c r="P32" s="204">
        <v>40</v>
      </c>
      <c r="Q32" s="204">
        <v>0</v>
      </c>
      <c r="R32" s="204">
        <v>20230201</v>
      </c>
    </row>
    <row r="33" spans="2:18" s="179" customFormat="1" x14ac:dyDescent="0.25">
      <c r="B33" s="204">
        <v>1</v>
      </c>
      <c r="C33" s="204" t="s">
        <v>325</v>
      </c>
      <c r="D33" s="204" t="s">
        <v>326</v>
      </c>
      <c r="E33" s="204" t="s">
        <v>322</v>
      </c>
      <c r="F33" s="204">
        <v>1</v>
      </c>
      <c r="G33" s="204">
        <v>1131</v>
      </c>
      <c r="H33" s="204">
        <v>7</v>
      </c>
      <c r="I33" s="204">
        <v>3</v>
      </c>
      <c r="J33" s="204">
        <v>202302</v>
      </c>
      <c r="K33" s="204">
        <v>999999</v>
      </c>
      <c r="L33" s="204">
        <v>0</v>
      </c>
      <c r="M33" s="299">
        <v>0</v>
      </c>
      <c r="N33" s="299">
        <v>11707.65</v>
      </c>
      <c r="O33" s="204">
        <v>40</v>
      </c>
      <c r="P33" s="204">
        <v>40</v>
      </c>
      <c r="Q33" s="204">
        <v>0</v>
      </c>
      <c r="R33" s="204">
        <v>20230201</v>
      </c>
    </row>
    <row r="34" spans="2:18" s="179" customFormat="1" x14ac:dyDescent="0.25">
      <c r="B34" s="204">
        <v>1</v>
      </c>
      <c r="C34" s="204" t="s">
        <v>390</v>
      </c>
      <c r="D34" s="204" t="s">
        <v>391</v>
      </c>
      <c r="E34" s="204" t="s">
        <v>322</v>
      </c>
      <c r="F34" s="204">
        <v>2</v>
      </c>
      <c r="G34" s="204">
        <v>1131</v>
      </c>
      <c r="H34" s="204">
        <v>10</v>
      </c>
      <c r="I34" s="204">
        <v>1</v>
      </c>
      <c r="J34" s="204">
        <v>202302</v>
      </c>
      <c r="K34" s="204">
        <v>999999</v>
      </c>
      <c r="L34" s="204">
        <v>0</v>
      </c>
      <c r="M34" s="299">
        <v>0</v>
      </c>
      <c r="N34" s="299">
        <v>11257.632128292002</v>
      </c>
      <c r="O34" s="204">
        <v>40</v>
      </c>
      <c r="P34" s="204">
        <v>40</v>
      </c>
      <c r="Q34" s="204">
        <v>0</v>
      </c>
      <c r="R34" s="204">
        <v>20230201</v>
      </c>
    </row>
    <row r="35" spans="2:18" s="179" customFormat="1" x14ac:dyDescent="0.25">
      <c r="B35" s="204">
        <v>1</v>
      </c>
      <c r="C35" s="204" t="s">
        <v>390</v>
      </c>
      <c r="D35" s="204" t="s">
        <v>391</v>
      </c>
      <c r="E35" s="204" t="s">
        <v>322</v>
      </c>
      <c r="F35" s="204">
        <v>2</v>
      </c>
      <c r="G35" s="204">
        <v>1131</v>
      </c>
      <c r="H35" s="204">
        <v>10</v>
      </c>
      <c r="I35" s="204">
        <v>2</v>
      </c>
      <c r="J35" s="204">
        <v>202302</v>
      </c>
      <c r="K35" s="204">
        <v>999999</v>
      </c>
      <c r="L35" s="204">
        <v>0</v>
      </c>
      <c r="M35" s="299">
        <v>0</v>
      </c>
      <c r="N35" s="299">
        <v>11894.946397488</v>
      </c>
      <c r="O35" s="204">
        <v>40</v>
      </c>
      <c r="P35" s="204">
        <v>40</v>
      </c>
      <c r="Q35" s="204">
        <v>0</v>
      </c>
      <c r="R35" s="204">
        <v>20230201</v>
      </c>
    </row>
    <row r="36" spans="2:18" s="179" customFormat="1" x14ac:dyDescent="0.25">
      <c r="B36" s="204">
        <v>1</v>
      </c>
      <c r="C36" s="204" t="s">
        <v>390</v>
      </c>
      <c r="D36" s="204" t="s">
        <v>391</v>
      </c>
      <c r="E36" s="204" t="s">
        <v>322</v>
      </c>
      <c r="F36" s="204">
        <v>2</v>
      </c>
      <c r="G36" s="204">
        <v>1131</v>
      </c>
      <c r="H36" s="204">
        <v>10</v>
      </c>
      <c r="I36" s="204">
        <v>3</v>
      </c>
      <c r="J36" s="204">
        <v>202302</v>
      </c>
      <c r="K36" s="204">
        <v>999999</v>
      </c>
      <c r="L36" s="204">
        <v>0</v>
      </c>
      <c r="M36" s="299">
        <v>0</v>
      </c>
      <c r="N36" s="299">
        <v>0</v>
      </c>
      <c r="O36" s="204">
        <v>40</v>
      </c>
      <c r="P36" s="204">
        <v>40</v>
      </c>
      <c r="Q36" s="204">
        <v>0</v>
      </c>
      <c r="R36" s="204">
        <v>20230201</v>
      </c>
    </row>
    <row r="37" spans="2:18" s="179" customFormat="1" x14ac:dyDescent="0.25">
      <c r="B37" s="204">
        <v>1</v>
      </c>
      <c r="C37" s="204" t="s">
        <v>339</v>
      </c>
      <c r="D37" s="204" t="s">
        <v>340</v>
      </c>
      <c r="E37" s="204" t="s">
        <v>322</v>
      </c>
      <c r="F37" s="204">
        <v>2</v>
      </c>
      <c r="G37" s="204">
        <v>1131</v>
      </c>
      <c r="H37" s="204">
        <v>2</v>
      </c>
      <c r="I37" s="204">
        <v>2</v>
      </c>
      <c r="J37" s="204">
        <v>202302</v>
      </c>
      <c r="K37" s="204">
        <v>999999</v>
      </c>
      <c r="L37" s="204">
        <v>0</v>
      </c>
      <c r="M37" s="299">
        <v>0</v>
      </c>
      <c r="N37" s="299">
        <v>9009.7900000000009</v>
      </c>
      <c r="O37" s="204">
        <v>40</v>
      </c>
      <c r="P37" s="204">
        <v>40</v>
      </c>
      <c r="Q37" s="204">
        <v>0</v>
      </c>
      <c r="R37" s="204">
        <v>20230201</v>
      </c>
    </row>
    <row r="38" spans="2:18" s="179" customFormat="1" x14ac:dyDescent="0.25">
      <c r="B38" s="204">
        <v>1</v>
      </c>
      <c r="C38" s="204" t="s">
        <v>320</v>
      </c>
      <c r="D38" s="204" t="s">
        <v>321</v>
      </c>
      <c r="E38" s="204" t="s">
        <v>322</v>
      </c>
      <c r="F38" s="204">
        <v>2</v>
      </c>
      <c r="G38" s="204">
        <v>1131</v>
      </c>
      <c r="H38" s="204">
        <v>2</v>
      </c>
      <c r="I38" s="204">
        <v>3</v>
      </c>
      <c r="J38" s="204">
        <v>202302</v>
      </c>
      <c r="K38" s="204">
        <v>999999</v>
      </c>
      <c r="L38" s="204">
        <v>0</v>
      </c>
      <c r="M38" s="299">
        <v>0</v>
      </c>
      <c r="N38" s="299">
        <v>9544.6</v>
      </c>
      <c r="O38" s="204">
        <v>40</v>
      </c>
      <c r="P38" s="204">
        <v>40</v>
      </c>
      <c r="Q38" s="204">
        <v>0</v>
      </c>
      <c r="R38" s="204">
        <v>20230201</v>
      </c>
    </row>
    <row r="39" spans="2:18" s="179" customFormat="1" x14ac:dyDescent="0.25">
      <c r="B39" s="204">
        <v>1</v>
      </c>
      <c r="C39" s="204" t="s">
        <v>339</v>
      </c>
      <c r="D39" s="204" t="s">
        <v>340</v>
      </c>
      <c r="E39" s="204" t="s">
        <v>322</v>
      </c>
      <c r="F39" s="204">
        <v>2</v>
      </c>
      <c r="G39" s="204">
        <v>1131</v>
      </c>
      <c r="H39" s="204">
        <v>2</v>
      </c>
      <c r="I39" s="204">
        <v>3</v>
      </c>
      <c r="J39" s="204">
        <v>202302</v>
      </c>
      <c r="K39" s="204">
        <v>999999</v>
      </c>
      <c r="L39" s="204">
        <v>0</v>
      </c>
      <c r="M39" s="299">
        <v>0</v>
      </c>
      <c r="N39" s="299">
        <v>9544.6</v>
      </c>
      <c r="O39" s="204">
        <v>40</v>
      </c>
      <c r="P39" s="204">
        <v>40</v>
      </c>
      <c r="Q39" s="204">
        <v>0</v>
      </c>
      <c r="R39" s="204">
        <v>20230201</v>
      </c>
    </row>
    <row r="40" spans="2:18" s="179" customFormat="1" x14ac:dyDescent="0.25">
      <c r="B40" s="204">
        <v>1</v>
      </c>
      <c r="C40" s="204" t="s">
        <v>323</v>
      </c>
      <c r="D40" s="204" t="s">
        <v>324</v>
      </c>
      <c r="E40" s="204" t="s">
        <v>322</v>
      </c>
      <c r="F40" s="204">
        <v>2</v>
      </c>
      <c r="G40" s="204">
        <v>1131</v>
      </c>
      <c r="H40" s="204">
        <v>4</v>
      </c>
      <c r="I40" s="204">
        <v>3</v>
      </c>
      <c r="J40" s="204">
        <v>202302</v>
      </c>
      <c r="K40" s="204">
        <v>999999</v>
      </c>
      <c r="L40" s="204">
        <v>0</v>
      </c>
      <c r="M40" s="299">
        <v>0</v>
      </c>
      <c r="N40" s="299">
        <v>10400.780000000001</v>
      </c>
      <c r="O40" s="204">
        <v>40</v>
      </c>
      <c r="P40" s="204">
        <v>40</v>
      </c>
      <c r="Q40" s="204">
        <v>0</v>
      </c>
      <c r="R40" s="204">
        <v>20230201</v>
      </c>
    </row>
    <row r="41" spans="2:18" s="179" customFormat="1" x14ac:dyDescent="0.25">
      <c r="B41" s="204">
        <v>1</v>
      </c>
      <c r="C41" s="204" t="s">
        <v>323</v>
      </c>
      <c r="D41" s="204" t="s">
        <v>324</v>
      </c>
      <c r="E41" s="204" t="s">
        <v>322</v>
      </c>
      <c r="F41" s="204">
        <v>2</v>
      </c>
      <c r="G41" s="204">
        <v>1131</v>
      </c>
      <c r="H41" s="204">
        <v>4</v>
      </c>
      <c r="I41" s="204">
        <v>2</v>
      </c>
      <c r="J41" s="204">
        <v>202302</v>
      </c>
      <c r="K41" s="204">
        <v>999999</v>
      </c>
      <c r="L41" s="204">
        <v>0</v>
      </c>
      <c r="M41" s="299">
        <v>0</v>
      </c>
      <c r="N41" s="299">
        <v>9818.18</v>
      </c>
      <c r="O41" s="204">
        <v>40</v>
      </c>
      <c r="P41" s="204">
        <v>40</v>
      </c>
      <c r="Q41" s="204">
        <v>0</v>
      </c>
      <c r="R41" s="204">
        <v>20230201</v>
      </c>
    </row>
    <row r="42" spans="2:18" s="179" customFormat="1" x14ac:dyDescent="0.25">
      <c r="B42" s="204">
        <v>1</v>
      </c>
      <c r="C42" s="204" t="s">
        <v>323</v>
      </c>
      <c r="D42" s="204" t="s">
        <v>324</v>
      </c>
      <c r="E42" s="204" t="s">
        <v>322</v>
      </c>
      <c r="F42" s="204">
        <v>2</v>
      </c>
      <c r="G42" s="204">
        <v>1131</v>
      </c>
      <c r="H42" s="204">
        <v>4</v>
      </c>
      <c r="I42" s="204">
        <v>1</v>
      </c>
      <c r="J42" s="204">
        <v>202302</v>
      </c>
      <c r="K42" s="204">
        <v>999999</v>
      </c>
      <c r="L42" s="204">
        <v>0</v>
      </c>
      <c r="M42" s="299">
        <v>0</v>
      </c>
      <c r="N42" s="299">
        <v>9296.1</v>
      </c>
      <c r="O42" s="204">
        <v>40</v>
      </c>
      <c r="P42" s="204">
        <v>40</v>
      </c>
      <c r="Q42" s="204">
        <v>0</v>
      </c>
      <c r="R42" s="204">
        <v>20230201</v>
      </c>
    </row>
    <row r="43" spans="2:18" s="179" customFormat="1" x14ac:dyDescent="0.25">
      <c r="B43" s="204">
        <v>1</v>
      </c>
      <c r="C43" s="204" t="s">
        <v>377</v>
      </c>
      <c r="D43" s="204" t="s">
        <v>378</v>
      </c>
      <c r="E43" s="204" t="s">
        <v>322</v>
      </c>
      <c r="F43" s="204">
        <v>2</v>
      </c>
      <c r="G43" s="204">
        <v>1131</v>
      </c>
      <c r="H43" s="204">
        <v>8</v>
      </c>
      <c r="I43" s="204">
        <v>1</v>
      </c>
      <c r="J43" s="204">
        <v>202302</v>
      </c>
      <c r="K43" s="204">
        <v>999999</v>
      </c>
      <c r="L43" s="204">
        <v>0</v>
      </c>
      <c r="M43" s="299">
        <v>0</v>
      </c>
      <c r="N43" s="299">
        <v>11002.57</v>
      </c>
      <c r="O43" s="204">
        <v>40</v>
      </c>
      <c r="P43" s="204">
        <v>40</v>
      </c>
      <c r="Q43" s="204">
        <v>0</v>
      </c>
      <c r="R43" s="204">
        <v>20230201</v>
      </c>
    </row>
    <row r="44" spans="2:18" s="179" customFormat="1" x14ac:dyDescent="0.25">
      <c r="B44" s="204">
        <v>1</v>
      </c>
      <c r="C44" s="204" t="s">
        <v>377</v>
      </c>
      <c r="D44" s="204" t="s">
        <v>378</v>
      </c>
      <c r="E44" s="204" t="s">
        <v>322</v>
      </c>
      <c r="F44" s="204">
        <v>2</v>
      </c>
      <c r="G44" s="204">
        <v>1131</v>
      </c>
      <c r="H44" s="204">
        <v>8</v>
      </c>
      <c r="I44" s="204">
        <v>2</v>
      </c>
      <c r="J44" s="204">
        <v>202302</v>
      </c>
      <c r="K44" s="204">
        <v>999999</v>
      </c>
      <c r="L44" s="204">
        <v>0</v>
      </c>
      <c r="M44" s="299">
        <v>0</v>
      </c>
      <c r="N44" s="299">
        <v>11480.87</v>
      </c>
      <c r="O44" s="204">
        <v>40</v>
      </c>
      <c r="P44" s="204">
        <v>40</v>
      </c>
      <c r="Q44" s="204">
        <v>0</v>
      </c>
      <c r="R44" s="204">
        <v>20230201</v>
      </c>
    </row>
    <row r="45" spans="2:18" s="179" customFormat="1" x14ac:dyDescent="0.25">
      <c r="B45" s="204">
        <v>1</v>
      </c>
      <c r="C45" s="204" t="s">
        <v>377</v>
      </c>
      <c r="D45" s="204" t="s">
        <v>378</v>
      </c>
      <c r="E45" s="204" t="s">
        <v>322</v>
      </c>
      <c r="F45" s="204">
        <v>2</v>
      </c>
      <c r="G45" s="204">
        <v>1131</v>
      </c>
      <c r="H45" s="204">
        <v>8</v>
      </c>
      <c r="I45" s="204">
        <v>3</v>
      </c>
      <c r="J45" s="204">
        <v>202302</v>
      </c>
      <c r="K45" s="204">
        <v>999999</v>
      </c>
      <c r="L45" s="204">
        <v>0</v>
      </c>
      <c r="M45" s="299">
        <v>0</v>
      </c>
      <c r="N45" s="299">
        <v>12150</v>
      </c>
      <c r="O45" s="204">
        <v>40</v>
      </c>
      <c r="P45" s="204">
        <v>40</v>
      </c>
      <c r="Q45" s="204">
        <v>0</v>
      </c>
      <c r="R45" s="204">
        <v>20230201</v>
      </c>
    </row>
    <row r="46" spans="2:18" s="179" customFormat="1" x14ac:dyDescent="0.25">
      <c r="B46" s="204">
        <v>1</v>
      </c>
      <c r="C46" s="204" t="s">
        <v>395</v>
      </c>
      <c r="D46" s="204" t="s">
        <v>396</v>
      </c>
      <c r="E46" s="204" t="s">
        <v>322</v>
      </c>
      <c r="F46" s="204">
        <v>2</v>
      </c>
      <c r="G46" s="204">
        <v>1131</v>
      </c>
      <c r="H46" s="204">
        <v>14</v>
      </c>
      <c r="I46" s="204">
        <v>1</v>
      </c>
      <c r="J46" s="204">
        <v>202302</v>
      </c>
      <c r="K46" s="204">
        <v>999999</v>
      </c>
      <c r="L46" s="204">
        <v>0</v>
      </c>
      <c r="M46" s="299">
        <v>0</v>
      </c>
      <c r="N46" s="299">
        <v>23666.079184396</v>
      </c>
      <c r="O46" s="204">
        <v>40</v>
      </c>
      <c r="P46" s="204">
        <v>40</v>
      </c>
      <c r="Q46" s="204">
        <v>0</v>
      </c>
      <c r="R46" s="204">
        <v>20230201</v>
      </c>
    </row>
    <row r="47" spans="2:18" s="179" customFormat="1" x14ac:dyDescent="0.25">
      <c r="B47" s="204">
        <v>1</v>
      </c>
      <c r="C47" s="204" t="s">
        <v>395</v>
      </c>
      <c r="D47" s="204" t="s">
        <v>396</v>
      </c>
      <c r="E47" s="204" t="s">
        <v>322</v>
      </c>
      <c r="F47" s="204">
        <v>2</v>
      </c>
      <c r="G47" s="204">
        <v>1131</v>
      </c>
      <c r="H47" s="204">
        <v>14</v>
      </c>
      <c r="I47" s="204">
        <v>2</v>
      </c>
      <c r="J47" s="204">
        <v>202302</v>
      </c>
      <c r="K47" s="204">
        <v>999999</v>
      </c>
      <c r="L47" s="204">
        <v>0</v>
      </c>
      <c r="M47" s="299">
        <v>0</v>
      </c>
      <c r="N47" s="299">
        <v>24092.485326095994</v>
      </c>
      <c r="O47" s="204">
        <v>40</v>
      </c>
      <c r="P47" s="204">
        <v>40</v>
      </c>
      <c r="Q47" s="204">
        <v>0</v>
      </c>
      <c r="R47" s="204">
        <v>20230201</v>
      </c>
    </row>
    <row r="48" spans="2:18" s="179" customFormat="1" x14ac:dyDescent="0.25">
      <c r="B48" s="204">
        <v>1</v>
      </c>
      <c r="C48" s="204" t="s">
        <v>395</v>
      </c>
      <c r="D48" s="204" t="s">
        <v>396</v>
      </c>
      <c r="E48" s="204" t="s">
        <v>322</v>
      </c>
      <c r="F48" s="204">
        <v>2</v>
      </c>
      <c r="G48" s="204">
        <v>1131</v>
      </c>
      <c r="H48" s="204">
        <v>14</v>
      </c>
      <c r="I48" s="204">
        <v>3</v>
      </c>
      <c r="J48" s="204">
        <v>202302</v>
      </c>
      <c r="K48" s="204">
        <v>999999</v>
      </c>
      <c r="L48" s="204">
        <v>0</v>
      </c>
      <c r="M48" s="299">
        <v>0</v>
      </c>
      <c r="N48" s="299">
        <v>24519.344789940002</v>
      </c>
      <c r="O48" s="204">
        <v>40</v>
      </c>
      <c r="P48" s="204">
        <v>40</v>
      </c>
      <c r="Q48" s="204">
        <v>0</v>
      </c>
      <c r="R48" s="204">
        <v>20230201</v>
      </c>
    </row>
    <row r="49" spans="2:18" s="179" customFormat="1" x14ac:dyDescent="0.25">
      <c r="B49" s="204">
        <v>1</v>
      </c>
      <c r="C49" s="204" t="s">
        <v>363</v>
      </c>
      <c r="D49" s="204" t="s">
        <v>364</v>
      </c>
      <c r="E49" s="204" t="s">
        <v>322</v>
      </c>
      <c r="F49" s="204">
        <v>5</v>
      </c>
      <c r="G49" s="204">
        <v>1131</v>
      </c>
      <c r="H49" s="204">
        <v>3</v>
      </c>
      <c r="I49" s="204">
        <v>3</v>
      </c>
      <c r="J49" s="204">
        <v>202302</v>
      </c>
      <c r="K49" s="204">
        <v>999999</v>
      </c>
      <c r="L49" s="204">
        <v>0</v>
      </c>
      <c r="M49" s="299">
        <v>0</v>
      </c>
      <c r="N49" s="299">
        <v>8100.1640639568004</v>
      </c>
      <c r="O49" s="204">
        <v>40</v>
      </c>
      <c r="P49" s="204">
        <v>40</v>
      </c>
      <c r="Q49" s="204">
        <v>0</v>
      </c>
      <c r="R49" s="204">
        <v>20230201</v>
      </c>
    </row>
    <row r="50" spans="2:18" s="179" customFormat="1" x14ac:dyDescent="0.25">
      <c r="B50" s="204">
        <v>1</v>
      </c>
      <c r="C50" s="204" t="s">
        <v>360</v>
      </c>
      <c r="D50" s="204" t="s">
        <v>361</v>
      </c>
      <c r="E50" s="204" t="s">
        <v>322</v>
      </c>
      <c r="F50" s="204">
        <v>5</v>
      </c>
      <c r="G50" s="204">
        <v>1131</v>
      </c>
      <c r="H50" s="204">
        <v>3</v>
      </c>
      <c r="I50" s="204">
        <v>2</v>
      </c>
      <c r="J50" s="204">
        <v>202302</v>
      </c>
      <c r="K50" s="204">
        <v>999999</v>
      </c>
      <c r="L50" s="204">
        <v>0</v>
      </c>
      <c r="M50" s="299">
        <v>0</v>
      </c>
      <c r="N50" s="299">
        <v>9486.7631719167985</v>
      </c>
      <c r="O50" s="204">
        <v>40</v>
      </c>
      <c r="P50" s="204">
        <v>40</v>
      </c>
      <c r="Q50" s="204">
        <v>0</v>
      </c>
      <c r="R50" s="204">
        <v>20230201</v>
      </c>
    </row>
    <row r="51" spans="2:18" s="179" customFormat="1" x14ac:dyDescent="0.25">
      <c r="B51" s="204">
        <v>1</v>
      </c>
      <c r="C51" s="204" t="s">
        <v>401</v>
      </c>
      <c r="D51" s="204" t="s">
        <v>356</v>
      </c>
      <c r="E51" s="204" t="s">
        <v>322</v>
      </c>
      <c r="F51" s="204">
        <v>5</v>
      </c>
      <c r="G51" s="204">
        <v>1131</v>
      </c>
      <c r="H51" s="204" t="s">
        <v>357</v>
      </c>
      <c r="I51" s="204">
        <v>3</v>
      </c>
      <c r="J51" s="204">
        <v>202302</v>
      </c>
      <c r="K51" s="204">
        <v>999999</v>
      </c>
      <c r="L51" s="204">
        <v>0</v>
      </c>
      <c r="M51" s="299">
        <v>0</v>
      </c>
      <c r="N51" s="299">
        <v>8512.143228424</v>
      </c>
      <c r="O51" s="204">
        <v>40</v>
      </c>
      <c r="P51" s="204">
        <v>40</v>
      </c>
      <c r="Q51" s="204">
        <v>0</v>
      </c>
      <c r="R51" s="204">
        <v>20230201</v>
      </c>
    </row>
    <row r="52" spans="2:18" s="179" customFormat="1" x14ac:dyDescent="0.25">
      <c r="B52" s="204">
        <v>1</v>
      </c>
      <c r="C52" s="204" t="s">
        <v>358</v>
      </c>
      <c r="D52" s="204" t="s">
        <v>356</v>
      </c>
      <c r="E52" s="204" t="s">
        <v>322</v>
      </c>
      <c r="F52" s="204">
        <v>5</v>
      </c>
      <c r="G52" s="204">
        <v>1131</v>
      </c>
      <c r="H52" s="204">
        <v>3</v>
      </c>
      <c r="I52" s="204">
        <v>1</v>
      </c>
      <c r="J52" s="204">
        <v>202302</v>
      </c>
      <c r="K52" s="204">
        <v>999999</v>
      </c>
      <c r="L52" s="204">
        <v>0</v>
      </c>
      <c r="M52" s="299">
        <v>0</v>
      </c>
      <c r="N52" s="299">
        <v>9486.7631719167985</v>
      </c>
      <c r="O52" s="204">
        <v>40</v>
      </c>
      <c r="P52" s="204">
        <v>40</v>
      </c>
      <c r="Q52" s="204">
        <v>0</v>
      </c>
      <c r="R52" s="204">
        <v>20230201</v>
      </c>
    </row>
    <row r="53" spans="2:18" s="179" customFormat="1" x14ac:dyDescent="0.25">
      <c r="B53" s="204">
        <v>1</v>
      </c>
      <c r="C53" s="204" t="s">
        <v>353</v>
      </c>
      <c r="D53" s="204" t="s">
        <v>354</v>
      </c>
      <c r="E53" s="204" t="s">
        <v>322</v>
      </c>
      <c r="F53" s="204">
        <v>2</v>
      </c>
      <c r="G53" s="204">
        <v>1131</v>
      </c>
      <c r="H53" s="204">
        <v>15</v>
      </c>
      <c r="I53" s="204">
        <v>1</v>
      </c>
      <c r="J53" s="204">
        <v>202302</v>
      </c>
      <c r="K53" s="204">
        <v>999999</v>
      </c>
      <c r="L53" s="204">
        <v>0</v>
      </c>
      <c r="M53" s="299">
        <v>0</v>
      </c>
      <c r="N53" s="299">
        <v>30675.14</v>
      </c>
      <c r="O53" s="204">
        <v>40</v>
      </c>
      <c r="P53" s="204">
        <v>40</v>
      </c>
      <c r="Q53" s="204">
        <v>0</v>
      </c>
      <c r="R53" s="204">
        <v>20230201</v>
      </c>
    </row>
    <row r="54" spans="2:18" s="179" customFormat="1" x14ac:dyDescent="0.25">
      <c r="B54" s="204">
        <v>1</v>
      </c>
      <c r="C54" s="204" t="s">
        <v>353</v>
      </c>
      <c r="D54" s="204" t="s">
        <v>354</v>
      </c>
      <c r="E54" s="204" t="s">
        <v>322</v>
      </c>
      <c r="F54" s="204">
        <v>2</v>
      </c>
      <c r="G54" s="204">
        <v>1131</v>
      </c>
      <c r="H54" s="204">
        <v>15</v>
      </c>
      <c r="I54" s="204">
        <v>2</v>
      </c>
      <c r="J54" s="204">
        <v>202302</v>
      </c>
      <c r="K54" s="204">
        <v>999999</v>
      </c>
      <c r="L54" s="204">
        <v>0</v>
      </c>
      <c r="M54" s="299">
        <v>0</v>
      </c>
      <c r="N54" s="299">
        <v>30899.66</v>
      </c>
      <c r="O54" s="204">
        <v>40</v>
      </c>
      <c r="P54" s="204">
        <v>40</v>
      </c>
      <c r="Q54" s="204">
        <v>0</v>
      </c>
      <c r="R54" s="204">
        <v>20230201</v>
      </c>
    </row>
    <row r="55" spans="2:18" s="179" customFormat="1" x14ac:dyDescent="0.25">
      <c r="B55" s="204">
        <v>1</v>
      </c>
      <c r="C55" s="204" t="s">
        <v>353</v>
      </c>
      <c r="D55" s="204" t="s">
        <v>354</v>
      </c>
      <c r="E55" s="204" t="s">
        <v>322</v>
      </c>
      <c r="F55" s="204">
        <v>2</v>
      </c>
      <c r="G55" s="204">
        <v>1131</v>
      </c>
      <c r="H55" s="204">
        <v>15</v>
      </c>
      <c r="I55" s="204">
        <v>3</v>
      </c>
      <c r="J55" s="204">
        <v>202302</v>
      </c>
      <c r="K55" s="204">
        <v>999999</v>
      </c>
      <c r="L55" s="204">
        <v>0</v>
      </c>
      <c r="M55" s="299">
        <v>0</v>
      </c>
      <c r="N55" s="299">
        <v>31341.19</v>
      </c>
      <c r="O55" s="204">
        <v>40</v>
      </c>
      <c r="P55" s="204">
        <v>40</v>
      </c>
      <c r="Q55" s="204">
        <v>0</v>
      </c>
      <c r="R55" s="204">
        <v>20230201</v>
      </c>
    </row>
    <row r="56" spans="2:18" s="179" customFormat="1" x14ac:dyDescent="0.25">
      <c r="B56" s="204">
        <v>1</v>
      </c>
      <c r="C56" s="204" t="s">
        <v>304</v>
      </c>
      <c r="D56" s="204" t="s">
        <v>305</v>
      </c>
      <c r="E56" s="204" t="s">
        <v>307</v>
      </c>
      <c r="F56" s="204">
        <v>3</v>
      </c>
      <c r="G56" s="204">
        <v>1211</v>
      </c>
      <c r="H56" s="204">
        <v>0</v>
      </c>
      <c r="I56" s="204">
        <v>0</v>
      </c>
      <c r="J56" s="204">
        <v>202302</v>
      </c>
      <c r="K56" s="204">
        <v>999999</v>
      </c>
      <c r="L56" s="204">
        <v>0</v>
      </c>
      <c r="M56" s="299">
        <v>0</v>
      </c>
      <c r="N56" s="299">
        <v>716.65</v>
      </c>
      <c r="O56" s="204">
        <v>1</v>
      </c>
      <c r="P56" s="204">
        <v>1</v>
      </c>
      <c r="Q56" s="204">
        <v>1</v>
      </c>
      <c r="R56" s="204">
        <v>20230201</v>
      </c>
    </row>
    <row r="57" spans="2:18" s="179" customFormat="1" x14ac:dyDescent="0.25">
      <c r="B57" s="204">
        <v>1</v>
      </c>
      <c r="C57" s="204" t="s">
        <v>327</v>
      </c>
      <c r="D57" s="204" t="s">
        <v>328</v>
      </c>
      <c r="E57" s="204" t="s">
        <v>322</v>
      </c>
      <c r="F57" s="204">
        <v>1</v>
      </c>
      <c r="G57" s="204">
        <v>1131</v>
      </c>
      <c r="H57" s="204">
        <v>5</v>
      </c>
      <c r="I57" s="204">
        <v>1</v>
      </c>
      <c r="J57" s="204">
        <v>202302</v>
      </c>
      <c r="K57" s="204">
        <v>999999</v>
      </c>
      <c r="L57" s="204">
        <v>0</v>
      </c>
      <c r="M57" s="299">
        <v>0</v>
      </c>
      <c r="N57" s="299">
        <v>9822.48</v>
      </c>
      <c r="O57" s="204">
        <v>40</v>
      </c>
      <c r="P57" s="204">
        <v>40</v>
      </c>
      <c r="Q57" s="204">
        <v>0</v>
      </c>
      <c r="R57" s="204">
        <v>20230201</v>
      </c>
    </row>
    <row r="58" spans="2:18" s="179" customFormat="1" x14ac:dyDescent="0.25">
      <c r="B58" s="204">
        <v>1</v>
      </c>
      <c r="C58" s="204" t="s">
        <v>327</v>
      </c>
      <c r="D58" s="204" t="s">
        <v>328</v>
      </c>
      <c r="E58" s="204" t="s">
        <v>322</v>
      </c>
      <c r="F58" s="204">
        <v>1</v>
      </c>
      <c r="G58" s="204">
        <v>1131</v>
      </c>
      <c r="H58" s="204">
        <v>5</v>
      </c>
      <c r="I58" s="204">
        <v>2</v>
      </c>
      <c r="J58" s="204">
        <v>202302</v>
      </c>
      <c r="K58" s="204">
        <v>999999</v>
      </c>
      <c r="L58" s="204">
        <v>0</v>
      </c>
      <c r="M58" s="299">
        <v>0</v>
      </c>
      <c r="N58" s="299">
        <v>10371.84</v>
      </c>
      <c r="O58" s="204">
        <v>40</v>
      </c>
      <c r="P58" s="204">
        <v>40</v>
      </c>
      <c r="Q58" s="204">
        <v>0</v>
      </c>
      <c r="R58" s="204">
        <v>20230201</v>
      </c>
    </row>
    <row r="59" spans="2:18" s="179" customFormat="1" x14ac:dyDescent="0.25">
      <c r="B59" s="204">
        <v>1</v>
      </c>
      <c r="C59" s="204" t="s">
        <v>327</v>
      </c>
      <c r="D59" s="204" t="s">
        <v>328</v>
      </c>
      <c r="E59" s="204" t="s">
        <v>322</v>
      </c>
      <c r="F59" s="204">
        <v>1</v>
      </c>
      <c r="G59" s="204">
        <v>1131</v>
      </c>
      <c r="H59" s="204">
        <v>5</v>
      </c>
      <c r="I59" s="204">
        <v>3</v>
      </c>
      <c r="J59" s="204">
        <v>202302</v>
      </c>
      <c r="K59" s="204">
        <v>999999</v>
      </c>
      <c r="L59" s="204">
        <v>0</v>
      </c>
      <c r="M59" s="299">
        <v>0</v>
      </c>
      <c r="N59" s="299">
        <v>10993.05</v>
      </c>
      <c r="O59" s="204">
        <v>40</v>
      </c>
      <c r="P59" s="204">
        <v>40</v>
      </c>
      <c r="Q59" s="204">
        <v>0</v>
      </c>
      <c r="R59" s="204">
        <v>20230201</v>
      </c>
    </row>
    <row r="60" spans="2:18" x14ac:dyDescent="0.25">
      <c r="B60" s="204">
        <v>1</v>
      </c>
      <c r="C60" s="204" t="s">
        <v>329</v>
      </c>
      <c r="D60" s="204" t="s">
        <v>330</v>
      </c>
      <c r="E60" s="204" t="s">
        <v>322</v>
      </c>
      <c r="F60" s="204">
        <v>2</v>
      </c>
      <c r="G60" s="204">
        <v>1131</v>
      </c>
      <c r="H60" s="204">
        <v>5</v>
      </c>
      <c r="I60" s="204">
        <v>1</v>
      </c>
      <c r="J60" s="204">
        <v>202302</v>
      </c>
      <c r="K60" s="204">
        <v>999999</v>
      </c>
      <c r="L60" s="204">
        <v>0</v>
      </c>
      <c r="M60" s="299">
        <v>0</v>
      </c>
      <c r="N60" s="299">
        <v>9822.48</v>
      </c>
      <c r="O60" s="204">
        <v>40</v>
      </c>
      <c r="P60" s="204">
        <v>40</v>
      </c>
      <c r="Q60" s="204">
        <v>0</v>
      </c>
      <c r="R60" s="204">
        <v>20230201</v>
      </c>
    </row>
    <row r="61" spans="2:18" x14ac:dyDescent="0.25">
      <c r="B61" s="204">
        <v>1</v>
      </c>
      <c r="C61" s="204" t="s">
        <v>329</v>
      </c>
      <c r="D61" s="204" t="s">
        <v>330</v>
      </c>
      <c r="E61" s="204" t="s">
        <v>322</v>
      </c>
      <c r="F61" s="204">
        <v>2</v>
      </c>
      <c r="G61" s="204">
        <v>1131</v>
      </c>
      <c r="H61" s="204">
        <v>5</v>
      </c>
      <c r="I61" s="204">
        <v>2</v>
      </c>
      <c r="J61" s="204">
        <v>202302</v>
      </c>
      <c r="K61" s="204">
        <v>999999</v>
      </c>
      <c r="L61" s="204">
        <v>0</v>
      </c>
      <c r="M61" s="299">
        <v>0</v>
      </c>
      <c r="N61" s="299">
        <v>10019.042700347998</v>
      </c>
      <c r="O61" s="204">
        <v>40</v>
      </c>
      <c r="P61" s="204">
        <v>40</v>
      </c>
      <c r="Q61" s="204">
        <v>0</v>
      </c>
      <c r="R61" s="204">
        <v>20230201</v>
      </c>
    </row>
    <row r="62" spans="2:18" x14ac:dyDescent="0.25">
      <c r="B62" s="204">
        <v>1</v>
      </c>
      <c r="C62" s="204" t="s">
        <v>329</v>
      </c>
      <c r="D62" s="204" t="s">
        <v>330</v>
      </c>
      <c r="E62" s="204" t="s">
        <v>322</v>
      </c>
      <c r="F62" s="204">
        <v>2</v>
      </c>
      <c r="G62" s="204">
        <v>1131</v>
      </c>
      <c r="H62" s="204">
        <v>5</v>
      </c>
      <c r="I62" s="204">
        <v>3</v>
      </c>
      <c r="J62" s="204">
        <v>202302</v>
      </c>
      <c r="K62" s="204">
        <v>999999</v>
      </c>
      <c r="L62" s="204">
        <v>0</v>
      </c>
      <c r="M62" s="299">
        <v>0</v>
      </c>
      <c r="N62" s="299">
        <v>10993.05</v>
      </c>
      <c r="O62" s="204">
        <v>40</v>
      </c>
      <c r="P62" s="204">
        <v>40</v>
      </c>
      <c r="Q62" s="204">
        <v>0</v>
      </c>
      <c r="R62" s="204">
        <v>20230201</v>
      </c>
    </row>
    <row r="63" spans="2:18" x14ac:dyDescent="0.25">
      <c r="B63" s="204">
        <v>1</v>
      </c>
      <c r="C63" s="204" t="s">
        <v>365</v>
      </c>
      <c r="D63" s="204" t="s">
        <v>366</v>
      </c>
      <c r="E63" s="204" t="s">
        <v>322</v>
      </c>
      <c r="F63" s="204">
        <v>2</v>
      </c>
      <c r="G63" s="204">
        <v>1131</v>
      </c>
      <c r="H63" s="204">
        <v>1</v>
      </c>
      <c r="I63" s="204">
        <v>1</v>
      </c>
      <c r="J63" s="204">
        <v>202302</v>
      </c>
      <c r="K63" s="204">
        <v>999999</v>
      </c>
      <c r="L63" s="204">
        <v>0</v>
      </c>
      <c r="M63" s="299">
        <v>0</v>
      </c>
      <c r="N63" s="299">
        <v>8149.56</v>
      </c>
      <c r="O63" s="204">
        <v>40</v>
      </c>
      <c r="P63" s="204">
        <v>40</v>
      </c>
      <c r="Q63" s="204">
        <v>0</v>
      </c>
      <c r="R63" s="204">
        <v>20230201</v>
      </c>
    </row>
    <row r="64" spans="2:18" x14ac:dyDescent="0.25">
      <c r="B64" s="204">
        <v>1</v>
      </c>
      <c r="C64" s="204" t="s">
        <v>365</v>
      </c>
      <c r="D64" s="204" t="s">
        <v>366</v>
      </c>
      <c r="E64" s="204" t="s">
        <v>322</v>
      </c>
      <c r="F64" s="204">
        <v>2</v>
      </c>
      <c r="G64" s="204">
        <v>1131</v>
      </c>
      <c r="H64" s="204">
        <v>1</v>
      </c>
      <c r="I64" s="204">
        <v>2</v>
      </c>
      <c r="J64" s="204">
        <v>202302</v>
      </c>
      <c r="K64" s="204">
        <v>999999</v>
      </c>
      <c r="L64" s="204">
        <v>0</v>
      </c>
      <c r="M64" s="299">
        <v>0</v>
      </c>
      <c r="N64" s="299">
        <v>8608.86</v>
      </c>
      <c r="O64" s="204">
        <v>40</v>
      </c>
      <c r="P64" s="204">
        <v>40</v>
      </c>
      <c r="Q64" s="204">
        <v>0</v>
      </c>
      <c r="R64" s="204">
        <v>20230201</v>
      </c>
    </row>
    <row r="65" spans="2:18" x14ac:dyDescent="0.25">
      <c r="B65" s="204">
        <v>1</v>
      </c>
      <c r="C65" s="204" t="s">
        <v>365</v>
      </c>
      <c r="D65" s="204" t="s">
        <v>366</v>
      </c>
      <c r="E65" s="204" t="s">
        <v>322</v>
      </c>
      <c r="F65" s="204">
        <v>2</v>
      </c>
      <c r="G65" s="204">
        <v>1131</v>
      </c>
      <c r="H65" s="204">
        <v>1</v>
      </c>
      <c r="I65" s="204">
        <v>3</v>
      </c>
      <c r="J65" s="204">
        <v>202302</v>
      </c>
      <c r="K65" s="204">
        <v>999999</v>
      </c>
      <c r="L65" s="204">
        <v>0</v>
      </c>
      <c r="M65" s="299">
        <v>0</v>
      </c>
      <c r="N65" s="299">
        <v>9120.25</v>
      </c>
      <c r="O65" s="204">
        <v>40</v>
      </c>
      <c r="P65" s="204">
        <v>40</v>
      </c>
      <c r="Q65" s="204">
        <v>0</v>
      </c>
      <c r="R65" s="204">
        <v>20230201</v>
      </c>
    </row>
    <row r="66" spans="2:18" x14ac:dyDescent="0.25">
      <c r="B66" s="204">
        <v>1</v>
      </c>
      <c r="C66" s="204" t="s">
        <v>388</v>
      </c>
      <c r="D66" s="204" t="s">
        <v>389</v>
      </c>
      <c r="E66" s="204" t="s">
        <v>322</v>
      </c>
      <c r="F66" s="204">
        <v>2</v>
      </c>
      <c r="G66" s="204">
        <v>1131</v>
      </c>
      <c r="H66" s="204">
        <v>10</v>
      </c>
      <c r="I66" s="204">
        <v>1</v>
      </c>
      <c r="J66" s="204">
        <v>202302</v>
      </c>
      <c r="K66" s="204">
        <v>999999</v>
      </c>
      <c r="L66" s="204">
        <v>0</v>
      </c>
      <c r="M66" s="299">
        <v>0</v>
      </c>
      <c r="N66" s="299">
        <v>11257.632128292002</v>
      </c>
      <c r="O66" s="204">
        <v>40</v>
      </c>
      <c r="P66" s="204">
        <v>40</v>
      </c>
      <c r="Q66" s="204">
        <v>0</v>
      </c>
      <c r="R66" s="204">
        <v>20230201</v>
      </c>
    </row>
    <row r="67" spans="2:18" x14ac:dyDescent="0.25">
      <c r="B67" s="204">
        <v>1</v>
      </c>
      <c r="C67" s="204" t="s">
        <v>388</v>
      </c>
      <c r="D67" s="204" t="s">
        <v>389</v>
      </c>
      <c r="E67" s="204" t="s">
        <v>322</v>
      </c>
      <c r="F67" s="204">
        <v>2</v>
      </c>
      <c r="G67" s="204">
        <v>1131</v>
      </c>
      <c r="H67" s="204">
        <v>10</v>
      </c>
      <c r="I67" s="204">
        <v>2</v>
      </c>
      <c r="J67" s="204">
        <v>202302</v>
      </c>
      <c r="K67" s="204">
        <v>999999</v>
      </c>
      <c r="L67" s="204">
        <v>0</v>
      </c>
      <c r="M67" s="299">
        <v>0</v>
      </c>
      <c r="N67" s="299">
        <v>11894.946397488</v>
      </c>
      <c r="O67" s="204">
        <v>40</v>
      </c>
      <c r="P67" s="204">
        <v>40</v>
      </c>
      <c r="Q67" s="204">
        <v>0</v>
      </c>
      <c r="R67" s="204">
        <v>20230201</v>
      </c>
    </row>
    <row r="68" spans="2:18" x14ac:dyDescent="0.25">
      <c r="B68" s="204">
        <v>1</v>
      </c>
      <c r="C68" s="204" t="s">
        <v>388</v>
      </c>
      <c r="D68" s="204" t="s">
        <v>389</v>
      </c>
      <c r="E68" s="204" t="s">
        <v>322</v>
      </c>
      <c r="F68" s="204">
        <v>2</v>
      </c>
      <c r="G68" s="204">
        <v>1131</v>
      </c>
      <c r="H68" s="204">
        <v>10</v>
      </c>
      <c r="I68" s="204">
        <v>3</v>
      </c>
      <c r="J68" s="204">
        <v>202302</v>
      </c>
      <c r="K68" s="204">
        <v>999999</v>
      </c>
      <c r="L68" s="204">
        <v>0</v>
      </c>
      <c r="M68" s="299">
        <v>0</v>
      </c>
      <c r="N68" s="299">
        <v>0</v>
      </c>
      <c r="O68" s="204">
        <v>40</v>
      </c>
      <c r="P68" s="204">
        <v>40</v>
      </c>
      <c r="Q68" s="204">
        <v>0</v>
      </c>
      <c r="R68" s="204">
        <v>20230201</v>
      </c>
    </row>
    <row r="69" spans="2:18" x14ac:dyDescent="0.25">
      <c r="B69" s="204">
        <v>1</v>
      </c>
      <c r="C69" s="204" t="s">
        <v>337</v>
      </c>
      <c r="D69" s="204" t="s">
        <v>338</v>
      </c>
      <c r="E69" s="204" t="s">
        <v>322</v>
      </c>
      <c r="F69" s="204">
        <v>2</v>
      </c>
      <c r="G69" s="204">
        <v>1131</v>
      </c>
      <c r="H69" s="204">
        <v>7</v>
      </c>
      <c r="I69" s="204">
        <v>1</v>
      </c>
      <c r="J69" s="204">
        <v>202302</v>
      </c>
      <c r="K69" s="204">
        <v>999999</v>
      </c>
      <c r="L69" s="204">
        <v>0</v>
      </c>
      <c r="M69" s="299">
        <v>0</v>
      </c>
      <c r="N69" s="299">
        <v>10584.46</v>
      </c>
      <c r="O69" s="204">
        <v>40</v>
      </c>
      <c r="P69" s="204">
        <v>40</v>
      </c>
      <c r="Q69" s="204">
        <v>0</v>
      </c>
      <c r="R69" s="204">
        <v>20230201</v>
      </c>
    </row>
    <row r="70" spans="2:18" x14ac:dyDescent="0.25">
      <c r="B70" s="204">
        <v>1</v>
      </c>
      <c r="C70" s="204" t="s">
        <v>337</v>
      </c>
      <c r="D70" s="204" t="s">
        <v>338</v>
      </c>
      <c r="E70" s="204" t="s">
        <v>322</v>
      </c>
      <c r="F70" s="204">
        <v>2</v>
      </c>
      <c r="G70" s="204">
        <v>1131</v>
      </c>
      <c r="H70" s="204">
        <v>7</v>
      </c>
      <c r="I70" s="204">
        <v>2</v>
      </c>
      <c r="J70" s="204">
        <v>202302</v>
      </c>
      <c r="K70" s="204">
        <v>999999</v>
      </c>
      <c r="L70" s="204">
        <v>0</v>
      </c>
      <c r="M70" s="299">
        <v>0</v>
      </c>
      <c r="N70" s="299">
        <v>11182.39</v>
      </c>
      <c r="O70" s="204">
        <v>40</v>
      </c>
      <c r="P70" s="204">
        <v>40</v>
      </c>
      <c r="Q70" s="204">
        <v>0</v>
      </c>
      <c r="R70" s="204">
        <v>20230201</v>
      </c>
    </row>
    <row r="71" spans="2:18" x14ac:dyDescent="0.25">
      <c r="B71" s="204">
        <v>1</v>
      </c>
      <c r="C71" s="204" t="s">
        <v>337</v>
      </c>
      <c r="D71" s="204" t="s">
        <v>338</v>
      </c>
      <c r="E71" s="204" t="s">
        <v>322</v>
      </c>
      <c r="F71" s="204">
        <v>2</v>
      </c>
      <c r="G71" s="204">
        <v>1131</v>
      </c>
      <c r="H71" s="204">
        <v>7</v>
      </c>
      <c r="I71" s="204">
        <v>3</v>
      </c>
      <c r="J71" s="204">
        <v>202302</v>
      </c>
      <c r="K71" s="204">
        <v>999999</v>
      </c>
      <c r="L71" s="204">
        <v>0</v>
      </c>
      <c r="M71" s="299">
        <v>0</v>
      </c>
      <c r="N71" s="299">
        <v>11707.65</v>
      </c>
      <c r="O71" s="204">
        <v>40</v>
      </c>
      <c r="P71" s="204">
        <v>40</v>
      </c>
      <c r="Q71" s="204">
        <v>0</v>
      </c>
      <c r="R71" s="204">
        <v>20230201</v>
      </c>
    </row>
    <row r="72" spans="2:18" x14ac:dyDescent="0.25">
      <c r="B72" s="204">
        <v>1</v>
      </c>
      <c r="C72" s="204" t="s">
        <v>351</v>
      </c>
      <c r="D72" s="204" t="s">
        <v>352</v>
      </c>
      <c r="E72" s="204" t="s">
        <v>322</v>
      </c>
      <c r="F72" s="204">
        <v>2</v>
      </c>
      <c r="G72" s="204">
        <v>1131</v>
      </c>
      <c r="H72" s="204">
        <v>13</v>
      </c>
      <c r="I72" s="204">
        <v>3</v>
      </c>
      <c r="J72" s="204">
        <v>202302</v>
      </c>
      <c r="K72" s="204">
        <v>999999</v>
      </c>
      <c r="L72" s="204">
        <v>0</v>
      </c>
      <c r="M72" s="299">
        <v>0</v>
      </c>
      <c r="N72" s="299">
        <v>22280.73</v>
      </c>
      <c r="O72" s="204">
        <v>40</v>
      </c>
      <c r="P72" s="204">
        <v>40</v>
      </c>
      <c r="Q72" s="204">
        <v>0</v>
      </c>
      <c r="R72" s="204">
        <v>20230201</v>
      </c>
    </row>
    <row r="73" spans="2:18" x14ac:dyDescent="0.25">
      <c r="B73" s="204">
        <v>1</v>
      </c>
      <c r="C73" s="204" t="s">
        <v>351</v>
      </c>
      <c r="D73" s="204" t="s">
        <v>352</v>
      </c>
      <c r="E73" s="204" t="s">
        <v>322</v>
      </c>
      <c r="F73" s="204">
        <v>2</v>
      </c>
      <c r="G73" s="204">
        <v>1131</v>
      </c>
      <c r="H73" s="204">
        <v>13</v>
      </c>
      <c r="I73" s="204">
        <v>2</v>
      </c>
      <c r="J73" s="204">
        <v>202302</v>
      </c>
      <c r="K73" s="204">
        <v>999999</v>
      </c>
      <c r="L73" s="204">
        <v>0</v>
      </c>
      <c r="M73" s="299">
        <v>0</v>
      </c>
      <c r="N73" s="299">
        <v>21022.23</v>
      </c>
      <c r="O73" s="204">
        <v>40</v>
      </c>
      <c r="P73" s="204">
        <v>40</v>
      </c>
      <c r="Q73" s="204">
        <v>0</v>
      </c>
      <c r="R73" s="204">
        <v>20230201</v>
      </c>
    </row>
    <row r="74" spans="2:18" x14ac:dyDescent="0.25">
      <c r="B74" s="204">
        <v>1</v>
      </c>
      <c r="C74" s="204" t="s">
        <v>351</v>
      </c>
      <c r="D74" s="204" t="s">
        <v>352</v>
      </c>
      <c r="E74" s="204" t="s">
        <v>322</v>
      </c>
      <c r="F74" s="204">
        <v>2</v>
      </c>
      <c r="G74" s="204">
        <v>1131</v>
      </c>
      <c r="H74" s="204">
        <v>13</v>
      </c>
      <c r="I74" s="204">
        <v>1</v>
      </c>
      <c r="J74" s="204">
        <v>202302</v>
      </c>
      <c r="K74" s="204">
        <v>999999</v>
      </c>
      <c r="L74" s="204">
        <v>0</v>
      </c>
      <c r="M74" s="299">
        <v>0</v>
      </c>
      <c r="N74" s="299">
        <v>17282.04</v>
      </c>
      <c r="O74" s="204">
        <v>40</v>
      </c>
      <c r="P74" s="204">
        <v>40</v>
      </c>
      <c r="Q74" s="204">
        <v>0</v>
      </c>
      <c r="R74" s="204">
        <v>20230201</v>
      </c>
    </row>
    <row r="75" spans="2:18" x14ac:dyDescent="0.25">
      <c r="B75" s="204">
        <v>1</v>
      </c>
      <c r="C75" s="204" t="s">
        <v>343</v>
      </c>
      <c r="D75" s="204" t="s">
        <v>344</v>
      </c>
      <c r="E75" s="204" t="s">
        <v>322</v>
      </c>
      <c r="F75" s="204">
        <v>2</v>
      </c>
      <c r="G75" s="204">
        <v>1131</v>
      </c>
      <c r="H75" s="204">
        <v>9</v>
      </c>
      <c r="I75" s="204">
        <v>1</v>
      </c>
      <c r="J75" s="204">
        <v>202302</v>
      </c>
      <c r="K75" s="204">
        <v>999999</v>
      </c>
      <c r="L75" s="204">
        <v>0</v>
      </c>
      <c r="M75" s="299">
        <v>0</v>
      </c>
      <c r="N75" s="299">
        <v>11392.11</v>
      </c>
      <c r="O75" s="204">
        <v>40</v>
      </c>
      <c r="P75" s="204">
        <v>40</v>
      </c>
      <c r="Q75" s="204">
        <v>0</v>
      </c>
      <c r="R75" s="204">
        <v>20230201</v>
      </c>
    </row>
    <row r="76" spans="2:18" x14ac:dyDescent="0.25">
      <c r="B76" s="204">
        <v>1</v>
      </c>
      <c r="C76" s="204" t="s">
        <v>343</v>
      </c>
      <c r="D76" s="204" t="s">
        <v>344</v>
      </c>
      <c r="E76" s="204" t="s">
        <v>322</v>
      </c>
      <c r="F76" s="204">
        <v>2</v>
      </c>
      <c r="G76" s="204">
        <v>1131</v>
      </c>
      <c r="H76" s="204">
        <v>9</v>
      </c>
      <c r="I76" s="204">
        <v>2</v>
      </c>
      <c r="J76" s="204">
        <v>202302</v>
      </c>
      <c r="K76" s="204">
        <v>999999</v>
      </c>
      <c r="L76" s="204">
        <v>0</v>
      </c>
      <c r="M76" s="299">
        <v>0</v>
      </c>
      <c r="N76" s="299">
        <v>11892.21</v>
      </c>
      <c r="O76" s="204">
        <v>40</v>
      </c>
      <c r="P76" s="204">
        <v>40</v>
      </c>
      <c r="Q76" s="204">
        <v>0</v>
      </c>
      <c r="R76" s="204">
        <v>20230201</v>
      </c>
    </row>
    <row r="77" spans="2:18" x14ac:dyDescent="0.25">
      <c r="B77" s="204">
        <v>1</v>
      </c>
      <c r="C77" s="204" t="s">
        <v>343</v>
      </c>
      <c r="D77" s="204" t="s">
        <v>344</v>
      </c>
      <c r="E77" s="204" t="s">
        <v>322</v>
      </c>
      <c r="F77" s="204">
        <v>2</v>
      </c>
      <c r="G77" s="204">
        <v>1131</v>
      </c>
      <c r="H77" s="204">
        <v>9</v>
      </c>
      <c r="I77" s="204">
        <v>3</v>
      </c>
      <c r="J77" s="204">
        <v>202302</v>
      </c>
      <c r="K77" s="204">
        <v>999999</v>
      </c>
      <c r="L77" s="204">
        <v>0</v>
      </c>
      <c r="M77" s="299">
        <v>0</v>
      </c>
      <c r="N77" s="299">
        <v>12598.33</v>
      </c>
      <c r="O77" s="204">
        <v>40</v>
      </c>
      <c r="P77" s="204">
        <v>40</v>
      </c>
      <c r="Q77" s="204">
        <v>0</v>
      </c>
      <c r="R77" s="204">
        <v>20230201</v>
      </c>
    </row>
    <row r="78" spans="2:18" x14ac:dyDescent="0.25">
      <c r="B78" s="204">
        <v>1</v>
      </c>
      <c r="C78" s="204" t="s">
        <v>369</v>
      </c>
      <c r="D78" s="204" t="s">
        <v>370</v>
      </c>
      <c r="E78" s="204" t="s">
        <v>322</v>
      </c>
      <c r="F78" s="204">
        <v>2</v>
      </c>
      <c r="G78" s="204">
        <v>1131</v>
      </c>
      <c r="H78" s="204">
        <v>5</v>
      </c>
      <c r="I78" s="204">
        <v>1</v>
      </c>
      <c r="J78" s="204">
        <v>202302</v>
      </c>
      <c r="K78" s="204">
        <v>999999</v>
      </c>
      <c r="L78" s="204">
        <v>0</v>
      </c>
      <c r="M78" s="299">
        <v>0</v>
      </c>
      <c r="N78" s="299">
        <v>9822.48</v>
      </c>
      <c r="O78" s="204">
        <v>40</v>
      </c>
      <c r="P78" s="204">
        <v>40</v>
      </c>
      <c r="Q78" s="204">
        <v>0</v>
      </c>
      <c r="R78" s="204">
        <v>20230201</v>
      </c>
    </row>
    <row r="79" spans="2:18" x14ac:dyDescent="0.25">
      <c r="B79" s="204">
        <v>1</v>
      </c>
      <c r="C79" s="204" t="s">
        <v>369</v>
      </c>
      <c r="D79" s="204" t="s">
        <v>370</v>
      </c>
      <c r="E79" s="204" t="s">
        <v>322</v>
      </c>
      <c r="F79" s="204">
        <v>2</v>
      </c>
      <c r="G79" s="204">
        <v>1131</v>
      </c>
      <c r="H79" s="204">
        <v>5</v>
      </c>
      <c r="I79" s="204">
        <v>2</v>
      </c>
      <c r="J79" s="204">
        <v>202302</v>
      </c>
      <c r="K79" s="204">
        <v>999999</v>
      </c>
      <c r="L79" s="204">
        <v>0</v>
      </c>
      <c r="M79" s="299">
        <v>0</v>
      </c>
      <c r="N79" s="299">
        <v>10019.042700347998</v>
      </c>
      <c r="O79" s="204">
        <v>40</v>
      </c>
      <c r="P79" s="204">
        <v>40</v>
      </c>
      <c r="Q79" s="204">
        <v>0</v>
      </c>
      <c r="R79" s="204">
        <v>20230201</v>
      </c>
    </row>
    <row r="80" spans="2:18" x14ac:dyDescent="0.25">
      <c r="B80" s="204">
        <v>1</v>
      </c>
      <c r="C80" s="204" t="s">
        <v>369</v>
      </c>
      <c r="D80" s="204" t="s">
        <v>370</v>
      </c>
      <c r="E80" s="204" t="s">
        <v>322</v>
      </c>
      <c r="F80" s="204">
        <v>2</v>
      </c>
      <c r="G80" s="204">
        <v>1131</v>
      </c>
      <c r="H80" s="204">
        <v>5</v>
      </c>
      <c r="I80" s="204">
        <v>3</v>
      </c>
      <c r="J80" s="204">
        <v>202302</v>
      </c>
      <c r="K80" s="204">
        <v>999999</v>
      </c>
      <c r="L80" s="204">
        <v>0</v>
      </c>
      <c r="M80" s="299">
        <v>0</v>
      </c>
      <c r="N80" s="299">
        <v>10993.05</v>
      </c>
      <c r="O80" s="204">
        <v>40</v>
      </c>
      <c r="P80" s="204">
        <v>40</v>
      </c>
      <c r="Q80" s="204">
        <v>0</v>
      </c>
      <c r="R80" s="204">
        <v>20230201</v>
      </c>
    </row>
    <row r="81" spans="2:18" x14ac:dyDescent="0.25">
      <c r="B81" s="204">
        <v>1</v>
      </c>
      <c r="C81" s="204" t="s">
        <v>373</v>
      </c>
      <c r="D81" s="204" t="s">
        <v>374</v>
      </c>
      <c r="E81" s="204" t="s">
        <v>322</v>
      </c>
      <c r="F81" s="204">
        <v>2</v>
      </c>
      <c r="G81" s="204">
        <v>1131</v>
      </c>
      <c r="H81" s="204">
        <v>5</v>
      </c>
      <c r="I81" s="204">
        <v>1</v>
      </c>
      <c r="J81" s="204">
        <v>202302</v>
      </c>
      <c r="K81" s="204">
        <v>999999</v>
      </c>
      <c r="L81" s="204">
        <v>0</v>
      </c>
      <c r="M81" s="299">
        <v>0</v>
      </c>
      <c r="N81" s="299">
        <v>9822.48</v>
      </c>
      <c r="O81" s="204">
        <v>40</v>
      </c>
      <c r="P81" s="204">
        <v>40</v>
      </c>
      <c r="Q81" s="204">
        <v>0</v>
      </c>
      <c r="R81" s="204">
        <v>20230201</v>
      </c>
    </row>
    <row r="82" spans="2:18" x14ac:dyDescent="0.25">
      <c r="B82" s="204">
        <v>1</v>
      </c>
      <c r="C82" s="204" t="s">
        <v>373</v>
      </c>
      <c r="D82" s="204" t="s">
        <v>374</v>
      </c>
      <c r="E82" s="204" t="s">
        <v>322</v>
      </c>
      <c r="F82" s="204">
        <v>2</v>
      </c>
      <c r="G82" s="204">
        <v>1131</v>
      </c>
      <c r="H82" s="204">
        <v>5</v>
      </c>
      <c r="I82" s="204">
        <v>2</v>
      </c>
      <c r="J82" s="204">
        <v>202302</v>
      </c>
      <c r="K82" s="204">
        <v>999999</v>
      </c>
      <c r="L82" s="204">
        <v>0</v>
      </c>
      <c r="M82" s="299">
        <v>0</v>
      </c>
      <c r="N82" s="299">
        <v>10019.042700347998</v>
      </c>
      <c r="O82" s="204">
        <v>40</v>
      </c>
      <c r="P82" s="204">
        <v>40</v>
      </c>
      <c r="Q82" s="204">
        <v>0</v>
      </c>
      <c r="R82" s="204">
        <v>20230201</v>
      </c>
    </row>
    <row r="83" spans="2:18" x14ac:dyDescent="0.25">
      <c r="B83" s="204">
        <v>1</v>
      </c>
      <c r="C83" s="204" t="s">
        <v>373</v>
      </c>
      <c r="D83" s="204" t="s">
        <v>374</v>
      </c>
      <c r="E83" s="204" t="s">
        <v>322</v>
      </c>
      <c r="F83" s="204">
        <v>2</v>
      </c>
      <c r="G83" s="204">
        <v>1131</v>
      </c>
      <c r="H83" s="204">
        <v>5</v>
      </c>
      <c r="I83" s="204">
        <v>3</v>
      </c>
      <c r="J83" s="204">
        <v>202302</v>
      </c>
      <c r="K83" s="204">
        <v>999999</v>
      </c>
      <c r="L83" s="204">
        <v>0</v>
      </c>
      <c r="M83" s="299">
        <v>0</v>
      </c>
      <c r="N83" s="299">
        <v>10993.05</v>
      </c>
      <c r="O83" s="204">
        <v>40</v>
      </c>
      <c r="P83" s="204">
        <v>40</v>
      </c>
      <c r="Q83" s="204">
        <v>0</v>
      </c>
      <c r="R83" s="204">
        <v>20230201</v>
      </c>
    </row>
    <row r="84" spans="2:18" x14ac:dyDescent="0.25">
      <c r="B84" s="204">
        <v>1</v>
      </c>
      <c r="C84" s="204" t="s">
        <v>384</v>
      </c>
      <c r="D84" s="204" t="s">
        <v>385</v>
      </c>
      <c r="E84" s="204" t="s">
        <v>322</v>
      </c>
      <c r="F84" s="204">
        <v>2</v>
      </c>
      <c r="G84" s="204">
        <v>1131</v>
      </c>
      <c r="H84" s="204">
        <v>9</v>
      </c>
      <c r="I84" s="204">
        <v>1</v>
      </c>
      <c r="J84" s="204">
        <v>202302</v>
      </c>
      <c r="K84" s="204">
        <v>999999</v>
      </c>
      <c r="L84" s="204">
        <v>0</v>
      </c>
      <c r="M84" s="299">
        <v>0</v>
      </c>
      <c r="N84" s="299">
        <v>11392.11</v>
      </c>
      <c r="O84" s="204">
        <v>40</v>
      </c>
      <c r="P84" s="204">
        <v>40</v>
      </c>
      <c r="Q84" s="204">
        <v>0</v>
      </c>
      <c r="R84" s="204">
        <v>20230201</v>
      </c>
    </row>
    <row r="85" spans="2:18" x14ac:dyDescent="0.25">
      <c r="B85" s="204">
        <v>1</v>
      </c>
      <c r="C85" s="204" t="s">
        <v>384</v>
      </c>
      <c r="D85" s="204" t="s">
        <v>385</v>
      </c>
      <c r="E85" s="204" t="s">
        <v>322</v>
      </c>
      <c r="F85" s="204">
        <v>2</v>
      </c>
      <c r="G85" s="204">
        <v>1131</v>
      </c>
      <c r="H85" s="204">
        <v>9</v>
      </c>
      <c r="I85" s="204">
        <v>2</v>
      </c>
      <c r="J85" s="204">
        <v>202302</v>
      </c>
      <c r="K85" s="204">
        <v>999999</v>
      </c>
      <c r="L85" s="204">
        <v>0</v>
      </c>
      <c r="M85" s="299">
        <v>0</v>
      </c>
      <c r="N85" s="299">
        <v>11892.21</v>
      </c>
      <c r="O85" s="204">
        <v>40</v>
      </c>
      <c r="P85" s="204">
        <v>40</v>
      </c>
      <c r="Q85" s="204">
        <v>0</v>
      </c>
      <c r="R85" s="204">
        <v>20230201</v>
      </c>
    </row>
    <row r="86" spans="2:18" x14ac:dyDescent="0.25">
      <c r="B86" s="204">
        <v>1</v>
      </c>
      <c r="C86" s="204" t="s">
        <v>384</v>
      </c>
      <c r="D86" s="204" t="s">
        <v>385</v>
      </c>
      <c r="E86" s="204" t="s">
        <v>322</v>
      </c>
      <c r="F86" s="204">
        <v>2</v>
      </c>
      <c r="G86" s="204">
        <v>1131</v>
      </c>
      <c r="H86" s="204">
        <v>9</v>
      </c>
      <c r="I86" s="204">
        <v>3</v>
      </c>
      <c r="J86" s="204">
        <v>202302</v>
      </c>
      <c r="K86" s="204">
        <v>999999</v>
      </c>
      <c r="L86" s="204">
        <v>0</v>
      </c>
      <c r="M86" s="299">
        <v>0</v>
      </c>
      <c r="N86" s="299">
        <v>12598.33</v>
      </c>
      <c r="O86" s="204">
        <v>40</v>
      </c>
      <c r="P86" s="204">
        <v>40</v>
      </c>
      <c r="Q86" s="204">
        <v>0</v>
      </c>
      <c r="R86" s="204">
        <v>20230201</v>
      </c>
    </row>
    <row r="87" spans="2:18" x14ac:dyDescent="0.25">
      <c r="B87" s="204">
        <v>1</v>
      </c>
      <c r="C87" s="204" t="s">
        <v>331</v>
      </c>
      <c r="D87" s="204" t="s">
        <v>332</v>
      </c>
      <c r="E87" s="204" t="s">
        <v>322</v>
      </c>
      <c r="F87" s="204">
        <v>1</v>
      </c>
      <c r="G87" s="204">
        <v>1131</v>
      </c>
      <c r="H87" s="204">
        <v>6</v>
      </c>
      <c r="I87" s="204">
        <v>1</v>
      </c>
      <c r="J87" s="204">
        <v>202302</v>
      </c>
      <c r="K87" s="204">
        <v>999999</v>
      </c>
      <c r="L87" s="204">
        <v>0</v>
      </c>
      <c r="M87" s="299">
        <v>0</v>
      </c>
      <c r="N87" s="299">
        <v>11267.93</v>
      </c>
      <c r="O87" s="204">
        <v>40</v>
      </c>
      <c r="P87" s="204">
        <v>40</v>
      </c>
      <c r="Q87" s="204">
        <v>0</v>
      </c>
      <c r="R87" s="204">
        <v>20230201</v>
      </c>
    </row>
    <row r="88" spans="2:18" x14ac:dyDescent="0.25">
      <c r="B88" s="204">
        <v>1</v>
      </c>
      <c r="C88" s="204" t="s">
        <v>375</v>
      </c>
      <c r="D88" s="204" t="s">
        <v>332</v>
      </c>
      <c r="E88" s="204" t="s">
        <v>322</v>
      </c>
      <c r="F88" s="204">
        <v>1</v>
      </c>
      <c r="G88" s="204">
        <v>1131</v>
      </c>
      <c r="H88" s="204">
        <v>6</v>
      </c>
      <c r="I88" s="204">
        <v>1</v>
      </c>
      <c r="J88" s="204">
        <v>202302</v>
      </c>
      <c r="K88" s="204">
        <v>999999</v>
      </c>
      <c r="L88" s="204">
        <v>0</v>
      </c>
      <c r="M88" s="299">
        <v>0</v>
      </c>
      <c r="N88" s="299">
        <v>11267.93</v>
      </c>
      <c r="O88" s="204">
        <v>40</v>
      </c>
      <c r="P88" s="204">
        <v>40</v>
      </c>
      <c r="Q88" s="204">
        <v>0</v>
      </c>
      <c r="R88" s="204">
        <v>20230201</v>
      </c>
    </row>
    <row r="89" spans="2:18" x14ac:dyDescent="0.25">
      <c r="B89" s="204">
        <v>1</v>
      </c>
      <c r="C89" s="204" t="s">
        <v>331</v>
      </c>
      <c r="D89" s="204" t="s">
        <v>332</v>
      </c>
      <c r="E89" s="204" t="s">
        <v>322</v>
      </c>
      <c r="F89" s="204">
        <v>1</v>
      </c>
      <c r="G89" s="204">
        <v>1131</v>
      </c>
      <c r="H89" s="204">
        <v>6</v>
      </c>
      <c r="I89" s="204">
        <v>2</v>
      </c>
      <c r="J89" s="204">
        <v>202302</v>
      </c>
      <c r="K89" s="204">
        <v>999999</v>
      </c>
      <c r="L89" s="204">
        <v>0</v>
      </c>
      <c r="M89" s="299">
        <v>0</v>
      </c>
      <c r="N89" s="299">
        <v>10654.76</v>
      </c>
      <c r="O89" s="204">
        <v>40</v>
      </c>
      <c r="P89" s="204">
        <v>40</v>
      </c>
      <c r="Q89" s="204">
        <v>0</v>
      </c>
      <c r="R89" s="204">
        <v>20230201</v>
      </c>
    </row>
    <row r="90" spans="2:18" x14ac:dyDescent="0.25">
      <c r="B90" s="204">
        <v>1</v>
      </c>
      <c r="C90" s="204" t="s">
        <v>375</v>
      </c>
      <c r="D90" s="204" t="s">
        <v>332</v>
      </c>
      <c r="E90" s="204" t="s">
        <v>322</v>
      </c>
      <c r="F90" s="204">
        <v>1</v>
      </c>
      <c r="G90" s="204">
        <v>1131</v>
      </c>
      <c r="H90" s="204">
        <v>6</v>
      </c>
      <c r="I90" s="204">
        <v>2</v>
      </c>
      <c r="J90" s="204">
        <v>202302</v>
      </c>
      <c r="K90" s="204">
        <v>999999</v>
      </c>
      <c r="L90" s="204">
        <v>0</v>
      </c>
      <c r="M90" s="299">
        <v>0</v>
      </c>
      <c r="N90" s="299">
        <v>10654.76</v>
      </c>
      <c r="O90" s="204">
        <v>40</v>
      </c>
      <c r="P90" s="204">
        <v>40</v>
      </c>
      <c r="Q90" s="204">
        <v>0</v>
      </c>
      <c r="R90" s="204">
        <v>20230201</v>
      </c>
    </row>
    <row r="91" spans="2:18" x14ac:dyDescent="0.25">
      <c r="B91" s="204">
        <v>1</v>
      </c>
      <c r="C91" s="204" t="s">
        <v>331</v>
      </c>
      <c r="D91" s="204" t="s">
        <v>332</v>
      </c>
      <c r="E91" s="204" t="s">
        <v>322</v>
      </c>
      <c r="F91" s="204">
        <v>1</v>
      </c>
      <c r="G91" s="204">
        <v>1131</v>
      </c>
      <c r="H91" s="204">
        <v>6</v>
      </c>
      <c r="I91" s="204">
        <v>3</v>
      </c>
      <c r="J91" s="204">
        <v>202302</v>
      </c>
      <c r="K91" s="204">
        <v>999999</v>
      </c>
      <c r="L91" s="204">
        <v>0</v>
      </c>
      <c r="M91" s="299">
        <v>0</v>
      </c>
      <c r="N91" s="299">
        <v>10886.927945036003</v>
      </c>
      <c r="O91" s="204">
        <v>40</v>
      </c>
      <c r="P91" s="204">
        <v>40</v>
      </c>
      <c r="Q91" s="204">
        <v>0</v>
      </c>
      <c r="R91" s="204">
        <v>20230201</v>
      </c>
    </row>
    <row r="92" spans="2:18" x14ac:dyDescent="0.25">
      <c r="B92" s="204">
        <v>1</v>
      </c>
      <c r="C92" s="204" t="s">
        <v>375</v>
      </c>
      <c r="D92" s="204" t="s">
        <v>332</v>
      </c>
      <c r="E92" s="204" t="s">
        <v>322</v>
      </c>
      <c r="F92" s="204">
        <v>1</v>
      </c>
      <c r="G92" s="204">
        <v>1131</v>
      </c>
      <c r="H92" s="204">
        <v>6</v>
      </c>
      <c r="I92" s="204">
        <v>3</v>
      </c>
      <c r="J92" s="204">
        <v>202302</v>
      </c>
      <c r="K92" s="204">
        <v>999999</v>
      </c>
      <c r="L92" s="204">
        <v>0</v>
      </c>
      <c r="M92" s="299">
        <v>0</v>
      </c>
      <c r="N92" s="299">
        <v>10886.927945036003</v>
      </c>
      <c r="O92" s="204">
        <v>40</v>
      </c>
      <c r="P92" s="204">
        <v>40</v>
      </c>
      <c r="Q92" s="204">
        <v>0</v>
      </c>
      <c r="R92" s="204">
        <v>20230201</v>
      </c>
    </row>
    <row r="93" spans="2:18" x14ac:dyDescent="0.25">
      <c r="B93" s="204">
        <v>1</v>
      </c>
      <c r="C93" s="204" t="s">
        <v>308</v>
      </c>
      <c r="D93" s="204" t="s">
        <v>309</v>
      </c>
      <c r="E93" s="204" t="s">
        <v>307</v>
      </c>
      <c r="F93" s="204">
        <v>3</v>
      </c>
      <c r="G93" s="204">
        <v>1211</v>
      </c>
      <c r="H93" s="204">
        <v>0</v>
      </c>
      <c r="I93" s="204">
        <v>0</v>
      </c>
      <c r="J93" s="204">
        <v>202302</v>
      </c>
      <c r="K93" s="204">
        <v>999999</v>
      </c>
      <c r="L93" s="204">
        <v>0</v>
      </c>
      <c r="M93" s="299">
        <v>0</v>
      </c>
      <c r="N93" s="299">
        <v>551.20000000000005</v>
      </c>
      <c r="O93" s="204">
        <v>1</v>
      </c>
      <c r="P93" s="204">
        <v>1</v>
      </c>
      <c r="Q93" s="204">
        <v>1</v>
      </c>
      <c r="R93" s="204">
        <v>20230201</v>
      </c>
    </row>
    <row r="94" spans="2:18" x14ac:dyDescent="0.25">
      <c r="B94" s="204">
        <v>1</v>
      </c>
      <c r="C94" s="204" t="s">
        <v>312</v>
      </c>
      <c r="D94" s="204" t="s">
        <v>313</v>
      </c>
      <c r="E94" s="204" t="s">
        <v>307</v>
      </c>
      <c r="F94" s="204">
        <v>3</v>
      </c>
      <c r="G94" s="204">
        <v>1211</v>
      </c>
      <c r="H94" s="204">
        <v>0</v>
      </c>
      <c r="I94" s="204">
        <v>0</v>
      </c>
      <c r="J94" s="204">
        <v>202302</v>
      </c>
      <c r="K94" s="204">
        <v>999999</v>
      </c>
      <c r="L94" s="204">
        <v>0</v>
      </c>
      <c r="M94" s="299">
        <v>0</v>
      </c>
      <c r="N94" s="299">
        <v>622.85</v>
      </c>
      <c r="O94" s="204">
        <v>1</v>
      </c>
      <c r="P94" s="204">
        <v>1</v>
      </c>
      <c r="Q94" s="204">
        <v>1</v>
      </c>
      <c r="R94" s="204">
        <v>20230201</v>
      </c>
    </row>
    <row r="95" spans="2:18" x14ac:dyDescent="0.25">
      <c r="B95" s="204">
        <v>1</v>
      </c>
      <c r="C95" s="204" t="s">
        <v>333</v>
      </c>
      <c r="D95" s="204" t="s">
        <v>334</v>
      </c>
      <c r="E95" s="204" t="s">
        <v>322</v>
      </c>
      <c r="F95" s="204">
        <v>2</v>
      </c>
      <c r="G95" s="204">
        <v>1131</v>
      </c>
      <c r="H95" s="204">
        <v>6</v>
      </c>
      <c r="I95" s="204">
        <v>1</v>
      </c>
      <c r="J95" s="204">
        <v>202302</v>
      </c>
      <c r="K95" s="204">
        <v>999999</v>
      </c>
      <c r="L95" s="204">
        <v>0</v>
      </c>
      <c r="M95" s="299">
        <v>0</v>
      </c>
      <c r="N95" s="299">
        <v>11267.93</v>
      </c>
      <c r="O95" s="204">
        <v>40</v>
      </c>
      <c r="P95" s="204">
        <v>40</v>
      </c>
      <c r="Q95" s="204">
        <v>0</v>
      </c>
      <c r="R95" s="204">
        <v>20230201</v>
      </c>
    </row>
    <row r="96" spans="2:18" x14ac:dyDescent="0.25">
      <c r="B96" s="204">
        <v>1</v>
      </c>
      <c r="C96" s="204" t="s">
        <v>333</v>
      </c>
      <c r="D96" s="204" t="s">
        <v>334</v>
      </c>
      <c r="E96" s="204" t="s">
        <v>322</v>
      </c>
      <c r="F96" s="204">
        <v>2</v>
      </c>
      <c r="G96" s="204">
        <v>1131</v>
      </c>
      <c r="H96" s="204">
        <v>6</v>
      </c>
      <c r="I96" s="204">
        <v>2</v>
      </c>
      <c r="J96" s="204">
        <v>202302</v>
      </c>
      <c r="K96" s="204">
        <v>999999</v>
      </c>
      <c r="L96" s="204">
        <v>0</v>
      </c>
      <c r="M96" s="299">
        <v>0</v>
      </c>
      <c r="N96" s="299">
        <v>10654.76</v>
      </c>
      <c r="O96" s="204">
        <v>40</v>
      </c>
      <c r="P96" s="204">
        <v>40</v>
      </c>
      <c r="Q96" s="204">
        <v>0</v>
      </c>
      <c r="R96" s="204">
        <v>20230201</v>
      </c>
    </row>
    <row r="97" spans="2:18" x14ac:dyDescent="0.25">
      <c r="B97" s="204">
        <v>1</v>
      </c>
      <c r="C97" s="204" t="s">
        <v>333</v>
      </c>
      <c r="D97" s="204" t="s">
        <v>334</v>
      </c>
      <c r="E97" s="204" t="s">
        <v>322</v>
      </c>
      <c r="F97" s="204">
        <v>2</v>
      </c>
      <c r="G97" s="204">
        <v>1131</v>
      </c>
      <c r="H97" s="204">
        <v>6</v>
      </c>
      <c r="I97" s="204">
        <v>3</v>
      </c>
      <c r="J97" s="204">
        <v>202302</v>
      </c>
      <c r="K97" s="204">
        <v>999999</v>
      </c>
      <c r="L97" s="204">
        <v>0</v>
      </c>
      <c r="M97" s="299">
        <v>0</v>
      </c>
      <c r="N97" s="299">
        <v>10886.927945036003</v>
      </c>
      <c r="O97" s="204">
        <v>40</v>
      </c>
      <c r="P97" s="204">
        <v>40</v>
      </c>
      <c r="Q97" s="204">
        <v>0</v>
      </c>
      <c r="R97" s="204">
        <v>20230201</v>
      </c>
    </row>
    <row r="98" spans="2:18" x14ac:dyDescent="0.25">
      <c r="B98" s="204">
        <v>1</v>
      </c>
      <c r="C98" s="204" t="s">
        <v>382</v>
      </c>
      <c r="D98" s="204" t="s">
        <v>383</v>
      </c>
      <c r="E98" s="204" t="s">
        <v>322</v>
      </c>
      <c r="F98" s="204">
        <v>1</v>
      </c>
      <c r="G98" s="204">
        <v>1131</v>
      </c>
      <c r="H98" s="204">
        <v>9</v>
      </c>
      <c r="I98" s="204">
        <v>1</v>
      </c>
      <c r="J98" s="204">
        <v>202302</v>
      </c>
      <c r="K98" s="204">
        <v>999999</v>
      </c>
      <c r="L98" s="204">
        <v>0</v>
      </c>
      <c r="M98" s="299">
        <v>0</v>
      </c>
      <c r="N98" s="299">
        <v>11392.11</v>
      </c>
      <c r="O98" s="204">
        <v>40</v>
      </c>
      <c r="P98" s="204">
        <v>40</v>
      </c>
      <c r="Q98" s="204">
        <v>0</v>
      </c>
      <c r="R98" s="204">
        <v>20230201</v>
      </c>
    </row>
    <row r="99" spans="2:18" x14ac:dyDescent="0.25">
      <c r="B99" s="204">
        <v>1</v>
      </c>
      <c r="C99" s="204" t="s">
        <v>382</v>
      </c>
      <c r="D99" s="204" t="s">
        <v>383</v>
      </c>
      <c r="E99" s="204" t="s">
        <v>322</v>
      </c>
      <c r="F99" s="204">
        <v>1</v>
      </c>
      <c r="G99" s="204">
        <v>1131</v>
      </c>
      <c r="H99" s="204">
        <v>9</v>
      </c>
      <c r="I99" s="204">
        <v>2</v>
      </c>
      <c r="J99" s="204">
        <v>202302</v>
      </c>
      <c r="K99" s="204">
        <v>999999</v>
      </c>
      <c r="L99" s="204">
        <v>0</v>
      </c>
      <c r="M99" s="299">
        <v>0</v>
      </c>
      <c r="N99" s="299">
        <v>11892.21</v>
      </c>
      <c r="O99" s="204">
        <v>40</v>
      </c>
      <c r="P99" s="204">
        <v>40</v>
      </c>
      <c r="Q99" s="204">
        <v>0</v>
      </c>
      <c r="R99" s="204">
        <v>20230201</v>
      </c>
    </row>
    <row r="100" spans="2:18" x14ac:dyDescent="0.25">
      <c r="B100" s="204">
        <v>1</v>
      </c>
      <c r="C100" s="204" t="s">
        <v>382</v>
      </c>
      <c r="D100" s="204" t="s">
        <v>383</v>
      </c>
      <c r="E100" s="204" t="s">
        <v>322</v>
      </c>
      <c r="F100" s="204">
        <v>1</v>
      </c>
      <c r="G100" s="204">
        <v>1131</v>
      </c>
      <c r="H100" s="204">
        <v>9</v>
      </c>
      <c r="I100" s="204">
        <v>3</v>
      </c>
      <c r="J100" s="204">
        <v>202302</v>
      </c>
      <c r="K100" s="204">
        <v>999999</v>
      </c>
      <c r="L100" s="204">
        <v>0</v>
      </c>
      <c r="M100" s="299">
        <v>0</v>
      </c>
      <c r="N100" s="299">
        <v>12598.33</v>
      </c>
      <c r="O100" s="204">
        <v>40</v>
      </c>
      <c r="P100" s="204">
        <v>40</v>
      </c>
      <c r="Q100" s="204">
        <v>0</v>
      </c>
      <c r="R100" s="204">
        <v>20230201</v>
      </c>
    </row>
    <row r="101" spans="2:18" x14ac:dyDescent="0.25">
      <c r="B101" s="204">
        <v>1</v>
      </c>
      <c r="C101" s="204" t="s">
        <v>345</v>
      </c>
      <c r="D101" s="204" t="s">
        <v>346</v>
      </c>
      <c r="E101" s="204" t="s">
        <v>322</v>
      </c>
      <c r="F101" s="204">
        <v>1</v>
      </c>
      <c r="G101" s="204">
        <v>1131</v>
      </c>
      <c r="H101" s="204">
        <v>9</v>
      </c>
      <c r="I101" s="204">
        <v>1</v>
      </c>
      <c r="J101" s="204">
        <v>202302</v>
      </c>
      <c r="K101" s="204">
        <v>999999</v>
      </c>
      <c r="L101" s="204">
        <v>0</v>
      </c>
      <c r="M101" s="299">
        <v>0</v>
      </c>
      <c r="N101" s="299">
        <v>11392.11</v>
      </c>
      <c r="O101" s="204">
        <v>40</v>
      </c>
      <c r="P101" s="204">
        <v>40</v>
      </c>
      <c r="Q101" s="204">
        <v>0</v>
      </c>
      <c r="R101" s="204">
        <v>20230201</v>
      </c>
    </row>
    <row r="102" spans="2:18" x14ac:dyDescent="0.25">
      <c r="B102" s="204">
        <v>1</v>
      </c>
      <c r="C102" s="204" t="s">
        <v>381</v>
      </c>
      <c r="D102" s="204" t="s">
        <v>346</v>
      </c>
      <c r="E102" s="204" t="s">
        <v>322</v>
      </c>
      <c r="F102" s="204">
        <v>1</v>
      </c>
      <c r="G102" s="204">
        <v>1131</v>
      </c>
      <c r="H102" s="204">
        <v>9</v>
      </c>
      <c r="I102" s="204">
        <v>1</v>
      </c>
      <c r="J102" s="204">
        <v>202302</v>
      </c>
      <c r="K102" s="204">
        <v>999999</v>
      </c>
      <c r="L102" s="204">
        <v>0</v>
      </c>
      <c r="M102" s="299">
        <v>0</v>
      </c>
      <c r="N102" s="299">
        <v>11392.11</v>
      </c>
      <c r="O102" s="204">
        <v>40</v>
      </c>
      <c r="P102" s="204">
        <v>40</v>
      </c>
      <c r="Q102" s="204">
        <v>0</v>
      </c>
      <c r="R102" s="204">
        <v>20230201</v>
      </c>
    </row>
    <row r="103" spans="2:18" x14ac:dyDescent="0.25">
      <c r="B103" s="204">
        <v>1</v>
      </c>
      <c r="C103" s="204" t="s">
        <v>345</v>
      </c>
      <c r="D103" s="204" t="s">
        <v>346</v>
      </c>
      <c r="E103" s="204" t="s">
        <v>322</v>
      </c>
      <c r="F103" s="204">
        <v>1</v>
      </c>
      <c r="G103" s="204">
        <v>1131</v>
      </c>
      <c r="H103" s="204">
        <v>9</v>
      </c>
      <c r="I103" s="204">
        <v>2</v>
      </c>
      <c r="J103" s="204">
        <v>202302</v>
      </c>
      <c r="K103" s="204">
        <v>999999</v>
      </c>
      <c r="L103" s="204">
        <v>0</v>
      </c>
      <c r="M103" s="299">
        <v>0</v>
      </c>
      <c r="N103" s="299">
        <v>11892.21</v>
      </c>
      <c r="O103" s="204">
        <v>40</v>
      </c>
      <c r="P103" s="204">
        <v>40</v>
      </c>
      <c r="Q103" s="204">
        <v>0</v>
      </c>
      <c r="R103" s="204">
        <v>20230201</v>
      </c>
    </row>
    <row r="104" spans="2:18" x14ac:dyDescent="0.25">
      <c r="B104" s="204">
        <v>1</v>
      </c>
      <c r="C104" s="204" t="s">
        <v>381</v>
      </c>
      <c r="D104" s="204" t="s">
        <v>346</v>
      </c>
      <c r="E104" s="204" t="s">
        <v>322</v>
      </c>
      <c r="F104" s="204">
        <v>1</v>
      </c>
      <c r="G104" s="204">
        <v>1131</v>
      </c>
      <c r="H104" s="204">
        <v>9</v>
      </c>
      <c r="I104" s="204">
        <v>2</v>
      </c>
      <c r="J104" s="204">
        <v>202302</v>
      </c>
      <c r="K104" s="204">
        <v>999999</v>
      </c>
      <c r="L104" s="204">
        <v>0</v>
      </c>
      <c r="M104" s="299">
        <v>0</v>
      </c>
      <c r="N104" s="299">
        <v>11892.21</v>
      </c>
      <c r="O104" s="204">
        <v>40</v>
      </c>
      <c r="P104" s="204">
        <v>40</v>
      </c>
      <c r="Q104" s="204">
        <v>0</v>
      </c>
      <c r="R104" s="204">
        <v>20230201</v>
      </c>
    </row>
    <row r="105" spans="2:18" x14ac:dyDescent="0.25">
      <c r="B105" s="204">
        <v>1</v>
      </c>
      <c r="C105" s="204" t="s">
        <v>345</v>
      </c>
      <c r="D105" s="204" t="s">
        <v>346</v>
      </c>
      <c r="E105" s="204" t="s">
        <v>322</v>
      </c>
      <c r="F105" s="204">
        <v>1</v>
      </c>
      <c r="G105" s="204">
        <v>1131</v>
      </c>
      <c r="H105" s="204">
        <v>9</v>
      </c>
      <c r="I105" s="204">
        <v>3</v>
      </c>
      <c r="J105" s="204">
        <v>202302</v>
      </c>
      <c r="K105" s="204">
        <v>999999</v>
      </c>
      <c r="L105" s="204">
        <v>0</v>
      </c>
      <c r="M105" s="299">
        <v>0</v>
      </c>
      <c r="N105" s="299">
        <v>12598.33</v>
      </c>
      <c r="O105" s="204">
        <v>40</v>
      </c>
      <c r="P105" s="204">
        <v>40</v>
      </c>
      <c r="Q105" s="204">
        <v>0</v>
      </c>
      <c r="R105" s="204">
        <v>20230201</v>
      </c>
    </row>
    <row r="106" spans="2:18" x14ac:dyDescent="0.25">
      <c r="B106" s="204">
        <v>1</v>
      </c>
      <c r="C106" s="204" t="s">
        <v>381</v>
      </c>
      <c r="D106" s="204" t="s">
        <v>346</v>
      </c>
      <c r="E106" s="204" t="s">
        <v>322</v>
      </c>
      <c r="F106" s="204">
        <v>1</v>
      </c>
      <c r="G106" s="204">
        <v>1131</v>
      </c>
      <c r="H106" s="204">
        <v>9</v>
      </c>
      <c r="I106" s="204">
        <v>3</v>
      </c>
      <c r="J106" s="204">
        <v>202302</v>
      </c>
      <c r="K106" s="204">
        <v>999999</v>
      </c>
      <c r="L106" s="204">
        <v>0</v>
      </c>
      <c r="M106" s="299">
        <v>0</v>
      </c>
      <c r="N106" s="299">
        <v>12598.33</v>
      </c>
      <c r="O106" s="204">
        <v>40</v>
      </c>
      <c r="P106" s="204">
        <v>40</v>
      </c>
      <c r="Q106" s="204">
        <v>0</v>
      </c>
      <c r="R106" s="204">
        <v>20230201</v>
      </c>
    </row>
    <row r="107" spans="2:18" x14ac:dyDescent="0.25">
      <c r="B107" s="204">
        <v>1</v>
      </c>
      <c r="C107" s="204" t="s">
        <v>379</v>
      </c>
      <c r="D107" s="204" t="s">
        <v>380</v>
      </c>
      <c r="E107" s="204" t="s">
        <v>322</v>
      </c>
      <c r="F107" s="204">
        <v>2</v>
      </c>
      <c r="G107" s="204">
        <v>1131</v>
      </c>
      <c r="H107" s="204">
        <v>8</v>
      </c>
      <c r="I107" s="204">
        <v>1</v>
      </c>
      <c r="J107" s="204">
        <v>202302</v>
      </c>
      <c r="K107" s="204">
        <v>999999</v>
      </c>
      <c r="L107" s="204">
        <v>0</v>
      </c>
      <c r="M107" s="299">
        <v>0</v>
      </c>
      <c r="N107" s="299">
        <v>11002.57</v>
      </c>
      <c r="O107" s="204">
        <v>40</v>
      </c>
      <c r="P107" s="204">
        <v>40</v>
      </c>
      <c r="Q107" s="204">
        <v>0</v>
      </c>
      <c r="R107" s="204">
        <v>20230201</v>
      </c>
    </row>
    <row r="108" spans="2:18" x14ac:dyDescent="0.25">
      <c r="B108" s="204">
        <v>1</v>
      </c>
      <c r="C108" s="204" t="s">
        <v>379</v>
      </c>
      <c r="D108" s="204" t="s">
        <v>380</v>
      </c>
      <c r="E108" s="204" t="s">
        <v>322</v>
      </c>
      <c r="F108" s="204">
        <v>2</v>
      </c>
      <c r="G108" s="204">
        <v>1131</v>
      </c>
      <c r="H108" s="204">
        <v>8</v>
      </c>
      <c r="I108" s="204">
        <v>2</v>
      </c>
      <c r="J108" s="204">
        <v>202302</v>
      </c>
      <c r="K108" s="204">
        <v>999999</v>
      </c>
      <c r="L108" s="204">
        <v>0</v>
      </c>
      <c r="M108" s="299">
        <v>0</v>
      </c>
      <c r="N108" s="299">
        <v>11480.87</v>
      </c>
      <c r="O108" s="204">
        <v>40</v>
      </c>
      <c r="P108" s="204">
        <v>40</v>
      </c>
      <c r="Q108" s="204">
        <v>0</v>
      </c>
      <c r="R108" s="204">
        <v>20230201</v>
      </c>
    </row>
    <row r="109" spans="2:18" x14ac:dyDescent="0.25">
      <c r="B109" s="204">
        <v>1</v>
      </c>
      <c r="C109" s="204" t="s">
        <v>379</v>
      </c>
      <c r="D109" s="204" t="s">
        <v>380</v>
      </c>
      <c r="E109" s="204" t="s">
        <v>322</v>
      </c>
      <c r="F109" s="204">
        <v>2</v>
      </c>
      <c r="G109" s="204">
        <v>1131</v>
      </c>
      <c r="H109" s="204">
        <v>8</v>
      </c>
      <c r="I109" s="204">
        <v>3</v>
      </c>
      <c r="J109" s="204">
        <v>202302</v>
      </c>
      <c r="K109" s="204">
        <v>999999</v>
      </c>
      <c r="L109" s="204">
        <v>0</v>
      </c>
      <c r="M109" s="299">
        <v>0</v>
      </c>
      <c r="N109" s="299">
        <v>12150</v>
      </c>
      <c r="O109" s="204">
        <v>40</v>
      </c>
      <c r="P109" s="204">
        <v>40</v>
      </c>
      <c r="Q109" s="204">
        <v>0</v>
      </c>
      <c r="R109" s="204">
        <v>20230201</v>
      </c>
    </row>
    <row r="110" spans="2:18" x14ac:dyDescent="0.25">
      <c r="B110" s="204">
        <v>1</v>
      </c>
      <c r="C110" s="204" t="s">
        <v>371</v>
      </c>
      <c r="D110" s="204" t="s">
        <v>372</v>
      </c>
      <c r="E110" s="204" t="s">
        <v>322</v>
      </c>
      <c r="F110" s="204">
        <v>2</v>
      </c>
      <c r="G110" s="204">
        <v>1131</v>
      </c>
      <c r="H110" s="204">
        <v>5</v>
      </c>
      <c r="I110" s="204">
        <v>1</v>
      </c>
      <c r="J110" s="204">
        <v>202302</v>
      </c>
      <c r="K110" s="204">
        <v>999999</v>
      </c>
      <c r="L110" s="204">
        <v>0</v>
      </c>
      <c r="M110" s="299">
        <v>0</v>
      </c>
      <c r="N110" s="299">
        <v>9822.48</v>
      </c>
      <c r="O110" s="204">
        <v>40</v>
      </c>
      <c r="P110" s="204">
        <v>40</v>
      </c>
      <c r="Q110" s="204">
        <v>0</v>
      </c>
      <c r="R110" s="204">
        <v>20230201</v>
      </c>
    </row>
    <row r="111" spans="2:18" x14ac:dyDescent="0.25">
      <c r="B111" s="204">
        <v>1</v>
      </c>
      <c r="C111" s="204" t="s">
        <v>371</v>
      </c>
      <c r="D111" s="204" t="s">
        <v>372</v>
      </c>
      <c r="E111" s="204" t="s">
        <v>322</v>
      </c>
      <c r="F111" s="204">
        <v>2</v>
      </c>
      <c r="G111" s="204">
        <v>1131</v>
      </c>
      <c r="H111" s="204">
        <v>5</v>
      </c>
      <c r="I111" s="204">
        <v>2</v>
      </c>
      <c r="J111" s="204">
        <v>202302</v>
      </c>
      <c r="K111" s="204">
        <v>999999</v>
      </c>
      <c r="L111" s="204">
        <v>0</v>
      </c>
      <c r="M111" s="299">
        <v>0</v>
      </c>
      <c r="N111" s="299">
        <v>10019.042700347998</v>
      </c>
      <c r="O111" s="204">
        <v>40</v>
      </c>
      <c r="P111" s="204">
        <v>40</v>
      </c>
      <c r="Q111" s="204">
        <v>0</v>
      </c>
      <c r="R111" s="204">
        <v>20230201</v>
      </c>
    </row>
    <row r="112" spans="2:18" x14ac:dyDescent="0.25">
      <c r="B112" s="204">
        <v>1</v>
      </c>
      <c r="C112" s="204" t="s">
        <v>371</v>
      </c>
      <c r="D112" s="204" t="s">
        <v>372</v>
      </c>
      <c r="E112" s="204" t="s">
        <v>322</v>
      </c>
      <c r="F112" s="204">
        <v>2</v>
      </c>
      <c r="G112" s="204">
        <v>1131</v>
      </c>
      <c r="H112" s="204">
        <v>5</v>
      </c>
      <c r="I112" s="204">
        <v>3</v>
      </c>
      <c r="J112" s="204">
        <v>202302</v>
      </c>
      <c r="K112" s="204">
        <v>999999</v>
      </c>
      <c r="L112" s="204">
        <v>0</v>
      </c>
      <c r="M112" s="299">
        <v>0</v>
      </c>
      <c r="N112" s="299">
        <v>10993.05</v>
      </c>
      <c r="O112" s="204">
        <v>40</v>
      </c>
      <c r="P112" s="204">
        <v>40</v>
      </c>
      <c r="Q112" s="204">
        <v>0</v>
      </c>
      <c r="R112" s="204">
        <v>20230201</v>
      </c>
    </row>
    <row r="113" spans="2:18" x14ac:dyDescent="0.25">
      <c r="B113" s="204">
        <v>1</v>
      </c>
      <c r="C113" s="204" t="s">
        <v>341</v>
      </c>
      <c r="D113" s="204" t="s">
        <v>342</v>
      </c>
      <c r="E113" s="204" t="s">
        <v>322</v>
      </c>
      <c r="F113" s="204">
        <v>2</v>
      </c>
      <c r="G113" s="204">
        <v>1131</v>
      </c>
      <c r="H113" s="204">
        <v>8</v>
      </c>
      <c r="I113" s="204">
        <v>1</v>
      </c>
      <c r="J113" s="204">
        <v>202302</v>
      </c>
      <c r="K113" s="204">
        <v>999999</v>
      </c>
      <c r="L113" s="204">
        <v>0</v>
      </c>
      <c r="M113" s="299">
        <v>0</v>
      </c>
      <c r="N113" s="299">
        <v>11002.57</v>
      </c>
      <c r="O113" s="204">
        <v>40</v>
      </c>
      <c r="P113" s="204">
        <v>40</v>
      </c>
      <c r="Q113" s="204">
        <v>0</v>
      </c>
      <c r="R113" s="204">
        <v>20230201</v>
      </c>
    </row>
    <row r="114" spans="2:18" x14ac:dyDescent="0.25">
      <c r="B114" s="204">
        <v>1</v>
      </c>
      <c r="C114" s="204" t="s">
        <v>341</v>
      </c>
      <c r="D114" s="204" t="s">
        <v>342</v>
      </c>
      <c r="E114" s="204" t="s">
        <v>322</v>
      </c>
      <c r="F114" s="204">
        <v>2</v>
      </c>
      <c r="G114" s="204">
        <v>1131</v>
      </c>
      <c r="H114" s="204">
        <v>8</v>
      </c>
      <c r="I114" s="204">
        <v>2</v>
      </c>
      <c r="J114" s="204">
        <v>202302</v>
      </c>
      <c r="K114" s="204">
        <v>999999</v>
      </c>
      <c r="L114" s="204">
        <v>0</v>
      </c>
      <c r="M114" s="299">
        <v>0</v>
      </c>
      <c r="N114" s="299">
        <v>11480.87</v>
      </c>
      <c r="O114" s="204">
        <v>40</v>
      </c>
      <c r="P114" s="204">
        <v>40</v>
      </c>
      <c r="Q114" s="204">
        <v>0</v>
      </c>
      <c r="R114" s="204">
        <v>20230201</v>
      </c>
    </row>
    <row r="115" spans="2:18" x14ac:dyDescent="0.25">
      <c r="B115" s="204">
        <v>1</v>
      </c>
      <c r="C115" s="204" t="s">
        <v>341</v>
      </c>
      <c r="D115" s="204" t="s">
        <v>342</v>
      </c>
      <c r="E115" s="204" t="s">
        <v>322</v>
      </c>
      <c r="F115" s="204">
        <v>2</v>
      </c>
      <c r="G115" s="204">
        <v>1131</v>
      </c>
      <c r="H115" s="204">
        <v>8</v>
      </c>
      <c r="I115" s="204">
        <v>3</v>
      </c>
      <c r="J115" s="204">
        <v>202302</v>
      </c>
      <c r="K115" s="204">
        <v>999999</v>
      </c>
      <c r="L115" s="204">
        <v>0</v>
      </c>
      <c r="M115" s="299">
        <v>0</v>
      </c>
      <c r="N115" s="299">
        <v>12150</v>
      </c>
      <c r="O115" s="204">
        <v>40</v>
      </c>
      <c r="P115" s="204">
        <v>40</v>
      </c>
      <c r="Q115" s="204">
        <v>0</v>
      </c>
      <c r="R115" s="204">
        <v>20230201</v>
      </c>
    </row>
    <row r="116" spans="2:18" x14ac:dyDescent="0.25">
      <c r="B116" s="204">
        <v>1</v>
      </c>
      <c r="C116" s="204" t="s">
        <v>386</v>
      </c>
      <c r="D116" s="204" t="s">
        <v>387</v>
      </c>
      <c r="E116" s="204" t="s">
        <v>322</v>
      </c>
      <c r="F116" s="204">
        <v>2</v>
      </c>
      <c r="G116" s="204">
        <v>1131</v>
      </c>
      <c r="H116" s="204">
        <v>9</v>
      </c>
      <c r="I116" s="204">
        <v>1</v>
      </c>
      <c r="J116" s="204">
        <v>202302</v>
      </c>
      <c r="K116" s="204">
        <v>999999</v>
      </c>
      <c r="L116" s="204">
        <v>0</v>
      </c>
      <c r="M116" s="299">
        <v>0</v>
      </c>
      <c r="N116" s="299">
        <v>11392.11</v>
      </c>
      <c r="O116" s="204">
        <v>40</v>
      </c>
      <c r="P116" s="204">
        <v>40</v>
      </c>
      <c r="Q116" s="204">
        <v>0</v>
      </c>
      <c r="R116" s="204">
        <v>20230201</v>
      </c>
    </row>
    <row r="117" spans="2:18" x14ac:dyDescent="0.25">
      <c r="B117" s="204">
        <v>1</v>
      </c>
      <c r="C117" s="204" t="s">
        <v>386</v>
      </c>
      <c r="D117" s="204" t="s">
        <v>387</v>
      </c>
      <c r="E117" s="204" t="s">
        <v>322</v>
      </c>
      <c r="F117" s="204">
        <v>2</v>
      </c>
      <c r="G117" s="204">
        <v>1131</v>
      </c>
      <c r="H117" s="204">
        <v>9</v>
      </c>
      <c r="I117" s="204">
        <v>2</v>
      </c>
      <c r="J117" s="204">
        <v>202302</v>
      </c>
      <c r="K117" s="204">
        <v>999999</v>
      </c>
      <c r="L117" s="204">
        <v>0</v>
      </c>
      <c r="M117" s="299">
        <v>0</v>
      </c>
      <c r="N117" s="299">
        <v>11892.21</v>
      </c>
      <c r="O117" s="204">
        <v>40</v>
      </c>
      <c r="P117" s="204">
        <v>40</v>
      </c>
      <c r="Q117" s="204">
        <v>0</v>
      </c>
      <c r="R117" s="204">
        <v>20230201</v>
      </c>
    </row>
    <row r="118" spans="2:18" x14ac:dyDescent="0.25">
      <c r="B118" s="204">
        <v>1</v>
      </c>
      <c r="C118" s="204" t="s">
        <v>386</v>
      </c>
      <c r="D118" s="204" t="s">
        <v>387</v>
      </c>
      <c r="E118" s="204" t="s">
        <v>322</v>
      </c>
      <c r="F118" s="204">
        <v>2</v>
      </c>
      <c r="G118" s="204">
        <v>1131</v>
      </c>
      <c r="H118" s="204">
        <v>9</v>
      </c>
      <c r="I118" s="204">
        <v>3</v>
      </c>
      <c r="J118" s="204">
        <v>202302</v>
      </c>
      <c r="K118" s="204">
        <v>999999</v>
      </c>
      <c r="L118" s="204">
        <v>0</v>
      </c>
      <c r="M118" s="299">
        <v>0</v>
      </c>
      <c r="N118" s="299">
        <v>12598.33</v>
      </c>
      <c r="O118" s="204">
        <v>40</v>
      </c>
      <c r="P118" s="204">
        <v>40</v>
      </c>
      <c r="Q118" s="204">
        <v>0</v>
      </c>
      <c r="R118" s="204">
        <v>20230201</v>
      </c>
    </row>
    <row r="119" spans="2:18" x14ac:dyDescent="0.25">
      <c r="B119" s="204">
        <v>1</v>
      </c>
      <c r="C119" s="204" t="s">
        <v>347</v>
      </c>
      <c r="D119" s="204" t="s">
        <v>348</v>
      </c>
      <c r="E119" s="204" t="s">
        <v>322</v>
      </c>
      <c r="F119" s="204">
        <v>2</v>
      </c>
      <c r="G119" s="204">
        <v>1131</v>
      </c>
      <c r="H119" s="204">
        <v>9</v>
      </c>
      <c r="I119" s="204">
        <v>1</v>
      </c>
      <c r="J119" s="204">
        <v>202302</v>
      </c>
      <c r="K119" s="204">
        <v>999999</v>
      </c>
      <c r="L119" s="204">
        <v>0</v>
      </c>
      <c r="M119" s="299">
        <v>0</v>
      </c>
      <c r="N119" s="299">
        <v>11392.11</v>
      </c>
      <c r="O119" s="204">
        <v>40</v>
      </c>
      <c r="P119" s="204">
        <v>40</v>
      </c>
      <c r="Q119" s="204">
        <v>0</v>
      </c>
      <c r="R119" s="204">
        <v>20230201</v>
      </c>
    </row>
    <row r="120" spans="2:18" x14ac:dyDescent="0.25">
      <c r="B120" s="204">
        <v>1</v>
      </c>
      <c r="C120" s="204" t="s">
        <v>347</v>
      </c>
      <c r="D120" s="204" t="s">
        <v>348</v>
      </c>
      <c r="E120" s="204" t="s">
        <v>322</v>
      </c>
      <c r="F120" s="204">
        <v>2</v>
      </c>
      <c r="G120" s="204">
        <v>1131</v>
      </c>
      <c r="H120" s="204">
        <v>9</v>
      </c>
      <c r="I120" s="204">
        <v>2</v>
      </c>
      <c r="J120" s="204">
        <v>202302</v>
      </c>
      <c r="K120" s="204">
        <v>999999</v>
      </c>
      <c r="L120" s="204">
        <v>0</v>
      </c>
      <c r="M120" s="299">
        <v>0</v>
      </c>
      <c r="N120" s="299">
        <v>11892.21</v>
      </c>
      <c r="O120" s="204">
        <v>40</v>
      </c>
      <c r="P120" s="204">
        <v>40</v>
      </c>
      <c r="Q120" s="204">
        <v>0</v>
      </c>
      <c r="R120" s="204">
        <v>20230201</v>
      </c>
    </row>
    <row r="121" spans="2:18" x14ac:dyDescent="0.25">
      <c r="B121" s="204">
        <v>1</v>
      </c>
      <c r="C121" s="204" t="s">
        <v>347</v>
      </c>
      <c r="D121" s="204" t="s">
        <v>348</v>
      </c>
      <c r="E121" s="204" t="s">
        <v>322</v>
      </c>
      <c r="F121" s="204">
        <v>2</v>
      </c>
      <c r="G121" s="204">
        <v>1131</v>
      </c>
      <c r="H121" s="204">
        <v>9</v>
      </c>
      <c r="I121" s="204">
        <v>3</v>
      </c>
      <c r="J121" s="204">
        <v>202302</v>
      </c>
      <c r="K121" s="204">
        <v>999999</v>
      </c>
      <c r="L121" s="204">
        <v>0</v>
      </c>
      <c r="M121" s="299">
        <v>0</v>
      </c>
      <c r="N121" s="299">
        <v>12598.33</v>
      </c>
      <c r="O121" s="204">
        <v>40</v>
      </c>
      <c r="P121" s="204">
        <v>40</v>
      </c>
      <c r="Q121" s="204">
        <v>0</v>
      </c>
      <c r="R121" s="204">
        <v>20230201</v>
      </c>
    </row>
    <row r="122" spans="2:18" x14ac:dyDescent="0.25">
      <c r="B122" s="204">
        <v>1</v>
      </c>
      <c r="C122" s="204" t="s">
        <v>316</v>
      </c>
      <c r="D122" s="204" t="s">
        <v>317</v>
      </c>
      <c r="E122" s="204" t="s">
        <v>307</v>
      </c>
      <c r="F122" s="204">
        <v>3</v>
      </c>
      <c r="G122" s="204">
        <v>1211</v>
      </c>
      <c r="H122" s="204">
        <v>0</v>
      </c>
      <c r="I122" s="204">
        <v>0</v>
      </c>
      <c r="J122" s="204">
        <v>202302</v>
      </c>
      <c r="K122" s="204">
        <v>999999</v>
      </c>
      <c r="L122" s="204">
        <v>0</v>
      </c>
      <c r="M122" s="299">
        <v>0</v>
      </c>
      <c r="N122" s="299">
        <v>409</v>
      </c>
      <c r="O122" s="204">
        <v>1</v>
      </c>
      <c r="P122" s="204">
        <v>1</v>
      </c>
      <c r="Q122" s="204">
        <v>1</v>
      </c>
      <c r="R122" s="204">
        <v>20230201</v>
      </c>
    </row>
    <row r="123" spans="2:18" x14ac:dyDescent="0.25">
      <c r="B123" s="204">
        <v>1</v>
      </c>
      <c r="C123" s="204" t="s">
        <v>335</v>
      </c>
      <c r="D123" s="204" t="s">
        <v>336</v>
      </c>
      <c r="E123" s="204" t="s">
        <v>322</v>
      </c>
      <c r="F123" s="204">
        <v>1</v>
      </c>
      <c r="G123" s="204">
        <v>1131</v>
      </c>
      <c r="H123" s="204">
        <v>6</v>
      </c>
      <c r="I123" s="204">
        <v>1</v>
      </c>
      <c r="J123" s="204">
        <v>202302</v>
      </c>
      <c r="K123" s="204">
        <v>999999</v>
      </c>
      <c r="L123" s="204">
        <v>0</v>
      </c>
      <c r="M123" s="299">
        <v>0</v>
      </c>
      <c r="N123" s="299">
        <v>11267.93</v>
      </c>
      <c r="O123" s="204">
        <v>40</v>
      </c>
      <c r="P123" s="204">
        <v>40</v>
      </c>
      <c r="Q123" s="204">
        <v>0</v>
      </c>
      <c r="R123" s="204">
        <v>20230201</v>
      </c>
    </row>
    <row r="124" spans="2:18" x14ac:dyDescent="0.25">
      <c r="B124" s="204">
        <v>1</v>
      </c>
      <c r="C124" s="204" t="s">
        <v>376</v>
      </c>
      <c r="D124" s="204" t="s">
        <v>336</v>
      </c>
      <c r="E124" s="204" t="s">
        <v>322</v>
      </c>
      <c r="F124" s="204">
        <v>1</v>
      </c>
      <c r="G124" s="204">
        <v>1131</v>
      </c>
      <c r="H124" s="204">
        <v>6</v>
      </c>
      <c r="I124" s="204">
        <v>1</v>
      </c>
      <c r="J124" s="204">
        <v>202302</v>
      </c>
      <c r="K124" s="204">
        <v>999999</v>
      </c>
      <c r="L124" s="204">
        <v>0</v>
      </c>
      <c r="M124" s="299">
        <v>0</v>
      </c>
      <c r="N124" s="299">
        <v>11267.93</v>
      </c>
      <c r="O124" s="204">
        <v>40</v>
      </c>
      <c r="P124" s="204">
        <v>40</v>
      </c>
      <c r="Q124" s="204">
        <v>0</v>
      </c>
      <c r="R124" s="204">
        <v>20230201</v>
      </c>
    </row>
    <row r="125" spans="2:18" x14ac:dyDescent="0.25">
      <c r="B125" s="204">
        <v>1</v>
      </c>
      <c r="C125" s="204" t="s">
        <v>335</v>
      </c>
      <c r="D125" s="204" t="s">
        <v>336</v>
      </c>
      <c r="E125" s="204" t="s">
        <v>322</v>
      </c>
      <c r="F125" s="204">
        <v>1</v>
      </c>
      <c r="G125" s="204">
        <v>1131</v>
      </c>
      <c r="H125" s="204">
        <v>6</v>
      </c>
      <c r="I125" s="204">
        <v>2</v>
      </c>
      <c r="J125" s="204">
        <v>202302</v>
      </c>
      <c r="K125" s="204">
        <v>999999</v>
      </c>
      <c r="L125" s="204">
        <v>0</v>
      </c>
      <c r="M125" s="299">
        <v>0</v>
      </c>
      <c r="N125" s="299">
        <v>10654.76</v>
      </c>
      <c r="O125" s="204">
        <v>40</v>
      </c>
      <c r="P125" s="204">
        <v>40</v>
      </c>
      <c r="Q125" s="204">
        <v>0</v>
      </c>
      <c r="R125" s="204">
        <v>20230201</v>
      </c>
    </row>
    <row r="126" spans="2:18" x14ac:dyDescent="0.25">
      <c r="B126" s="204">
        <v>1</v>
      </c>
      <c r="C126" s="204" t="s">
        <v>376</v>
      </c>
      <c r="D126" s="204" t="s">
        <v>336</v>
      </c>
      <c r="E126" s="204" t="s">
        <v>322</v>
      </c>
      <c r="F126" s="204">
        <v>1</v>
      </c>
      <c r="G126" s="204">
        <v>1131</v>
      </c>
      <c r="H126" s="204">
        <v>6</v>
      </c>
      <c r="I126" s="204">
        <v>2</v>
      </c>
      <c r="J126" s="204">
        <v>202302</v>
      </c>
      <c r="K126" s="204">
        <v>999999</v>
      </c>
      <c r="L126" s="204">
        <v>0</v>
      </c>
      <c r="M126" s="299">
        <v>0</v>
      </c>
      <c r="N126" s="299">
        <v>10654.76</v>
      </c>
      <c r="O126" s="204">
        <v>40</v>
      </c>
      <c r="P126" s="204">
        <v>40</v>
      </c>
      <c r="Q126" s="204">
        <v>0</v>
      </c>
      <c r="R126" s="204">
        <v>20230201</v>
      </c>
    </row>
    <row r="127" spans="2:18" x14ac:dyDescent="0.25">
      <c r="B127" s="204">
        <v>1</v>
      </c>
      <c r="C127" s="204" t="s">
        <v>335</v>
      </c>
      <c r="D127" s="204" t="s">
        <v>336</v>
      </c>
      <c r="E127" s="204" t="s">
        <v>322</v>
      </c>
      <c r="F127" s="204">
        <v>1</v>
      </c>
      <c r="G127" s="204">
        <v>1131</v>
      </c>
      <c r="H127" s="204">
        <v>6</v>
      </c>
      <c r="I127" s="204">
        <v>3</v>
      </c>
      <c r="J127" s="204">
        <v>202302</v>
      </c>
      <c r="K127" s="204">
        <v>999999</v>
      </c>
      <c r="L127" s="204">
        <v>0</v>
      </c>
      <c r="M127" s="299">
        <v>0</v>
      </c>
      <c r="N127" s="299">
        <v>10886.927945036003</v>
      </c>
      <c r="O127" s="204">
        <v>40</v>
      </c>
      <c r="P127" s="204">
        <v>40</v>
      </c>
      <c r="Q127" s="204">
        <v>0</v>
      </c>
      <c r="R127" s="204">
        <v>20230201</v>
      </c>
    </row>
    <row r="128" spans="2:18" x14ac:dyDescent="0.25">
      <c r="B128" s="204">
        <v>1</v>
      </c>
      <c r="C128" s="204" t="s">
        <v>376</v>
      </c>
      <c r="D128" s="204" t="s">
        <v>336</v>
      </c>
      <c r="E128" s="204" t="s">
        <v>322</v>
      </c>
      <c r="F128" s="204">
        <v>1</v>
      </c>
      <c r="G128" s="204">
        <v>1131</v>
      </c>
      <c r="H128" s="204">
        <v>6</v>
      </c>
      <c r="I128" s="204">
        <v>3</v>
      </c>
      <c r="J128" s="204">
        <v>202302</v>
      </c>
      <c r="K128" s="204">
        <v>999999</v>
      </c>
      <c r="L128" s="204">
        <v>0</v>
      </c>
      <c r="M128" s="299">
        <v>0</v>
      </c>
      <c r="N128" s="299">
        <v>10886.927945036003</v>
      </c>
      <c r="O128" s="204">
        <v>40</v>
      </c>
      <c r="P128" s="204">
        <v>40</v>
      </c>
      <c r="Q128" s="204">
        <v>0</v>
      </c>
      <c r="R128" s="204">
        <v>20230201</v>
      </c>
    </row>
    <row r="129" spans="2:18" x14ac:dyDescent="0.25">
      <c r="B129" s="107"/>
      <c r="C129" s="108"/>
      <c r="D129" s="109"/>
      <c r="E129" s="108"/>
      <c r="F129" s="108"/>
      <c r="G129" s="108"/>
      <c r="H129" s="108"/>
      <c r="I129" s="108"/>
      <c r="L129" s="110" t="s">
        <v>191</v>
      </c>
      <c r="M129" s="217">
        <v>0</v>
      </c>
      <c r="N129" s="111"/>
      <c r="O129" s="108"/>
      <c r="P129" s="108"/>
      <c r="Q129" s="108"/>
      <c r="R129" s="112"/>
    </row>
    <row r="130" spans="2:18" x14ac:dyDescent="0.25">
      <c r="B130" s="107"/>
      <c r="C130" s="108"/>
      <c r="D130" s="109"/>
      <c r="E130" s="108"/>
      <c r="F130" s="108"/>
      <c r="G130" s="108"/>
      <c r="H130" s="108"/>
      <c r="I130" s="108"/>
      <c r="M130" s="110" t="s">
        <v>192</v>
      </c>
      <c r="N130" s="217">
        <v>0</v>
      </c>
      <c r="O130" s="108"/>
      <c r="P130" s="108"/>
      <c r="Q130" s="108"/>
      <c r="R130" s="112"/>
    </row>
    <row r="131" spans="2:18" x14ac:dyDescent="0.25">
      <c r="B131" s="113"/>
      <c r="C131" s="114"/>
      <c r="D131" s="115"/>
      <c r="E131" s="114"/>
      <c r="F131" s="114"/>
      <c r="G131" s="114"/>
      <c r="H131" s="114"/>
      <c r="I131" s="114"/>
      <c r="J131" s="114"/>
      <c r="K131" s="114"/>
      <c r="L131" s="116"/>
      <c r="M131" s="116"/>
      <c r="N131" s="116"/>
      <c r="O131" s="114"/>
      <c r="P131" s="114"/>
      <c r="Q131" s="114"/>
      <c r="R131" s="117"/>
    </row>
    <row r="132" spans="2:18" x14ac:dyDescent="0.25">
      <c r="B132" s="28" t="s">
        <v>134</v>
      </c>
      <c r="C132" s="36"/>
      <c r="D132" s="36"/>
      <c r="E132" s="94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2:18" x14ac:dyDescent="0.25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2:18" x14ac:dyDescent="0.25">
      <c r="B134" s="163"/>
      <c r="C134" s="164"/>
      <c r="D134" s="165"/>
    </row>
    <row r="135" spans="2:18" x14ac:dyDescent="0.25">
      <c r="B135" s="356" t="s">
        <v>302</v>
      </c>
      <c r="C135" s="357"/>
      <c r="D135" s="358"/>
    </row>
    <row r="136" spans="2:18" x14ac:dyDescent="0.25">
      <c r="B136" s="359" t="s">
        <v>37</v>
      </c>
      <c r="C136" s="360"/>
      <c r="D136" s="361"/>
    </row>
    <row r="137" spans="2:18" x14ac:dyDescent="0.25">
      <c r="B137" s="156"/>
      <c r="C137" s="157"/>
      <c r="D137" s="158"/>
    </row>
    <row r="138" spans="2:18" x14ac:dyDescent="0.25">
      <c r="B138" s="379" t="s">
        <v>585</v>
      </c>
      <c r="C138" s="380"/>
      <c r="D138" s="381"/>
    </row>
    <row r="139" spans="2:18" x14ac:dyDescent="0.25">
      <c r="B139" s="359" t="s">
        <v>38</v>
      </c>
      <c r="C139" s="360"/>
      <c r="D139" s="361"/>
    </row>
    <row r="140" spans="2:18" x14ac:dyDescent="0.25">
      <c r="B140" s="156"/>
      <c r="C140" s="157"/>
      <c r="D140" s="158"/>
    </row>
    <row r="141" spans="2:18" x14ac:dyDescent="0.25">
      <c r="B141" s="356"/>
      <c r="C141" s="357"/>
      <c r="D141" s="358"/>
    </row>
    <row r="142" spans="2:18" x14ac:dyDescent="0.25">
      <c r="B142" s="359" t="s">
        <v>39</v>
      </c>
      <c r="C142" s="360"/>
      <c r="D142" s="361"/>
    </row>
    <row r="143" spans="2:18" x14ac:dyDescent="0.25">
      <c r="B143" s="156"/>
      <c r="C143" s="157"/>
      <c r="D143" s="158"/>
    </row>
    <row r="144" spans="2:18" x14ac:dyDescent="0.25">
      <c r="B144" s="362" t="s">
        <v>586</v>
      </c>
      <c r="C144" s="382"/>
      <c r="D144" s="383"/>
    </row>
    <row r="145" spans="2:4" x14ac:dyDescent="0.25">
      <c r="B145" s="359" t="s">
        <v>294</v>
      </c>
      <c r="C145" s="360"/>
      <c r="D145" s="361"/>
    </row>
    <row r="146" spans="2:4" x14ac:dyDescent="0.25">
      <c r="B146" s="159"/>
      <c r="C146" s="160"/>
      <c r="D146" s="161"/>
    </row>
  </sheetData>
  <sheetProtection insertRows="0" deleteRows="0" autoFilter="0"/>
  <mergeCells count="22">
    <mergeCell ref="B142:D142"/>
    <mergeCell ref="B144:D144"/>
    <mergeCell ref="B145:D145"/>
    <mergeCell ref="B135:D135"/>
    <mergeCell ref="B136:D136"/>
    <mergeCell ref="B138:D138"/>
    <mergeCell ref="B139:D139"/>
    <mergeCell ref="B141:D141"/>
    <mergeCell ref="O7:Q7"/>
    <mergeCell ref="B8:J8"/>
    <mergeCell ref="O8:Q8"/>
    <mergeCell ref="J11:N11"/>
    <mergeCell ref="O11:Q11"/>
    <mergeCell ref="R11:R12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disablePrompts="1" count="1">
    <dataValidation allowBlank="1" showInputMessage="1" showErrorMessage="1" sqref="O8 B8:J8" xr:uid="{00000000-0002-0000-0B00-000000000000}"/>
  </dataValidations>
  <printOptions horizontalCentered="1"/>
  <pageMargins left="0.43307086614173229" right="0.43307086614173229" top="0.74803149606299213" bottom="0.55118110236220474" header="0.31496062992125984" footer="0.31496062992125984"/>
  <pageSetup paperSize="5" scale="55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116"/>
  <sheetViews>
    <sheetView showGridLines="0" topLeftCell="A76" zoomScale="80" zoomScaleNormal="80" workbookViewId="0">
      <selection activeCell="H131" sqref="H131"/>
    </sheetView>
  </sheetViews>
  <sheetFormatPr baseColWidth="10" defaultColWidth="13.5703125" defaultRowHeight="15" x14ac:dyDescent="0.25"/>
  <cols>
    <col min="1" max="1" width="1" customWidth="1"/>
    <col min="2" max="2" width="13.85546875" customWidth="1"/>
    <col min="3" max="3" width="12.5703125" customWidth="1"/>
    <col min="4" max="4" width="15.5703125" customWidth="1"/>
    <col min="5" max="5" width="34.85546875" customWidth="1"/>
    <col min="6" max="6" width="18.5703125" customWidth="1"/>
    <col min="7" max="7" width="12.140625" bestFit="1" customWidth="1"/>
    <col min="8" max="8" width="85.7109375" customWidth="1"/>
    <col min="9" max="10" width="16.85546875" customWidth="1"/>
    <col min="11" max="11" width="17.42578125" customWidth="1"/>
    <col min="12" max="13" width="11.42578125" customWidth="1"/>
    <col min="14" max="14" width="5.28515625" customWidth="1"/>
    <col min="15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customHeight="1" x14ac:dyDescent="0.25"/>
    <row r="6" spans="2:16" ht="15" customHeight="1" x14ac:dyDescent="0.25"/>
    <row r="7" spans="2:16" x14ac:dyDescent="0.25">
      <c r="B7" s="206" t="s">
        <v>193</v>
      </c>
      <c r="C7" s="207"/>
      <c r="D7" s="207"/>
      <c r="E7" s="207"/>
      <c r="F7" s="207"/>
      <c r="G7" s="207"/>
      <c r="H7" s="207"/>
      <c r="I7" s="430" t="str">
        <f>'Caratula Resumen'!E16</f>
        <v xml:space="preserve"> QUINTANA ROO</v>
      </c>
      <c r="J7" s="430"/>
      <c r="K7" s="214"/>
      <c r="L7" s="150"/>
      <c r="M7" s="150"/>
      <c r="N7" s="150"/>
      <c r="O7" s="150"/>
      <c r="P7" s="150"/>
    </row>
    <row r="8" spans="2:16" ht="18.75" x14ac:dyDescent="0.3">
      <c r="B8" s="428" t="str">
        <f>'Caratula Resumen'!E17</f>
        <v>Fondo de Aportaciones para la Educación Tecnológica y de Adultos/Colegio Nacional de Educación Profesional Técnica (FAETA/CONALEP)</v>
      </c>
      <c r="C8" s="429"/>
      <c r="D8" s="429"/>
      <c r="E8" s="429"/>
      <c r="F8" s="429"/>
      <c r="G8" s="429"/>
      <c r="H8" s="429"/>
      <c r="I8" s="436" t="str">
        <f>'Caratula Resumen'!E18</f>
        <v>3er. Trimestre 2024</v>
      </c>
      <c r="J8" s="436"/>
      <c r="K8" s="212"/>
      <c r="L8" s="152"/>
      <c r="M8" s="152"/>
      <c r="N8" s="152"/>
      <c r="O8" s="152"/>
      <c r="P8" s="152"/>
    </row>
    <row r="9" spans="2:16" x14ac:dyDescent="0.25">
      <c r="B9" s="17"/>
      <c r="C9" s="18"/>
      <c r="D9" s="18"/>
      <c r="E9" s="18"/>
      <c r="F9" s="18"/>
      <c r="G9" s="18"/>
      <c r="H9" s="18"/>
      <c r="I9" s="18"/>
      <c r="J9" s="18"/>
      <c r="K9" s="19"/>
    </row>
    <row r="10" spans="2:16" ht="5.0999999999999996" customHeight="1" x14ac:dyDescent="0.25">
      <c r="B10" s="36"/>
      <c r="C10" s="36"/>
      <c r="D10" s="36"/>
      <c r="E10" s="36"/>
      <c r="F10" s="36"/>
      <c r="G10" s="36"/>
      <c r="H10" s="36"/>
      <c r="I10" s="36"/>
      <c r="J10" s="36"/>
      <c r="K10" s="36"/>
    </row>
    <row r="11" spans="2:16" ht="68.25" customHeight="1" x14ac:dyDescent="0.25">
      <c r="B11" s="22" t="s">
        <v>174</v>
      </c>
      <c r="C11" s="22" t="s">
        <v>194</v>
      </c>
      <c r="D11" s="22" t="s">
        <v>195</v>
      </c>
      <c r="E11" s="22" t="s">
        <v>196</v>
      </c>
      <c r="F11" s="22" t="s">
        <v>197</v>
      </c>
      <c r="G11" s="22" t="s">
        <v>179</v>
      </c>
      <c r="H11" s="22" t="s">
        <v>198</v>
      </c>
      <c r="I11" s="22" t="s">
        <v>199</v>
      </c>
      <c r="J11" s="22" t="s">
        <v>200</v>
      </c>
      <c r="K11" s="22" t="s">
        <v>201</v>
      </c>
    </row>
    <row r="12" spans="2:16" s="179" customFormat="1" x14ac:dyDescent="0.25">
      <c r="B12" s="204">
        <v>2</v>
      </c>
      <c r="C12" s="204" t="s">
        <v>402</v>
      </c>
      <c r="D12" s="204" t="s">
        <v>403</v>
      </c>
      <c r="E12" s="204">
        <v>0</v>
      </c>
      <c r="F12" s="204" t="s">
        <v>404</v>
      </c>
      <c r="G12" s="204" t="s">
        <v>405</v>
      </c>
      <c r="H12" s="204" t="s">
        <v>406</v>
      </c>
      <c r="I12" s="204">
        <v>3981</v>
      </c>
      <c r="J12" s="204">
        <v>20240101</v>
      </c>
      <c r="K12" s="204">
        <v>99999999</v>
      </c>
    </row>
    <row r="13" spans="2:16" s="179" customFormat="1" x14ac:dyDescent="0.25">
      <c r="B13" s="204">
        <v>2</v>
      </c>
      <c r="C13" s="204" t="s">
        <v>402</v>
      </c>
      <c r="D13" s="204" t="s">
        <v>403</v>
      </c>
      <c r="E13" s="204">
        <v>0</v>
      </c>
      <c r="F13" s="204" t="s">
        <v>404</v>
      </c>
      <c r="G13" s="204" t="s">
        <v>407</v>
      </c>
      <c r="H13" s="204" t="s">
        <v>408</v>
      </c>
      <c r="I13" s="204">
        <v>1411</v>
      </c>
      <c r="J13" s="204">
        <v>20240101</v>
      </c>
      <c r="K13" s="204">
        <v>99999999</v>
      </c>
    </row>
    <row r="14" spans="2:16" s="179" customFormat="1" x14ac:dyDescent="0.25">
      <c r="B14" s="204">
        <v>2</v>
      </c>
      <c r="C14" s="204" t="s">
        <v>402</v>
      </c>
      <c r="D14" s="204" t="s">
        <v>403</v>
      </c>
      <c r="E14" s="204">
        <v>0</v>
      </c>
      <c r="F14" s="204" t="s">
        <v>404</v>
      </c>
      <c r="G14" s="204" t="s">
        <v>409</v>
      </c>
      <c r="H14" s="204" t="s">
        <v>410</v>
      </c>
      <c r="I14" s="204">
        <v>1411</v>
      </c>
      <c r="J14" s="204">
        <v>20240101</v>
      </c>
      <c r="K14" s="204">
        <v>99999999</v>
      </c>
    </row>
    <row r="15" spans="2:16" s="179" customFormat="1" x14ac:dyDescent="0.25">
      <c r="B15" s="204">
        <v>2</v>
      </c>
      <c r="C15" s="204" t="s">
        <v>402</v>
      </c>
      <c r="D15" s="204" t="s">
        <v>403</v>
      </c>
      <c r="E15" s="204">
        <v>0</v>
      </c>
      <c r="F15" s="204" t="s">
        <v>404</v>
      </c>
      <c r="G15" s="204" t="s">
        <v>411</v>
      </c>
      <c r="H15" s="204" t="s">
        <v>412</v>
      </c>
      <c r="I15" s="204">
        <v>1411</v>
      </c>
      <c r="J15" s="204">
        <v>20240101</v>
      </c>
      <c r="K15" s="204">
        <v>99999999</v>
      </c>
    </row>
    <row r="16" spans="2:16" s="179" customFormat="1" x14ac:dyDescent="0.25">
      <c r="B16" s="204">
        <v>2</v>
      </c>
      <c r="C16" s="204" t="s">
        <v>402</v>
      </c>
      <c r="D16" s="204" t="s">
        <v>403</v>
      </c>
      <c r="E16" s="204">
        <v>0</v>
      </c>
      <c r="F16" s="204" t="s">
        <v>404</v>
      </c>
      <c r="G16" s="204" t="s">
        <v>413</v>
      </c>
      <c r="H16" s="204" t="s">
        <v>414</v>
      </c>
      <c r="I16" s="204">
        <v>1411</v>
      </c>
      <c r="J16" s="204">
        <v>20240101</v>
      </c>
      <c r="K16" s="204">
        <v>99999999</v>
      </c>
    </row>
    <row r="17" spans="2:11" s="179" customFormat="1" x14ac:dyDescent="0.25">
      <c r="B17" s="204">
        <v>2</v>
      </c>
      <c r="C17" s="204" t="s">
        <v>402</v>
      </c>
      <c r="D17" s="204" t="s">
        <v>403</v>
      </c>
      <c r="E17" s="204">
        <v>0</v>
      </c>
      <c r="F17" s="204" t="s">
        <v>404</v>
      </c>
      <c r="G17" s="204" t="s">
        <v>415</v>
      </c>
      <c r="H17" s="204" t="s">
        <v>416</v>
      </c>
      <c r="I17" s="204">
        <v>1000</v>
      </c>
      <c r="J17" s="204">
        <v>20240101</v>
      </c>
      <c r="K17" s="204">
        <v>99999999</v>
      </c>
    </row>
    <row r="18" spans="2:11" s="179" customFormat="1" x14ac:dyDescent="0.25">
      <c r="B18" s="204">
        <v>2</v>
      </c>
      <c r="C18" s="204" t="s">
        <v>402</v>
      </c>
      <c r="D18" s="204" t="s">
        <v>403</v>
      </c>
      <c r="E18" s="204">
        <v>0</v>
      </c>
      <c r="F18" s="204" t="s">
        <v>417</v>
      </c>
      <c r="G18" s="204" t="s">
        <v>418</v>
      </c>
      <c r="H18" s="204" t="s">
        <v>419</v>
      </c>
      <c r="I18" s="204">
        <v>1593</v>
      </c>
      <c r="J18" s="204">
        <v>20240101</v>
      </c>
      <c r="K18" s="204">
        <v>99999999</v>
      </c>
    </row>
    <row r="19" spans="2:11" s="179" customFormat="1" x14ac:dyDescent="0.25">
      <c r="B19" s="204">
        <v>2</v>
      </c>
      <c r="C19" s="204" t="s">
        <v>402</v>
      </c>
      <c r="D19" s="204" t="s">
        <v>403</v>
      </c>
      <c r="E19" s="204">
        <v>0</v>
      </c>
      <c r="F19" s="204" t="s">
        <v>420</v>
      </c>
      <c r="G19" s="204" t="s">
        <v>421</v>
      </c>
      <c r="H19" s="204" t="s">
        <v>422</v>
      </c>
      <c r="I19" s="204">
        <v>1000</v>
      </c>
      <c r="J19" s="204">
        <v>20240101</v>
      </c>
      <c r="K19" s="204">
        <v>99999999</v>
      </c>
    </row>
    <row r="20" spans="2:11" x14ac:dyDescent="0.25">
      <c r="B20" s="204">
        <v>2</v>
      </c>
      <c r="C20" s="204" t="s">
        <v>402</v>
      </c>
      <c r="D20" s="204" t="s">
        <v>403</v>
      </c>
      <c r="E20" s="204">
        <v>0</v>
      </c>
      <c r="F20" s="204" t="s">
        <v>420</v>
      </c>
      <c r="G20" s="204" t="s">
        <v>423</v>
      </c>
      <c r="H20" s="204" t="s">
        <v>424</v>
      </c>
      <c r="I20" s="204">
        <v>1000</v>
      </c>
      <c r="J20" s="204">
        <v>20240101</v>
      </c>
      <c r="K20" s="204">
        <v>99999999</v>
      </c>
    </row>
    <row r="21" spans="2:11" x14ac:dyDescent="0.25">
      <c r="B21" s="204">
        <v>2</v>
      </c>
      <c r="C21" s="204" t="s">
        <v>402</v>
      </c>
      <c r="D21" s="204" t="s">
        <v>403</v>
      </c>
      <c r="E21" s="204">
        <v>0</v>
      </c>
      <c r="F21" s="204" t="s">
        <v>420</v>
      </c>
      <c r="G21" s="204" t="s">
        <v>425</v>
      </c>
      <c r="H21" s="204" t="s">
        <v>426</v>
      </c>
      <c r="I21" s="204">
        <v>1000</v>
      </c>
      <c r="J21" s="204">
        <v>20240101</v>
      </c>
      <c r="K21" s="204">
        <v>99999999</v>
      </c>
    </row>
    <row r="22" spans="2:11" x14ac:dyDescent="0.25">
      <c r="B22" s="204">
        <v>2</v>
      </c>
      <c r="C22" s="204" t="s">
        <v>402</v>
      </c>
      <c r="D22" s="204" t="s">
        <v>403</v>
      </c>
      <c r="E22" s="204">
        <v>0</v>
      </c>
      <c r="F22" s="204" t="s">
        <v>420</v>
      </c>
      <c r="G22" s="204" t="s">
        <v>427</v>
      </c>
      <c r="H22" s="204" t="s">
        <v>428</v>
      </c>
      <c r="I22" s="204">
        <v>1000</v>
      </c>
      <c r="J22" s="204">
        <v>20240101</v>
      </c>
      <c r="K22" s="204">
        <v>99999999</v>
      </c>
    </row>
    <row r="23" spans="2:11" x14ac:dyDescent="0.25">
      <c r="B23" s="204">
        <v>2</v>
      </c>
      <c r="C23" s="204" t="s">
        <v>402</v>
      </c>
      <c r="D23" s="204" t="s">
        <v>403</v>
      </c>
      <c r="E23" s="204">
        <v>0</v>
      </c>
      <c r="F23" s="204" t="s">
        <v>420</v>
      </c>
      <c r="G23" s="204" t="s">
        <v>429</v>
      </c>
      <c r="H23" s="204" t="s">
        <v>430</v>
      </c>
      <c r="I23" s="204">
        <v>1000</v>
      </c>
      <c r="J23" s="204">
        <v>20240101</v>
      </c>
      <c r="K23" s="204">
        <v>99999999</v>
      </c>
    </row>
    <row r="24" spans="2:11" x14ac:dyDescent="0.25">
      <c r="B24" s="204">
        <v>2</v>
      </c>
      <c r="C24" s="204" t="s">
        <v>402</v>
      </c>
      <c r="D24" s="204" t="s">
        <v>403</v>
      </c>
      <c r="E24" s="204">
        <v>0</v>
      </c>
      <c r="F24" s="204" t="s">
        <v>420</v>
      </c>
      <c r="G24" s="204" t="s">
        <v>431</v>
      </c>
      <c r="H24" s="204" t="s">
        <v>432</v>
      </c>
      <c r="I24" s="204">
        <v>1000</v>
      </c>
      <c r="J24" s="204">
        <v>20240101</v>
      </c>
      <c r="K24" s="204">
        <v>99999999</v>
      </c>
    </row>
    <row r="25" spans="2:11" x14ac:dyDescent="0.25">
      <c r="B25" s="204">
        <v>2</v>
      </c>
      <c r="C25" s="204" t="s">
        <v>402</v>
      </c>
      <c r="D25" s="204" t="s">
        <v>403</v>
      </c>
      <c r="E25" s="204">
        <v>0</v>
      </c>
      <c r="F25" s="204" t="s">
        <v>404</v>
      </c>
      <c r="G25" s="204" t="s">
        <v>415</v>
      </c>
      <c r="H25" s="204" t="s">
        <v>433</v>
      </c>
      <c r="I25" s="204">
        <v>1431</v>
      </c>
      <c r="J25" s="204">
        <v>20240101</v>
      </c>
      <c r="K25" s="204">
        <v>99999999</v>
      </c>
    </row>
    <row r="26" spans="2:11" x14ac:dyDescent="0.25">
      <c r="B26" s="204">
        <v>2</v>
      </c>
      <c r="C26" s="204" t="s">
        <v>402</v>
      </c>
      <c r="D26" s="204" t="s">
        <v>403</v>
      </c>
      <c r="E26" s="204">
        <v>0</v>
      </c>
      <c r="F26" s="204" t="s">
        <v>404</v>
      </c>
      <c r="G26" s="204" t="s">
        <v>415</v>
      </c>
      <c r="H26" s="204" t="s">
        <v>434</v>
      </c>
      <c r="I26" s="204">
        <v>1431</v>
      </c>
      <c r="J26" s="204">
        <v>20240101</v>
      </c>
      <c r="K26" s="204">
        <v>99999999</v>
      </c>
    </row>
    <row r="27" spans="2:11" x14ac:dyDescent="0.25">
      <c r="B27" s="204">
        <v>2</v>
      </c>
      <c r="C27" s="204" t="s">
        <v>402</v>
      </c>
      <c r="D27" s="204" t="s">
        <v>403</v>
      </c>
      <c r="E27" s="204">
        <v>0</v>
      </c>
      <c r="F27" s="204" t="s">
        <v>404</v>
      </c>
      <c r="G27" s="204" t="s">
        <v>415</v>
      </c>
      <c r="H27" s="204" t="s">
        <v>435</v>
      </c>
      <c r="I27" s="204">
        <v>1432</v>
      </c>
      <c r="J27" s="204">
        <v>20240101</v>
      </c>
      <c r="K27" s="204">
        <v>99999999</v>
      </c>
    </row>
    <row r="28" spans="2:11" x14ac:dyDescent="0.25">
      <c r="B28" s="204">
        <v>2</v>
      </c>
      <c r="C28" s="204" t="s">
        <v>402</v>
      </c>
      <c r="D28" s="204" t="s">
        <v>403</v>
      </c>
      <c r="E28" s="204">
        <v>0</v>
      </c>
      <c r="F28" s="204" t="s">
        <v>436</v>
      </c>
      <c r="G28" s="204" t="s">
        <v>437</v>
      </c>
      <c r="H28" s="204" t="s">
        <v>438</v>
      </c>
      <c r="I28" s="204">
        <v>1000</v>
      </c>
      <c r="J28" s="204">
        <v>20240101</v>
      </c>
      <c r="K28" s="204">
        <v>99999999</v>
      </c>
    </row>
    <row r="29" spans="2:11" x14ac:dyDescent="0.25">
      <c r="B29" s="204">
        <v>2</v>
      </c>
      <c r="C29" s="204" t="s">
        <v>402</v>
      </c>
      <c r="D29" s="204" t="s">
        <v>403</v>
      </c>
      <c r="E29" s="204">
        <v>0</v>
      </c>
      <c r="F29" s="204" t="s">
        <v>439</v>
      </c>
      <c r="G29" s="204" t="s">
        <v>440</v>
      </c>
      <c r="H29" s="204" t="s">
        <v>441</v>
      </c>
      <c r="I29" s="204">
        <v>1000</v>
      </c>
      <c r="J29" s="204">
        <v>20240101</v>
      </c>
      <c r="K29" s="204">
        <v>99999999</v>
      </c>
    </row>
    <row r="30" spans="2:11" x14ac:dyDescent="0.25">
      <c r="B30" s="204">
        <v>2</v>
      </c>
      <c r="C30" s="204" t="s">
        <v>402</v>
      </c>
      <c r="D30" s="204" t="s">
        <v>403</v>
      </c>
      <c r="E30" s="204">
        <v>0</v>
      </c>
      <c r="F30" s="204" t="s">
        <v>439</v>
      </c>
      <c r="G30" s="204" t="s">
        <v>442</v>
      </c>
      <c r="H30" s="204" t="s">
        <v>443</v>
      </c>
      <c r="I30" s="204">
        <v>1000</v>
      </c>
      <c r="J30" s="204">
        <v>20240101</v>
      </c>
      <c r="K30" s="204">
        <v>99999999</v>
      </c>
    </row>
    <row r="31" spans="2:11" x14ac:dyDescent="0.25">
      <c r="B31" s="204">
        <v>2</v>
      </c>
      <c r="C31" s="204" t="s">
        <v>402</v>
      </c>
      <c r="D31" s="204" t="s">
        <v>403</v>
      </c>
      <c r="E31" s="204">
        <v>0</v>
      </c>
      <c r="F31" s="204" t="s">
        <v>436</v>
      </c>
      <c r="G31" s="204" t="s">
        <v>444</v>
      </c>
      <c r="H31" s="204" t="s">
        <v>445</v>
      </c>
      <c r="I31" s="204">
        <v>1000</v>
      </c>
      <c r="J31" s="204">
        <v>20240101</v>
      </c>
      <c r="K31" s="204">
        <v>99999999</v>
      </c>
    </row>
    <row r="32" spans="2:11" x14ac:dyDescent="0.25">
      <c r="B32" s="204">
        <v>2</v>
      </c>
      <c r="C32" s="204" t="s">
        <v>402</v>
      </c>
      <c r="D32" s="204" t="s">
        <v>403</v>
      </c>
      <c r="E32" s="204">
        <v>0</v>
      </c>
      <c r="F32" s="204" t="s">
        <v>439</v>
      </c>
      <c r="G32" s="204" t="s">
        <v>446</v>
      </c>
      <c r="H32" s="204" t="s">
        <v>447</v>
      </c>
      <c r="I32" s="204">
        <v>1000</v>
      </c>
      <c r="J32" s="204">
        <v>20240101</v>
      </c>
      <c r="K32" s="204">
        <v>99999999</v>
      </c>
    </row>
    <row r="33" spans="2:11" x14ac:dyDescent="0.25">
      <c r="B33" s="204">
        <v>2</v>
      </c>
      <c r="C33" s="204" t="s">
        <v>402</v>
      </c>
      <c r="D33" s="204" t="s">
        <v>403</v>
      </c>
      <c r="E33" s="204">
        <v>0</v>
      </c>
      <c r="F33" s="204" t="s">
        <v>436</v>
      </c>
      <c r="G33" s="204" t="s">
        <v>448</v>
      </c>
      <c r="H33" s="204" t="s">
        <v>449</v>
      </c>
      <c r="I33" s="204">
        <v>1000</v>
      </c>
      <c r="J33" s="204">
        <v>20240101</v>
      </c>
      <c r="K33" s="204">
        <v>99999999</v>
      </c>
    </row>
    <row r="34" spans="2:11" x14ac:dyDescent="0.25">
      <c r="B34" s="204">
        <v>2</v>
      </c>
      <c r="C34" s="204" t="s">
        <v>402</v>
      </c>
      <c r="D34" s="204" t="s">
        <v>403</v>
      </c>
      <c r="E34" s="204">
        <v>0</v>
      </c>
      <c r="F34" s="204" t="s">
        <v>436</v>
      </c>
      <c r="G34" s="204" t="s">
        <v>448</v>
      </c>
      <c r="H34" s="204" t="s">
        <v>450</v>
      </c>
      <c r="I34" s="204">
        <v>1000</v>
      </c>
      <c r="J34" s="204">
        <v>20240101</v>
      </c>
      <c r="K34" s="204">
        <v>99999999</v>
      </c>
    </row>
    <row r="35" spans="2:11" x14ac:dyDescent="0.25">
      <c r="B35" s="204">
        <v>2</v>
      </c>
      <c r="C35" s="204" t="s">
        <v>402</v>
      </c>
      <c r="D35" s="204" t="s">
        <v>403</v>
      </c>
      <c r="E35" s="204">
        <v>0</v>
      </c>
      <c r="F35" s="204" t="s">
        <v>439</v>
      </c>
      <c r="G35" s="204" t="s">
        <v>451</v>
      </c>
      <c r="H35" s="204" t="s">
        <v>452</v>
      </c>
      <c r="I35" s="204">
        <v>1000</v>
      </c>
      <c r="J35" s="204">
        <v>20240101</v>
      </c>
      <c r="K35" s="204">
        <v>99999999</v>
      </c>
    </row>
    <row r="36" spans="2:11" x14ac:dyDescent="0.25">
      <c r="B36" s="204">
        <v>2</v>
      </c>
      <c r="C36" s="204" t="s">
        <v>402</v>
      </c>
      <c r="D36" s="204" t="s">
        <v>403</v>
      </c>
      <c r="E36" s="204">
        <v>0</v>
      </c>
      <c r="F36" s="204" t="s">
        <v>439</v>
      </c>
      <c r="G36" s="204" t="s">
        <v>453</v>
      </c>
      <c r="H36" s="204" t="s">
        <v>454</v>
      </c>
      <c r="I36" s="204">
        <v>1000</v>
      </c>
      <c r="J36" s="204">
        <v>20240101</v>
      </c>
      <c r="K36" s="204">
        <v>99999999</v>
      </c>
    </row>
    <row r="37" spans="2:11" x14ac:dyDescent="0.25">
      <c r="B37" s="204">
        <v>2</v>
      </c>
      <c r="C37" s="204" t="s">
        <v>402</v>
      </c>
      <c r="D37" s="204" t="s">
        <v>403</v>
      </c>
      <c r="E37" s="204">
        <v>0</v>
      </c>
      <c r="F37" s="204" t="s">
        <v>404</v>
      </c>
      <c r="G37" s="204" t="s">
        <v>455</v>
      </c>
      <c r="H37" s="204" t="s">
        <v>456</v>
      </c>
      <c r="I37" s="204">
        <v>1421</v>
      </c>
      <c r="J37" s="204">
        <v>20240101</v>
      </c>
      <c r="K37" s="204">
        <v>99999999</v>
      </c>
    </row>
    <row r="38" spans="2:11" x14ac:dyDescent="0.25">
      <c r="B38" s="204">
        <v>2</v>
      </c>
      <c r="C38" s="204" t="s">
        <v>402</v>
      </c>
      <c r="D38" s="204" t="s">
        <v>403</v>
      </c>
      <c r="E38" s="204">
        <v>0</v>
      </c>
      <c r="F38" s="204" t="s">
        <v>436</v>
      </c>
      <c r="G38" s="204" t="s">
        <v>457</v>
      </c>
      <c r="H38" s="204" t="s">
        <v>458</v>
      </c>
      <c r="I38" s="204">
        <v>1000</v>
      </c>
      <c r="J38" s="204">
        <v>20240101</v>
      </c>
      <c r="K38" s="204">
        <v>99999999</v>
      </c>
    </row>
    <row r="39" spans="2:11" x14ac:dyDescent="0.25">
      <c r="B39" s="204">
        <v>2</v>
      </c>
      <c r="C39" s="204" t="s">
        <v>402</v>
      </c>
      <c r="D39" s="204" t="s">
        <v>403</v>
      </c>
      <c r="E39" s="204">
        <v>0</v>
      </c>
      <c r="F39" s="204" t="s">
        <v>436</v>
      </c>
      <c r="G39" s="204" t="s">
        <v>459</v>
      </c>
      <c r="H39" s="204" t="s">
        <v>460</v>
      </c>
      <c r="I39" s="204">
        <v>1000</v>
      </c>
      <c r="J39" s="204">
        <v>20240101</v>
      </c>
      <c r="K39" s="204">
        <v>99999999</v>
      </c>
    </row>
    <row r="40" spans="2:11" x14ac:dyDescent="0.25">
      <c r="B40" s="204">
        <v>2</v>
      </c>
      <c r="C40" s="204" t="s">
        <v>402</v>
      </c>
      <c r="D40" s="204" t="s">
        <v>403</v>
      </c>
      <c r="E40" s="204">
        <v>0</v>
      </c>
      <c r="F40" s="204" t="s">
        <v>420</v>
      </c>
      <c r="G40" s="204" t="s">
        <v>461</v>
      </c>
      <c r="H40" s="204" t="s">
        <v>462</v>
      </c>
      <c r="I40" s="204">
        <v>1000</v>
      </c>
      <c r="J40" s="204">
        <v>20240101</v>
      </c>
      <c r="K40" s="204">
        <v>99999999</v>
      </c>
    </row>
    <row r="41" spans="2:11" x14ac:dyDescent="0.25">
      <c r="B41" s="204">
        <v>2</v>
      </c>
      <c r="C41" s="204" t="s">
        <v>402</v>
      </c>
      <c r="D41" s="204" t="s">
        <v>403</v>
      </c>
      <c r="E41" s="204">
        <v>0</v>
      </c>
      <c r="F41" s="204" t="s">
        <v>420</v>
      </c>
      <c r="G41" s="204" t="s">
        <v>463</v>
      </c>
      <c r="H41" s="204" t="s">
        <v>464</v>
      </c>
      <c r="I41" s="204">
        <v>1000</v>
      </c>
      <c r="J41" s="204">
        <v>20240101</v>
      </c>
      <c r="K41" s="204">
        <v>99999999</v>
      </c>
    </row>
    <row r="42" spans="2:11" x14ac:dyDescent="0.25">
      <c r="B42" s="204">
        <v>2</v>
      </c>
      <c r="C42" s="204" t="s">
        <v>402</v>
      </c>
      <c r="D42" s="204" t="s">
        <v>403</v>
      </c>
      <c r="E42" s="204">
        <v>0</v>
      </c>
      <c r="F42" s="204" t="s">
        <v>436</v>
      </c>
      <c r="G42" s="204" t="s">
        <v>465</v>
      </c>
      <c r="H42" s="204" t="s">
        <v>466</v>
      </c>
      <c r="I42" s="204">
        <v>1000</v>
      </c>
      <c r="J42" s="204">
        <v>20240101</v>
      </c>
      <c r="K42" s="204">
        <v>99999999</v>
      </c>
    </row>
    <row r="43" spans="2:11" x14ac:dyDescent="0.25">
      <c r="B43" s="204">
        <v>2</v>
      </c>
      <c r="C43" s="204" t="s">
        <v>402</v>
      </c>
      <c r="D43" s="204" t="s">
        <v>403</v>
      </c>
      <c r="E43" s="204">
        <v>0</v>
      </c>
      <c r="F43" s="204" t="s">
        <v>439</v>
      </c>
      <c r="G43" s="204" t="s">
        <v>467</v>
      </c>
      <c r="H43" s="204" t="s">
        <v>468</v>
      </c>
      <c r="I43" s="204">
        <v>1000</v>
      </c>
      <c r="J43" s="204">
        <v>20240101</v>
      </c>
      <c r="K43" s="204">
        <v>99999999</v>
      </c>
    </row>
    <row r="44" spans="2:11" x14ac:dyDescent="0.25">
      <c r="B44" s="204">
        <v>2</v>
      </c>
      <c r="C44" s="204" t="s">
        <v>402</v>
      </c>
      <c r="D44" s="204" t="s">
        <v>403</v>
      </c>
      <c r="E44" s="204">
        <v>0</v>
      </c>
      <c r="F44" s="204" t="s">
        <v>439</v>
      </c>
      <c r="G44" s="204" t="s">
        <v>469</v>
      </c>
      <c r="H44" s="204" t="s">
        <v>470</v>
      </c>
      <c r="I44" s="204">
        <v>1000</v>
      </c>
      <c r="J44" s="204">
        <v>20240101</v>
      </c>
      <c r="K44" s="204">
        <v>99999999</v>
      </c>
    </row>
    <row r="45" spans="2:11" x14ac:dyDescent="0.25">
      <c r="B45" s="204">
        <v>2</v>
      </c>
      <c r="C45" s="204" t="s">
        <v>402</v>
      </c>
      <c r="D45" s="204" t="s">
        <v>403</v>
      </c>
      <c r="E45" s="204">
        <v>0</v>
      </c>
      <c r="F45" s="204" t="s">
        <v>439</v>
      </c>
      <c r="G45" s="204" t="s">
        <v>471</v>
      </c>
      <c r="H45" s="204" t="s">
        <v>472</v>
      </c>
      <c r="I45" s="204">
        <v>1000</v>
      </c>
      <c r="J45" s="204">
        <v>20240101</v>
      </c>
      <c r="K45" s="204">
        <v>99999999</v>
      </c>
    </row>
    <row r="46" spans="2:11" x14ac:dyDescent="0.25">
      <c r="B46" s="204">
        <v>2</v>
      </c>
      <c r="C46" s="204" t="s">
        <v>402</v>
      </c>
      <c r="D46" s="204" t="s">
        <v>403</v>
      </c>
      <c r="E46" s="204">
        <v>0</v>
      </c>
      <c r="F46" s="204" t="s">
        <v>436</v>
      </c>
      <c r="G46" s="204" t="s">
        <v>473</v>
      </c>
      <c r="H46" s="204" t="s">
        <v>474</v>
      </c>
      <c r="I46" s="204">
        <v>1000</v>
      </c>
      <c r="J46" s="204">
        <v>20240101</v>
      </c>
      <c r="K46" s="204">
        <v>99999999</v>
      </c>
    </row>
    <row r="47" spans="2:11" x14ac:dyDescent="0.25">
      <c r="B47" s="204">
        <v>2</v>
      </c>
      <c r="C47" s="204" t="s">
        <v>402</v>
      </c>
      <c r="D47" s="204" t="s">
        <v>403</v>
      </c>
      <c r="E47" s="204">
        <v>0</v>
      </c>
      <c r="F47" s="204" t="s">
        <v>436</v>
      </c>
      <c r="G47" s="204" t="s">
        <v>475</v>
      </c>
      <c r="H47" s="204" t="s">
        <v>476</v>
      </c>
      <c r="I47" s="204">
        <v>1000</v>
      </c>
      <c r="J47" s="204">
        <v>20240101</v>
      </c>
      <c r="K47" s="204">
        <v>99999999</v>
      </c>
    </row>
    <row r="48" spans="2:11" x14ac:dyDescent="0.25">
      <c r="B48" s="204">
        <v>2</v>
      </c>
      <c r="C48" s="204" t="s">
        <v>402</v>
      </c>
      <c r="D48" s="204" t="s">
        <v>403</v>
      </c>
      <c r="E48" s="204">
        <v>0</v>
      </c>
      <c r="F48" s="204" t="s">
        <v>436</v>
      </c>
      <c r="G48" s="204" t="s">
        <v>477</v>
      </c>
      <c r="H48" s="204" t="s">
        <v>478</v>
      </c>
      <c r="I48" s="204">
        <v>1000</v>
      </c>
      <c r="J48" s="204">
        <v>20240101</v>
      </c>
      <c r="K48" s="204">
        <v>99999999</v>
      </c>
    </row>
    <row r="49" spans="2:11" x14ac:dyDescent="0.25">
      <c r="B49" s="204">
        <v>2</v>
      </c>
      <c r="C49" s="204" t="s">
        <v>402</v>
      </c>
      <c r="D49" s="204" t="s">
        <v>403</v>
      </c>
      <c r="E49" s="204">
        <v>0</v>
      </c>
      <c r="F49" s="204" t="s">
        <v>436</v>
      </c>
      <c r="G49" s="204" t="s">
        <v>479</v>
      </c>
      <c r="H49" s="204" t="s">
        <v>480</v>
      </c>
      <c r="I49" s="204">
        <v>1000</v>
      </c>
      <c r="J49" s="204">
        <v>20240101</v>
      </c>
      <c r="K49" s="204">
        <v>99999999</v>
      </c>
    </row>
    <row r="50" spans="2:11" x14ac:dyDescent="0.25">
      <c r="B50" s="204">
        <v>2</v>
      </c>
      <c r="C50" s="204" t="s">
        <v>322</v>
      </c>
      <c r="D50" s="204" t="s">
        <v>403</v>
      </c>
      <c r="E50" s="204">
        <v>0</v>
      </c>
      <c r="F50" s="204" t="s">
        <v>481</v>
      </c>
      <c r="G50" s="204" t="s">
        <v>482</v>
      </c>
      <c r="H50" s="204" t="s">
        <v>483</v>
      </c>
      <c r="I50" s="204">
        <v>1131</v>
      </c>
      <c r="J50" s="204">
        <v>20240101</v>
      </c>
      <c r="K50" s="204">
        <v>99999999</v>
      </c>
    </row>
    <row r="51" spans="2:11" x14ac:dyDescent="0.25">
      <c r="B51" s="204">
        <v>2</v>
      </c>
      <c r="C51" s="204" t="s">
        <v>322</v>
      </c>
      <c r="D51" s="204" t="s">
        <v>403</v>
      </c>
      <c r="E51" s="204">
        <v>0</v>
      </c>
      <c r="F51" s="204" t="s">
        <v>481</v>
      </c>
      <c r="G51" s="204" t="s">
        <v>484</v>
      </c>
      <c r="H51" s="204" t="s">
        <v>485</v>
      </c>
      <c r="I51" s="204">
        <v>1211</v>
      </c>
      <c r="J51" s="204">
        <v>20240101</v>
      </c>
      <c r="K51" s="204">
        <v>99999999</v>
      </c>
    </row>
    <row r="52" spans="2:11" x14ac:dyDescent="0.25">
      <c r="B52" s="204">
        <v>2</v>
      </c>
      <c r="C52" s="204" t="s">
        <v>322</v>
      </c>
      <c r="D52" s="204" t="s">
        <v>403</v>
      </c>
      <c r="E52" s="204">
        <v>0</v>
      </c>
      <c r="F52" s="204" t="s">
        <v>481</v>
      </c>
      <c r="G52" s="204" t="s">
        <v>486</v>
      </c>
      <c r="H52" s="204" t="s">
        <v>487</v>
      </c>
      <c r="I52" s="204">
        <v>1211</v>
      </c>
      <c r="J52" s="204">
        <v>20240101</v>
      </c>
      <c r="K52" s="204">
        <v>99999999</v>
      </c>
    </row>
    <row r="53" spans="2:11" x14ac:dyDescent="0.25">
      <c r="B53" s="204">
        <v>2</v>
      </c>
      <c r="C53" s="204" t="s">
        <v>322</v>
      </c>
      <c r="D53" s="204" t="s">
        <v>403</v>
      </c>
      <c r="E53" s="204">
        <v>0</v>
      </c>
      <c r="F53" s="204" t="s">
        <v>481</v>
      </c>
      <c r="G53" s="204" t="s">
        <v>488</v>
      </c>
      <c r="H53" s="204" t="s">
        <v>489</v>
      </c>
      <c r="I53" s="204">
        <v>1211</v>
      </c>
      <c r="J53" s="204">
        <v>20240101</v>
      </c>
      <c r="K53" s="204">
        <v>99999999</v>
      </c>
    </row>
    <row r="54" spans="2:11" x14ac:dyDescent="0.25">
      <c r="B54" s="204">
        <v>2</v>
      </c>
      <c r="C54" s="204" t="s">
        <v>322</v>
      </c>
      <c r="D54" s="204" t="s">
        <v>403</v>
      </c>
      <c r="E54" s="204">
        <v>0</v>
      </c>
      <c r="F54" s="204" t="s">
        <v>481</v>
      </c>
      <c r="G54" s="204" t="s">
        <v>490</v>
      </c>
      <c r="H54" s="204" t="s">
        <v>491</v>
      </c>
      <c r="I54" s="204">
        <v>1211</v>
      </c>
      <c r="J54" s="204">
        <v>20240101</v>
      </c>
      <c r="K54" s="204">
        <v>99999999</v>
      </c>
    </row>
    <row r="55" spans="2:11" x14ac:dyDescent="0.25">
      <c r="B55" s="204">
        <v>2</v>
      </c>
      <c r="C55" s="204" t="s">
        <v>322</v>
      </c>
      <c r="D55" s="204" t="s">
        <v>403</v>
      </c>
      <c r="E55" s="204">
        <v>0</v>
      </c>
      <c r="F55" s="204" t="s">
        <v>492</v>
      </c>
      <c r="G55" s="204" t="s">
        <v>493</v>
      </c>
      <c r="H55" s="204" t="s">
        <v>494</v>
      </c>
      <c r="I55" s="204">
        <v>1321</v>
      </c>
      <c r="J55" s="204">
        <v>20240101</v>
      </c>
      <c r="K55" s="204">
        <v>99999999</v>
      </c>
    </row>
    <row r="56" spans="2:11" x14ac:dyDescent="0.25">
      <c r="B56" s="204">
        <v>2</v>
      </c>
      <c r="C56" s="204" t="s">
        <v>322</v>
      </c>
      <c r="D56" s="204" t="s">
        <v>403</v>
      </c>
      <c r="E56" s="204">
        <v>0</v>
      </c>
      <c r="F56" s="204" t="s">
        <v>492</v>
      </c>
      <c r="G56" s="204" t="s">
        <v>495</v>
      </c>
      <c r="H56" s="204" t="s">
        <v>496</v>
      </c>
      <c r="I56" s="204">
        <v>1321</v>
      </c>
      <c r="J56" s="204">
        <v>20240101</v>
      </c>
      <c r="K56" s="204">
        <v>99999999</v>
      </c>
    </row>
    <row r="57" spans="2:11" x14ac:dyDescent="0.25">
      <c r="B57" s="204">
        <v>2</v>
      </c>
      <c r="C57" s="204" t="s">
        <v>322</v>
      </c>
      <c r="D57" s="204" t="s">
        <v>403</v>
      </c>
      <c r="E57" s="204">
        <v>0</v>
      </c>
      <c r="F57" s="204" t="s">
        <v>492</v>
      </c>
      <c r="G57" s="204" t="s">
        <v>497</v>
      </c>
      <c r="H57" s="204" t="s">
        <v>498</v>
      </c>
      <c r="I57" s="204">
        <v>1712</v>
      </c>
      <c r="J57" s="204">
        <v>20240101</v>
      </c>
      <c r="K57" s="204">
        <v>99999999</v>
      </c>
    </row>
    <row r="58" spans="2:11" x14ac:dyDescent="0.25">
      <c r="B58" s="204">
        <v>2</v>
      </c>
      <c r="C58" s="204" t="s">
        <v>322</v>
      </c>
      <c r="D58" s="204" t="s">
        <v>403</v>
      </c>
      <c r="E58" s="204">
        <v>0</v>
      </c>
      <c r="F58" s="204" t="s">
        <v>492</v>
      </c>
      <c r="G58" s="204" t="s">
        <v>499</v>
      </c>
      <c r="H58" s="204" t="s">
        <v>500</v>
      </c>
      <c r="I58" s="204">
        <v>1441</v>
      </c>
      <c r="J58" s="204">
        <v>20240101</v>
      </c>
      <c r="K58" s="204">
        <v>99999999</v>
      </c>
    </row>
    <row r="59" spans="2:11" x14ac:dyDescent="0.25">
      <c r="B59" s="204">
        <v>2</v>
      </c>
      <c r="C59" s="204" t="s">
        <v>322</v>
      </c>
      <c r="D59" s="204" t="s">
        <v>403</v>
      </c>
      <c r="E59" s="204">
        <v>0</v>
      </c>
      <c r="F59" s="204" t="s">
        <v>481</v>
      </c>
      <c r="G59" s="204" t="s">
        <v>501</v>
      </c>
      <c r="H59" s="204" t="s">
        <v>502</v>
      </c>
      <c r="I59" s="204">
        <v>1341</v>
      </c>
      <c r="J59" s="204">
        <v>20240101</v>
      </c>
      <c r="K59" s="204">
        <v>99999999</v>
      </c>
    </row>
    <row r="60" spans="2:11" x14ac:dyDescent="0.25">
      <c r="B60" s="204">
        <v>2</v>
      </c>
      <c r="C60" s="204" t="s">
        <v>322</v>
      </c>
      <c r="D60" s="204" t="s">
        <v>403</v>
      </c>
      <c r="E60" s="204">
        <v>0</v>
      </c>
      <c r="F60" s="204" t="s">
        <v>417</v>
      </c>
      <c r="G60" s="204" t="s">
        <v>503</v>
      </c>
      <c r="H60" s="204" t="s">
        <v>504</v>
      </c>
      <c r="I60" s="204">
        <v>1541</v>
      </c>
      <c r="J60" s="204">
        <v>20240101</v>
      </c>
      <c r="K60" s="204">
        <v>99999999</v>
      </c>
    </row>
    <row r="61" spans="2:11" x14ac:dyDescent="0.25">
      <c r="B61" s="204">
        <v>2</v>
      </c>
      <c r="C61" s="204" t="s">
        <v>322</v>
      </c>
      <c r="D61" s="204" t="s">
        <v>403</v>
      </c>
      <c r="E61" s="204">
        <v>0</v>
      </c>
      <c r="F61" s="204" t="s">
        <v>417</v>
      </c>
      <c r="G61" s="204" t="s">
        <v>505</v>
      </c>
      <c r="H61" s="204" t="s">
        <v>506</v>
      </c>
      <c r="I61" s="204">
        <v>1541</v>
      </c>
      <c r="J61" s="204">
        <v>20240101</v>
      </c>
      <c r="K61" s="204">
        <v>99999999</v>
      </c>
    </row>
    <row r="62" spans="2:11" x14ac:dyDescent="0.25">
      <c r="B62" s="204">
        <v>2</v>
      </c>
      <c r="C62" s="204" t="s">
        <v>322</v>
      </c>
      <c r="D62" s="204" t="s">
        <v>403</v>
      </c>
      <c r="E62" s="204">
        <v>0</v>
      </c>
      <c r="F62" s="204" t="s">
        <v>417</v>
      </c>
      <c r="G62" s="204" t="s">
        <v>507</v>
      </c>
      <c r="H62" s="204" t="s">
        <v>508</v>
      </c>
      <c r="I62" s="204">
        <v>1549</v>
      </c>
      <c r="J62" s="204">
        <v>20240101</v>
      </c>
      <c r="K62" s="204">
        <v>99999999</v>
      </c>
    </row>
    <row r="63" spans="2:11" x14ac:dyDescent="0.25">
      <c r="B63" s="204">
        <v>2</v>
      </c>
      <c r="C63" s="204" t="s">
        <v>322</v>
      </c>
      <c r="D63" s="204" t="s">
        <v>403</v>
      </c>
      <c r="E63" s="204">
        <v>0</v>
      </c>
      <c r="F63" s="204" t="s">
        <v>417</v>
      </c>
      <c r="G63" s="204" t="s">
        <v>509</v>
      </c>
      <c r="H63" s="204" t="s">
        <v>510</v>
      </c>
      <c r="I63" s="204">
        <v>1552</v>
      </c>
      <c r="J63" s="204">
        <v>20240101</v>
      </c>
      <c r="K63" s="204">
        <v>99999999</v>
      </c>
    </row>
    <row r="64" spans="2:11" x14ac:dyDescent="0.25">
      <c r="B64" s="204">
        <v>2</v>
      </c>
      <c r="C64" s="204" t="s">
        <v>322</v>
      </c>
      <c r="D64" s="204" t="s">
        <v>403</v>
      </c>
      <c r="E64" s="204">
        <v>0</v>
      </c>
      <c r="F64" s="204" t="s">
        <v>417</v>
      </c>
      <c r="G64" s="204" t="s">
        <v>511</v>
      </c>
      <c r="H64" s="204" t="s">
        <v>512</v>
      </c>
      <c r="I64" s="204">
        <v>1545</v>
      </c>
      <c r="J64" s="204">
        <v>20240101</v>
      </c>
      <c r="K64" s="204">
        <v>99999999</v>
      </c>
    </row>
    <row r="65" spans="2:11" x14ac:dyDescent="0.25">
      <c r="B65" s="204">
        <v>2</v>
      </c>
      <c r="C65" s="204" t="s">
        <v>322</v>
      </c>
      <c r="D65" s="204" t="s">
        <v>403</v>
      </c>
      <c r="E65" s="204">
        <v>0</v>
      </c>
      <c r="F65" s="204" t="s">
        <v>417</v>
      </c>
      <c r="G65" s="204" t="s">
        <v>513</v>
      </c>
      <c r="H65" s="204" t="s">
        <v>514</v>
      </c>
      <c r="I65" s="204">
        <v>1542</v>
      </c>
      <c r="J65" s="204">
        <v>20240101</v>
      </c>
      <c r="K65" s="204">
        <v>99999999</v>
      </c>
    </row>
    <row r="66" spans="2:11" x14ac:dyDescent="0.25">
      <c r="B66" s="204">
        <v>2</v>
      </c>
      <c r="C66" s="204" t="s">
        <v>322</v>
      </c>
      <c r="D66" s="204" t="s">
        <v>403</v>
      </c>
      <c r="E66" s="204">
        <v>0</v>
      </c>
      <c r="F66" s="204" t="s">
        <v>417</v>
      </c>
      <c r="G66" s="204" t="s">
        <v>515</v>
      </c>
      <c r="H66" s="204" t="s">
        <v>516</v>
      </c>
      <c r="I66" s="204">
        <v>1541</v>
      </c>
      <c r="J66" s="204">
        <v>20240101</v>
      </c>
      <c r="K66" s="204">
        <v>99999999</v>
      </c>
    </row>
    <row r="67" spans="2:11" x14ac:dyDescent="0.25">
      <c r="B67" s="204">
        <v>2</v>
      </c>
      <c r="C67" s="204" t="s">
        <v>322</v>
      </c>
      <c r="D67" s="204" t="s">
        <v>403</v>
      </c>
      <c r="E67" s="204">
        <v>0</v>
      </c>
      <c r="F67" s="204" t="s">
        <v>417</v>
      </c>
      <c r="G67" s="204" t="s">
        <v>517</v>
      </c>
      <c r="H67" s="204" t="s">
        <v>518</v>
      </c>
      <c r="I67" s="204">
        <v>1711</v>
      </c>
      <c r="J67" s="204">
        <v>20240101</v>
      </c>
      <c r="K67" s="204">
        <v>99999999</v>
      </c>
    </row>
    <row r="68" spans="2:11" x14ac:dyDescent="0.25">
      <c r="B68" s="204">
        <v>2</v>
      </c>
      <c r="C68" s="204" t="s">
        <v>322</v>
      </c>
      <c r="D68" s="204" t="s">
        <v>403</v>
      </c>
      <c r="E68" s="204">
        <v>0</v>
      </c>
      <c r="F68" s="204" t="s">
        <v>492</v>
      </c>
      <c r="G68" s="204" t="s">
        <v>519</v>
      </c>
      <c r="H68" s="204" t="s">
        <v>520</v>
      </c>
      <c r="I68" s="204">
        <v>1593</v>
      </c>
      <c r="J68" s="204">
        <v>20240101</v>
      </c>
      <c r="K68" s="204">
        <v>99999999</v>
      </c>
    </row>
    <row r="69" spans="2:11" x14ac:dyDescent="0.25">
      <c r="B69" s="204">
        <v>2</v>
      </c>
      <c r="C69" s="204" t="s">
        <v>322</v>
      </c>
      <c r="D69" s="204" t="s">
        <v>403</v>
      </c>
      <c r="E69" s="204">
        <v>0</v>
      </c>
      <c r="F69" s="204" t="s">
        <v>417</v>
      </c>
      <c r="G69" s="204" t="s">
        <v>521</v>
      </c>
      <c r="H69" s="204" t="s">
        <v>522</v>
      </c>
      <c r="I69" s="204">
        <v>1549</v>
      </c>
      <c r="J69" s="204">
        <v>20240101</v>
      </c>
      <c r="K69" s="204">
        <v>99999999</v>
      </c>
    </row>
    <row r="70" spans="2:11" x14ac:dyDescent="0.25">
      <c r="B70" s="204">
        <v>2</v>
      </c>
      <c r="C70" s="204" t="s">
        <v>322</v>
      </c>
      <c r="D70" s="204" t="s">
        <v>403</v>
      </c>
      <c r="E70" s="204">
        <v>0</v>
      </c>
      <c r="F70" s="204" t="s">
        <v>417</v>
      </c>
      <c r="G70" s="204" t="s">
        <v>523</v>
      </c>
      <c r="H70" s="204" t="s">
        <v>524</v>
      </c>
      <c r="I70" s="204">
        <v>1342</v>
      </c>
      <c r="J70" s="204">
        <v>20240101</v>
      </c>
      <c r="K70" s="204">
        <v>99999999</v>
      </c>
    </row>
    <row r="71" spans="2:11" x14ac:dyDescent="0.25">
      <c r="B71" s="204">
        <v>2</v>
      </c>
      <c r="C71" s="204" t="s">
        <v>322</v>
      </c>
      <c r="D71" s="204" t="s">
        <v>403</v>
      </c>
      <c r="E71" s="204">
        <v>0</v>
      </c>
      <c r="F71" s="204" t="s">
        <v>417</v>
      </c>
      <c r="G71" s="204" t="s">
        <v>523</v>
      </c>
      <c r="H71" s="204" t="s">
        <v>525</v>
      </c>
      <c r="I71" s="204">
        <v>1342</v>
      </c>
      <c r="J71" s="204">
        <v>20240101</v>
      </c>
      <c r="K71" s="204">
        <v>99999999</v>
      </c>
    </row>
    <row r="72" spans="2:11" x14ac:dyDescent="0.25">
      <c r="B72" s="204">
        <v>2</v>
      </c>
      <c r="C72" s="204" t="s">
        <v>322</v>
      </c>
      <c r="D72" s="204" t="s">
        <v>403</v>
      </c>
      <c r="E72" s="204">
        <v>0</v>
      </c>
      <c r="F72" s="204" t="s">
        <v>492</v>
      </c>
      <c r="G72" s="204" t="s">
        <v>526</v>
      </c>
      <c r="H72" s="204" t="s">
        <v>527</v>
      </c>
      <c r="I72" s="204">
        <v>1711</v>
      </c>
      <c r="J72" s="204">
        <v>20240101</v>
      </c>
      <c r="K72" s="204">
        <v>99999999</v>
      </c>
    </row>
    <row r="73" spans="2:11" x14ac:dyDescent="0.25">
      <c r="B73" s="204">
        <v>2</v>
      </c>
      <c r="C73" s="204" t="s">
        <v>322</v>
      </c>
      <c r="D73" s="204" t="s">
        <v>403</v>
      </c>
      <c r="E73" s="204">
        <v>0</v>
      </c>
      <c r="F73" s="204" t="s">
        <v>492</v>
      </c>
      <c r="G73" s="204" t="s">
        <v>528</v>
      </c>
      <c r="H73" s="204" t="s">
        <v>529</v>
      </c>
      <c r="I73" s="204">
        <v>1131</v>
      </c>
      <c r="J73" s="204">
        <v>20240101</v>
      </c>
      <c r="K73" s="204">
        <v>99999999</v>
      </c>
    </row>
    <row r="74" spans="2:11" x14ac:dyDescent="0.25">
      <c r="B74" s="204">
        <v>2</v>
      </c>
      <c r="C74" s="204" t="s">
        <v>322</v>
      </c>
      <c r="D74" s="204" t="s">
        <v>403</v>
      </c>
      <c r="E74" s="204">
        <v>0</v>
      </c>
      <c r="F74" s="204" t="s">
        <v>492</v>
      </c>
      <c r="G74" s="204" t="s">
        <v>530</v>
      </c>
      <c r="H74" s="204" t="s">
        <v>531</v>
      </c>
      <c r="I74" s="204">
        <v>1324</v>
      </c>
      <c r="J74" s="204">
        <v>20240101</v>
      </c>
      <c r="K74" s="204">
        <v>99999999</v>
      </c>
    </row>
    <row r="75" spans="2:11" x14ac:dyDescent="0.25">
      <c r="B75" s="204">
        <v>2</v>
      </c>
      <c r="C75" s="204" t="s">
        <v>322</v>
      </c>
      <c r="D75" s="204" t="s">
        <v>403</v>
      </c>
      <c r="E75" s="204">
        <v>0</v>
      </c>
      <c r="F75" s="204" t="s">
        <v>492</v>
      </c>
      <c r="G75" s="204" t="s">
        <v>532</v>
      </c>
      <c r="H75" s="204" t="s">
        <v>533</v>
      </c>
      <c r="I75" s="204">
        <v>1324</v>
      </c>
      <c r="J75" s="204">
        <v>20240101</v>
      </c>
      <c r="K75" s="204">
        <v>99999999</v>
      </c>
    </row>
    <row r="76" spans="2:11" x14ac:dyDescent="0.25">
      <c r="B76" s="204">
        <v>2</v>
      </c>
      <c r="C76" s="204" t="s">
        <v>322</v>
      </c>
      <c r="D76" s="204" t="s">
        <v>403</v>
      </c>
      <c r="E76" s="204">
        <v>0</v>
      </c>
      <c r="F76" s="204" t="s">
        <v>492</v>
      </c>
      <c r="G76" s="204" t="s">
        <v>534</v>
      </c>
      <c r="H76" s="204" t="s">
        <v>535</v>
      </c>
      <c r="I76" s="204">
        <v>1324</v>
      </c>
      <c r="J76" s="204">
        <v>20240101</v>
      </c>
      <c r="K76" s="204">
        <v>99999999</v>
      </c>
    </row>
    <row r="77" spans="2:11" x14ac:dyDescent="0.25">
      <c r="B77" s="204">
        <v>2</v>
      </c>
      <c r="C77" s="204" t="s">
        <v>322</v>
      </c>
      <c r="D77" s="204" t="s">
        <v>403</v>
      </c>
      <c r="E77" s="204">
        <v>0</v>
      </c>
      <c r="F77" s="204" t="s">
        <v>481</v>
      </c>
      <c r="G77" s="204" t="s">
        <v>536</v>
      </c>
      <c r="H77" s="204" t="s">
        <v>537</v>
      </c>
      <c r="I77" s="204">
        <v>1313</v>
      </c>
      <c r="J77" s="204">
        <v>20240101</v>
      </c>
      <c r="K77" s="204">
        <v>99999999</v>
      </c>
    </row>
    <row r="78" spans="2:11" x14ac:dyDescent="0.25">
      <c r="B78" s="204">
        <v>2</v>
      </c>
      <c r="C78" s="204" t="s">
        <v>322</v>
      </c>
      <c r="D78" s="204" t="s">
        <v>403</v>
      </c>
      <c r="E78" s="204">
        <v>0</v>
      </c>
      <c r="F78" s="204" t="s">
        <v>481</v>
      </c>
      <c r="G78" s="204" t="s">
        <v>538</v>
      </c>
      <c r="H78" s="204" t="s">
        <v>539</v>
      </c>
      <c r="I78" s="204">
        <v>1711</v>
      </c>
      <c r="J78" s="204">
        <v>20240101</v>
      </c>
      <c r="K78" s="204">
        <v>99999999</v>
      </c>
    </row>
    <row r="79" spans="2:11" x14ac:dyDescent="0.25">
      <c r="B79" s="204">
        <v>2</v>
      </c>
      <c r="C79" s="204" t="s">
        <v>322</v>
      </c>
      <c r="D79" s="204" t="s">
        <v>403</v>
      </c>
      <c r="E79" s="204">
        <v>0</v>
      </c>
      <c r="F79" s="204" t="s">
        <v>492</v>
      </c>
      <c r="G79" s="204" t="s">
        <v>540</v>
      </c>
      <c r="H79" s="204" t="s">
        <v>541</v>
      </c>
      <c r="I79" s="204">
        <v>4000</v>
      </c>
      <c r="J79" s="204">
        <v>20240101</v>
      </c>
      <c r="K79" s="204">
        <v>99999999</v>
      </c>
    </row>
    <row r="80" spans="2:11" x14ac:dyDescent="0.25">
      <c r="B80" s="204">
        <v>2</v>
      </c>
      <c r="C80" s="204" t="s">
        <v>322</v>
      </c>
      <c r="D80" s="204" t="s">
        <v>403</v>
      </c>
      <c r="E80" s="204">
        <v>0</v>
      </c>
      <c r="F80" s="204" t="s">
        <v>492</v>
      </c>
      <c r="G80" s="204" t="s">
        <v>542</v>
      </c>
      <c r="H80" s="204" t="s">
        <v>543</v>
      </c>
      <c r="I80" s="204">
        <v>1322</v>
      </c>
      <c r="J80" s="204">
        <v>20240101</v>
      </c>
      <c r="K80" s="204">
        <v>99999999</v>
      </c>
    </row>
    <row r="81" spans="2:11" x14ac:dyDescent="0.25">
      <c r="B81" s="204">
        <v>2</v>
      </c>
      <c r="C81" s="204" t="s">
        <v>322</v>
      </c>
      <c r="D81" s="204" t="s">
        <v>403</v>
      </c>
      <c r="E81" s="204">
        <v>0</v>
      </c>
      <c r="F81" s="204" t="s">
        <v>417</v>
      </c>
      <c r="G81" s="204" t="s">
        <v>544</v>
      </c>
      <c r="H81" s="204" t="s">
        <v>545</v>
      </c>
      <c r="I81" s="204">
        <v>1312</v>
      </c>
      <c r="J81" s="204">
        <v>20240101</v>
      </c>
      <c r="K81" s="204">
        <v>99999999</v>
      </c>
    </row>
    <row r="82" spans="2:11" x14ac:dyDescent="0.25">
      <c r="B82" s="204">
        <v>2</v>
      </c>
      <c r="C82" s="204" t="s">
        <v>322</v>
      </c>
      <c r="D82" s="204" t="s">
        <v>403</v>
      </c>
      <c r="E82" s="204">
        <v>0</v>
      </c>
      <c r="F82" s="204" t="s">
        <v>417</v>
      </c>
      <c r="G82" s="204" t="s">
        <v>546</v>
      </c>
      <c r="H82" s="204" t="s">
        <v>547</v>
      </c>
      <c r="I82" s="204">
        <v>1313</v>
      </c>
      <c r="J82" s="204">
        <v>20240101</v>
      </c>
      <c r="K82" s="204">
        <v>99999999</v>
      </c>
    </row>
    <row r="83" spans="2:11" x14ac:dyDescent="0.25">
      <c r="B83" s="204">
        <v>2</v>
      </c>
      <c r="C83" s="204" t="s">
        <v>322</v>
      </c>
      <c r="D83" s="204" t="s">
        <v>403</v>
      </c>
      <c r="E83" s="204">
        <v>0</v>
      </c>
      <c r="F83" s="204" t="s">
        <v>404</v>
      </c>
      <c r="G83" s="204" t="s">
        <v>548</v>
      </c>
      <c r="H83" s="204" t="s">
        <v>549</v>
      </c>
      <c r="I83" s="204">
        <v>1531</v>
      </c>
      <c r="J83" s="204">
        <v>20240101</v>
      </c>
      <c r="K83" s="204">
        <v>99999999</v>
      </c>
    </row>
    <row r="84" spans="2:11" x14ac:dyDescent="0.25">
      <c r="B84" s="204">
        <v>2</v>
      </c>
      <c r="C84" s="204" t="s">
        <v>322</v>
      </c>
      <c r="D84" s="204" t="s">
        <v>403</v>
      </c>
      <c r="E84" s="204">
        <v>0</v>
      </c>
      <c r="F84" s="204" t="s">
        <v>492</v>
      </c>
      <c r="G84" s="204" t="s">
        <v>550</v>
      </c>
      <c r="H84" s="204" t="s">
        <v>551</v>
      </c>
      <c r="I84" s="204">
        <v>1547</v>
      </c>
      <c r="J84" s="204">
        <v>20240101</v>
      </c>
      <c r="K84" s="204">
        <v>99999999</v>
      </c>
    </row>
    <row r="85" spans="2:11" x14ac:dyDescent="0.25">
      <c r="B85" s="204">
        <v>2</v>
      </c>
      <c r="C85" s="204" t="s">
        <v>322</v>
      </c>
      <c r="D85" s="204" t="s">
        <v>403</v>
      </c>
      <c r="E85" s="204">
        <v>0</v>
      </c>
      <c r="F85" s="204" t="s">
        <v>492</v>
      </c>
      <c r="G85" s="204" t="s">
        <v>550</v>
      </c>
      <c r="H85" s="204" t="s">
        <v>552</v>
      </c>
      <c r="I85" s="204">
        <v>1545</v>
      </c>
      <c r="J85" s="204">
        <v>20240101</v>
      </c>
      <c r="K85" s="204">
        <v>99999999</v>
      </c>
    </row>
    <row r="86" spans="2:11" x14ac:dyDescent="0.25">
      <c r="B86" s="204">
        <v>2</v>
      </c>
      <c r="C86" s="204" t="s">
        <v>322</v>
      </c>
      <c r="D86" s="204" t="s">
        <v>403</v>
      </c>
      <c r="E86" s="204">
        <v>0</v>
      </c>
      <c r="F86" s="204" t="s">
        <v>492</v>
      </c>
      <c r="G86" s="204" t="s">
        <v>553</v>
      </c>
      <c r="H86" s="204" t="s">
        <v>554</v>
      </c>
      <c r="I86" s="204">
        <v>1548</v>
      </c>
      <c r="J86" s="204">
        <v>20240101</v>
      </c>
      <c r="K86" s="204">
        <v>99999999</v>
      </c>
    </row>
    <row r="87" spans="2:11" x14ac:dyDescent="0.25">
      <c r="B87" s="204">
        <v>2</v>
      </c>
      <c r="C87" s="204" t="s">
        <v>322</v>
      </c>
      <c r="D87" s="204" t="s">
        <v>403</v>
      </c>
      <c r="E87" s="204">
        <v>0</v>
      </c>
      <c r="F87" s="204" t="s">
        <v>492</v>
      </c>
      <c r="G87" s="204" t="s">
        <v>555</v>
      </c>
      <c r="H87" s="204" t="s">
        <v>556</v>
      </c>
      <c r="I87" s="204">
        <v>1592</v>
      </c>
      <c r="J87" s="204">
        <v>20240101</v>
      </c>
      <c r="K87" s="204">
        <v>99999999</v>
      </c>
    </row>
    <row r="88" spans="2:11" x14ac:dyDescent="0.25">
      <c r="B88" s="204">
        <v>2</v>
      </c>
      <c r="C88" s="204" t="s">
        <v>322</v>
      </c>
      <c r="D88" s="204" t="s">
        <v>403</v>
      </c>
      <c r="E88" s="204">
        <v>0</v>
      </c>
      <c r="F88" s="204" t="s">
        <v>492</v>
      </c>
      <c r="G88" s="204" t="s">
        <v>557</v>
      </c>
      <c r="H88" s="204" t="s">
        <v>558</v>
      </c>
      <c r="I88" s="204">
        <v>1545</v>
      </c>
      <c r="J88" s="204">
        <v>20240101</v>
      </c>
      <c r="K88" s="204">
        <v>99999999</v>
      </c>
    </row>
    <row r="89" spans="2:11" x14ac:dyDescent="0.25">
      <c r="B89" s="204">
        <v>2</v>
      </c>
      <c r="C89" s="204" t="s">
        <v>322</v>
      </c>
      <c r="D89" s="204" t="s">
        <v>403</v>
      </c>
      <c r="E89" s="204">
        <v>0</v>
      </c>
      <c r="F89" s="204" t="s">
        <v>492</v>
      </c>
      <c r="G89" s="204" t="s">
        <v>559</v>
      </c>
      <c r="H89" s="204" t="s">
        <v>560</v>
      </c>
      <c r="I89" s="204">
        <v>1591</v>
      </c>
      <c r="J89" s="204">
        <v>20240101</v>
      </c>
      <c r="K89" s="204">
        <v>99999999</v>
      </c>
    </row>
    <row r="90" spans="2:11" x14ac:dyDescent="0.25">
      <c r="B90" s="204">
        <v>2</v>
      </c>
      <c r="C90" s="204" t="s">
        <v>322</v>
      </c>
      <c r="D90" s="204" t="s">
        <v>403</v>
      </c>
      <c r="E90" s="204">
        <v>0</v>
      </c>
      <c r="F90" s="204" t="s">
        <v>492</v>
      </c>
      <c r="G90" s="204" t="s">
        <v>561</v>
      </c>
      <c r="H90" s="204" t="s">
        <v>562</v>
      </c>
      <c r="I90" s="204">
        <v>1549</v>
      </c>
      <c r="J90" s="204">
        <v>20240101</v>
      </c>
      <c r="K90" s="204">
        <v>99999999</v>
      </c>
    </row>
    <row r="91" spans="2:11" x14ac:dyDescent="0.25">
      <c r="B91" s="204">
        <v>2</v>
      </c>
      <c r="C91" s="204" t="s">
        <v>322</v>
      </c>
      <c r="D91" s="204" t="s">
        <v>403</v>
      </c>
      <c r="E91" s="204">
        <v>0</v>
      </c>
      <c r="F91" s="204" t="s">
        <v>492</v>
      </c>
      <c r="G91" s="204" t="s">
        <v>563</v>
      </c>
      <c r="H91" s="204" t="s">
        <v>564</v>
      </c>
      <c r="I91" s="204">
        <v>1544</v>
      </c>
      <c r="J91" s="204">
        <v>20240101</v>
      </c>
      <c r="K91" s="204">
        <v>99999999</v>
      </c>
    </row>
    <row r="92" spans="2:11" x14ac:dyDescent="0.25">
      <c r="B92" s="204">
        <v>2</v>
      </c>
      <c r="C92" s="204" t="s">
        <v>322</v>
      </c>
      <c r="D92" s="204" t="s">
        <v>403</v>
      </c>
      <c r="E92" s="204">
        <v>0</v>
      </c>
      <c r="F92" s="204" t="s">
        <v>492</v>
      </c>
      <c r="G92" s="204" t="s">
        <v>565</v>
      </c>
      <c r="H92" s="204" t="s">
        <v>566</v>
      </c>
      <c r="I92" s="204">
        <v>1544</v>
      </c>
      <c r="J92" s="204">
        <v>20240101</v>
      </c>
      <c r="K92" s="204">
        <v>99999999</v>
      </c>
    </row>
    <row r="93" spans="2:11" x14ac:dyDescent="0.25">
      <c r="B93" s="204">
        <v>2</v>
      </c>
      <c r="C93" s="204" t="s">
        <v>322</v>
      </c>
      <c r="D93" s="204" t="s">
        <v>403</v>
      </c>
      <c r="E93" s="204">
        <v>0</v>
      </c>
      <c r="F93" s="204" t="s">
        <v>492</v>
      </c>
      <c r="G93" s="204" t="s">
        <v>565</v>
      </c>
      <c r="H93" s="204" t="s">
        <v>567</v>
      </c>
      <c r="I93" s="204">
        <v>1546</v>
      </c>
      <c r="J93" s="204">
        <v>20240101</v>
      </c>
      <c r="K93" s="204">
        <v>99999999</v>
      </c>
    </row>
    <row r="94" spans="2:11" x14ac:dyDescent="0.25">
      <c r="B94" s="204">
        <v>2</v>
      </c>
      <c r="C94" s="204" t="s">
        <v>322</v>
      </c>
      <c r="D94" s="204" t="s">
        <v>403</v>
      </c>
      <c r="E94" s="204">
        <v>0</v>
      </c>
      <c r="F94" s="204" t="s">
        <v>492</v>
      </c>
      <c r="G94" s="204" t="s">
        <v>568</v>
      </c>
      <c r="H94" s="204" t="s">
        <v>569</v>
      </c>
      <c r="I94" s="204">
        <v>1545</v>
      </c>
      <c r="J94" s="204">
        <v>20240101</v>
      </c>
      <c r="K94" s="204">
        <v>99999999</v>
      </c>
    </row>
    <row r="95" spans="2:11" x14ac:dyDescent="0.25">
      <c r="B95" s="204">
        <v>2</v>
      </c>
      <c r="C95" s="204" t="s">
        <v>322</v>
      </c>
      <c r="D95" s="204" t="s">
        <v>403</v>
      </c>
      <c r="E95" s="204">
        <v>0</v>
      </c>
      <c r="F95" s="204" t="s">
        <v>492</v>
      </c>
      <c r="G95" s="204" t="s">
        <v>570</v>
      </c>
      <c r="H95" s="204" t="s">
        <v>571</v>
      </c>
      <c r="I95" s="204">
        <v>1551</v>
      </c>
      <c r="J95" s="204">
        <v>20240101</v>
      </c>
      <c r="K95" s="204">
        <v>99999999</v>
      </c>
    </row>
    <row r="96" spans="2:11" x14ac:dyDescent="0.25">
      <c r="B96" s="204">
        <v>2</v>
      </c>
      <c r="C96" s="204" t="s">
        <v>322</v>
      </c>
      <c r="D96" s="204" t="s">
        <v>403</v>
      </c>
      <c r="E96" s="204">
        <v>0</v>
      </c>
      <c r="F96" s="204" t="s">
        <v>492</v>
      </c>
      <c r="G96" s="204" t="s">
        <v>572</v>
      </c>
      <c r="H96" s="204" t="s">
        <v>573</v>
      </c>
      <c r="I96" s="204">
        <v>1552</v>
      </c>
      <c r="J96" s="204">
        <v>20240101</v>
      </c>
      <c r="K96" s="204">
        <v>99999999</v>
      </c>
    </row>
    <row r="97" spans="2:11" x14ac:dyDescent="0.25">
      <c r="B97" s="204">
        <v>2</v>
      </c>
      <c r="C97" s="204" t="s">
        <v>322</v>
      </c>
      <c r="D97" s="204" t="s">
        <v>403</v>
      </c>
      <c r="E97" s="204">
        <v>0</v>
      </c>
      <c r="F97" s="204" t="s">
        <v>492</v>
      </c>
      <c r="G97" s="204" t="s">
        <v>574</v>
      </c>
      <c r="H97" s="204" t="s">
        <v>575</v>
      </c>
      <c r="I97" s="204">
        <v>1544</v>
      </c>
      <c r="J97" s="204">
        <v>20240101</v>
      </c>
      <c r="K97" s="204">
        <v>99999999</v>
      </c>
    </row>
    <row r="98" spans="2:11" x14ac:dyDescent="0.25">
      <c r="B98" s="204">
        <v>2</v>
      </c>
      <c r="C98" s="204" t="s">
        <v>322</v>
      </c>
      <c r="D98" s="204" t="s">
        <v>403</v>
      </c>
      <c r="E98" s="204">
        <v>0</v>
      </c>
      <c r="F98" s="204" t="s">
        <v>492</v>
      </c>
      <c r="G98" s="204" t="s">
        <v>576</v>
      </c>
      <c r="H98" s="204" t="s">
        <v>577</v>
      </c>
      <c r="I98" s="204">
        <v>1545</v>
      </c>
      <c r="J98" s="204">
        <v>20240101</v>
      </c>
      <c r="K98" s="204">
        <v>99999999</v>
      </c>
    </row>
    <row r="99" spans="2:11" x14ac:dyDescent="0.25">
      <c r="B99" s="204">
        <v>2</v>
      </c>
      <c r="C99" s="204" t="s">
        <v>322</v>
      </c>
      <c r="D99" s="204" t="s">
        <v>403</v>
      </c>
      <c r="E99" s="204">
        <v>0</v>
      </c>
      <c r="F99" s="204" t="s">
        <v>492</v>
      </c>
      <c r="G99" s="204" t="s">
        <v>578</v>
      </c>
      <c r="H99" s="204" t="s">
        <v>579</v>
      </c>
      <c r="I99" s="204">
        <v>1548</v>
      </c>
      <c r="J99" s="204">
        <v>20240101</v>
      </c>
      <c r="K99" s="204">
        <v>99999999</v>
      </c>
    </row>
    <row r="100" spans="2:11" x14ac:dyDescent="0.25">
      <c r="B100" s="204">
        <v>2</v>
      </c>
      <c r="C100" s="204" t="s">
        <v>322</v>
      </c>
      <c r="D100" s="204" t="s">
        <v>403</v>
      </c>
      <c r="E100" s="204">
        <v>0</v>
      </c>
      <c r="F100" s="204" t="s">
        <v>492</v>
      </c>
      <c r="G100" s="204" t="s">
        <v>580</v>
      </c>
      <c r="H100" s="204" t="s">
        <v>581</v>
      </c>
      <c r="I100" s="204">
        <v>9999</v>
      </c>
      <c r="J100" s="204">
        <v>20240101</v>
      </c>
      <c r="K100" s="204">
        <v>99999999</v>
      </c>
    </row>
    <row r="101" spans="2:11" x14ac:dyDescent="0.25">
      <c r="B101" s="204">
        <v>2</v>
      </c>
      <c r="C101" s="204" t="s">
        <v>322</v>
      </c>
      <c r="D101" s="204" t="s">
        <v>403</v>
      </c>
      <c r="E101" s="204">
        <v>0</v>
      </c>
      <c r="F101" s="204" t="s">
        <v>492</v>
      </c>
      <c r="G101" s="204" t="s">
        <v>582</v>
      </c>
      <c r="H101" s="204" t="s">
        <v>583</v>
      </c>
      <c r="I101" s="204">
        <v>1531</v>
      </c>
      <c r="J101" s="204">
        <v>20240101</v>
      </c>
      <c r="K101" s="204">
        <v>99999999</v>
      </c>
    </row>
    <row r="102" spans="2:11" x14ac:dyDescent="0.25">
      <c r="B102" s="28" t="s">
        <v>134</v>
      </c>
      <c r="C102" s="36"/>
      <c r="D102" s="36"/>
      <c r="E102" s="36"/>
      <c r="F102" s="94"/>
      <c r="G102" s="36"/>
      <c r="H102" s="36"/>
      <c r="I102" s="36"/>
      <c r="J102" s="36"/>
      <c r="K102" s="36"/>
    </row>
    <row r="103" spans="2:11" x14ac:dyDescent="0.25">
      <c r="B103" s="36"/>
      <c r="C103" s="36"/>
      <c r="D103" s="36"/>
      <c r="E103" s="36"/>
      <c r="F103" s="36"/>
      <c r="G103" s="36"/>
      <c r="H103" s="36"/>
      <c r="I103" s="36"/>
      <c r="J103" s="36"/>
      <c r="K103" s="36"/>
    </row>
    <row r="104" spans="2:11" x14ac:dyDescent="0.25">
      <c r="B104" s="163"/>
      <c r="C104" s="164"/>
      <c r="D104" s="164"/>
      <c r="E104" s="165"/>
    </row>
    <row r="105" spans="2:11" x14ac:dyDescent="0.25">
      <c r="B105" s="356" t="s">
        <v>302</v>
      </c>
      <c r="C105" s="357"/>
      <c r="D105" s="357"/>
      <c r="E105" s="358"/>
    </row>
    <row r="106" spans="2:11" x14ac:dyDescent="0.25">
      <c r="B106" s="359" t="s">
        <v>37</v>
      </c>
      <c r="C106" s="360"/>
      <c r="D106" s="360"/>
      <c r="E106" s="361"/>
    </row>
    <row r="107" spans="2:11" x14ac:dyDescent="0.25">
      <c r="B107" s="156"/>
      <c r="C107" s="157"/>
      <c r="D107" s="157"/>
      <c r="E107" s="158"/>
    </row>
    <row r="108" spans="2:11" x14ac:dyDescent="0.25">
      <c r="B108" s="379" t="s">
        <v>585</v>
      </c>
      <c r="C108" s="380"/>
      <c r="D108" s="380"/>
      <c r="E108" s="381"/>
    </row>
    <row r="109" spans="2:11" x14ac:dyDescent="0.25">
      <c r="B109" s="359" t="s">
        <v>38</v>
      </c>
      <c r="C109" s="360"/>
      <c r="D109" s="360"/>
      <c r="E109" s="361"/>
    </row>
    <row r="110" spans="2:11" x14ac:dyDescent="0.25">
      <c r="B110" s="156"/>
      <c r="C110" s="157"/>
      <c r="D110" s="157"/>
      <c r="E110" s="158"/>
    </row>
    <row r="111" spans="2:11" x14ac:dyDescent="0.25">
      <c r="B111" s="356"/>
      <c r="C111" s="357"/>
      <c r="D111" s="357"/>
      <c r="E111" s="358"/>
    </row>
    <row r="112" spans="2:11" x14ac:dyDescent="0.25">
      <c r="B112" s="359" t="s">
        <v>39</v>
      </c>
      <c r="C112" s="360"/>
      <c r="D112" s="360"/>
      <c r="E112" s="361"/>
    </row>
    <row r="113" spans="2:5" x14ac:dyDescent="0.25">
      <c r="B113" s="156"/>
      <c r="C113" s="157"/>
      <c r="D113" s="157"/>
      <c r="E113" s="158"/>
    </row>
    <row r="114" spans="2:5" x14ac:dyDescent="0.25">
      <c r="B114" s="362" t="s">
        <v>586</v>
      </c>
      <c r="C114" s="382"/>
      <c r="D114" s="382"/>
      <c r="E114" s="383"/>
    </row>
    <row r="115" spans="2:5" x14ac:dyDescent="0.25">
      <c r="B115" s="359" t="s">
        <v>294</v>
      </c>
      <c r="C115" s="360"/>
      <c r="D115" s="360"/>
      <c r="E115" s="361"/>
    </row>
    <row r="116" spans="2:5" x14ac:dyDescent="0.25">
      <c r="B116" s="356"/>
      <c r="C116" s="357"/>
      <c r="D116" s="357"/>
      <c r="E116" s="358"/>
    </row>
  </sheetData>
  <sheetProtection insertRows="0" deleteRows="0" autoFilter="0"/>
  <mergeCells count="12">
    <mergeCell ref="B8:H8"/>
    <mergeCell ref="I8:J8"/>
    <mergeCell ref="I7:J7"/>
    <mergeCell ref="B116:E116"/>
    <mergeCell ref="B105:E105"/>
    <mergeCell ref="B106:E106"/>
    <mergeCell ref="B108:E108"/>
    <mergeCell ref="B109:E109"/>
    <mergeCell ref="B111:E111"/>
    <mergeCell ref="B112:E112"/>
    <mergeCell ref="B114:E114"/>
    <mergeCell ref="B115:E115"/>
  </mergeCells>
  <dataValidations count="1">
    <dataValidation allowBlank="1" showInputMessage="1" showErrorMessage="1" sqref="B8:H8" xr:uid="{00000000-0002-0000-0C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68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 xr:uid="{00000000-0002-0000-0C00-000001000000}">
          <x14:formula1>
            <xm:f>Listas!$B$5:$B$6</xm:f>
          </x14:formula1>
          <xm:sqref>L8:P8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36"/>
  <sheetViews>
    <sheetView showGridLines="0" zoomScale="70" zoomScaleNormal="70" workbookViewId="0">
      <selection activeCell="R48" sqref="R48"/>
    </sheetView>
  </sheetViews>
  <sheetFormatPr baseColWidth="10" defaultColWidth="14.85546875" defaultRowHeight="15" x14ac:dyDescent="0.25"/>
  <cols>
    <col min="1" max="1" width="1.2851562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3.7109375" bestFit="1" customWidth="1"/>
    <col min="8" max="8" width="26" bestFit="1" customWidth="1"/>
    <col min="9" max="9" width="0.140625" customWidth="1"/>
    <col min="10" max="10" width="21.42578125" hidden="1" customWidth="1"/>
    <col min="11" max="11" width="20.42578125" hidden="1" customWidth="1"/>
    <col min="12" max="16" width="11.42578125" hidden="1" customWidth="1"/>
    <col min="17" max="254" width="11.42578125" customWidth="1"/>
    <col min="255" max="255" width="3.7109375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customHeight="1" x14ac:dyDescent="0.25"/>
    <row r="6" spans="2:16" ht="15" customHeight="1" x14ac:dyDescent="0.25"/>
    <row r="7" spans="2:16" x14ac:dyDescent="0.25">
      <c r="B7" s="206" t="s">
        <v>202</v>
      </c>
      <c r="C7" s="207"/>
      <c r="D7" s="207"/>
      <c r="E7" s="207"/>
      <c r="F7" s="207"/>
      <c r="G7" s="207"/>
      <c r="H7" s="209" t="str">
        <f>'Caratula Resumen'!E16</f>
        <v xml:space="preserve"> QUINTANA ROO</v>
      </c>
    </row>
    <row r="8" spans="2:16" ht="18.75" x14ac:dyDescent="0.3">
      <c r="B8" s="428" t="str">
        <f>'Caratula Resumen'!E17</f>
        <v>Fondo de Aportaciones para la Educación Tecnológica y de Adultos/Colegio Nacional de Educación Profesional Técnica (FAETA/CONALEP)</v>
      </c>
      <c r="C8" s="429"/>
      <c r="D8" s="429"/>
      <c r="E8" s="429"/>
      <c r="F8" s="429"/>
      <c r="G8" s="429"/>
      <c r="H8" s="212" t="str">
        <f>'Caratula Resumen'!E18</f>
        <v>3er. Trimestre 2024</v>
      </c>
      <c r="J8" s="152"/>
      <c r="K8" s="152"/>
      <c r="L8" s="152"/>
      <c r="M8" s="152"/>
      <c r="N8" s="152"/>
      <c r="O8" s="152"/>
      <c r="P8" s="152"/>
    </row>
    <row r="9" spans="2:16" x14ac:dyDescent="0.25">
      <c r="B9" s="17"/>
      <c r="C9" s="18"/>
      <c r="D9" s="18"/>
      <c r="E9" s="18"/>
      <c r="F9" s="18"/>
      <c r="G9" s="18"/>
      <c r="H9" s="19"/>
    </row>
    <row r="10" spans="2:16" x14ac:dyDescent="0.25">
      <c r="B10" s="36"/>
      <c r="C10" s="36"/>
      <c r="D10" s="36"/>
      <c r="E10" s="36"/>
      <c r="F10" s="36"/>
      <c r="G10" s="36"/>
      <c r="H10" s="36"/>
    </row>
    <row r="11" spans="2:16" ht="15" customHeight="1" x14ac:dyDescent="0.25">
      <c r="B11" s="437" t="s">
        <v>41</v>
      </c>
      <c r="C11" s="437" t="s">
        <v>83</v>
      </c>
      <c r="D11" s="437" t="s">
        <v>43</v>
      </c>
      <c r="E11" s="414" t="s">
        <v>203</v>
      </c>
      <c r="F11" s="441" t="s">
        <v>204</v>
      </c>
      <c r="G11" s="441"/>
      <c r="H11" s="441"/>
    </row>
    <row r="12" spans="2:16" x14ac:dyDescent="0.25">
      <c r="B12" s="438"/>
      <c r="C12" s="438"/>
      <c r="D12" s="438"/>
      <c r="E12" s="440"/>
      <c r="F12" s="425" t="s">
        <v>205</v>
      </c>
      <c r="G12" s="425" t="s">
        <v>206</v>
      </c>
      <c r="H12" s="425" t="s">
        <v>207</v>
      </c>
    </row>
    <row r="13" spans="2:16" x14ac:dyDescent="0.25">
      <c r="B13" s="439"/>
      <c r="C13" s="439"/>
      <c r="D13" s="439"/>
      <c r="E13" s="415"/>
      <c r="F13" s="425"/>
      <c r="G13" s="425"/>
      <c r="H13" s="425"/>
    </row>
    <row r="14" spans="2:16" x14ac:dyDescent="0.25">
      <c r="B14" s="204"/>
      <c r="C14" s="204"/>
      <c r="D14" s="204"/>
      <c r="E14" s="204"/>
      <c r="F14" s="204"/>
      <c r="G14" s="204"/>
      <c r="H14" s="204"/>
    </row>
    <row r="15" spans="2:16" ht="21" x14ac:dyDescent="0.35">
      <c r="B15" s="204"/>
      <c r="C15" s="204"/>
      <c r="D15" s="302" t="s">
        <v>584</v>
      </c>
      <c r="E15" s="204"/>
      <c r="F15" s="204"/>
      <c r="G15" s="204"/>
      <c r="H15" s="204"/>
    </row>
    <row r="16" spans="2:16" s="179" customFormat="1" x14ac:dyDescent="0.25">
      <c r="B16" s="204"/>
      <c r="C16" s="204"/>
      <c r="D16" s="204"/>
      <c r="E16" s="204"/>
      <c r="F16" s="204"/>
      <c r="G16" s="204"/>
      <c r="H16" s="204"/>
    </row>
    <row r="17" spans="2:8" s="179" customFormat="1" x14ac:dyDescent="0.25">
      <c r="B17" s="204"/>
      <c r="C17" s="204"/>
      <c r="D17" s="204"/>
      <c r="E17" s="204"/>
      <c r="F17" s="204"/>
      <c r="G17" s="204"/>
      <c r="H17" s="204"/>
    </row>
    <row r="18" spans="2:8" s="179" customFormat="1" x14ac:dyDescent="0.25">
      <c r="B18" s="204"/>
      <c r="C18" s="204"/>
      <c r="D18" s="204"/>
      <c r="E18" s="204"/>
      <c r="F18" s="204"/>
      <c r="G18" s="204"/>
      <c r="H18" s="204"/>
    </row>
    <row r="19" spans="2:8" x14ac:dyDescent="0.25">
      <c r="B19" s="232" t="s">
        <v>68</v>
      </c>
      <c r="C19" s="237">
        <v>0</v>
      </c>
      <c r="D19" s="30"/>
      <c r="E19" s="289" t="s">
        <v>208</v>
      </c>
      <c r="F19" s="234">
        <v>0</v>
      </c>
      <c r="G19" s="48"/>
      <c r="H19" s="235"/>
    </row>
    <row r="20" spans="2:8" x14ac:dyDescent="0.25">
      <c r="B20" s="47"/>
      <c r="C20" s="233"/>
      <c r="D20" s="30"/>
      <c r="E20" s="442" t="s">
        <v>209</v>
      </c>
      <c r="F20" s="442"/>
      <c r="G20" s="234">
        <v>0</v>
      </c>
      <c r="H20" s="235"/>
    </row>
    <row r="21" spans="2:8" x14ac:dyDescent="0.25">
      <c r="B21" s="32"/>
      <c r="C21" s="33"/>
      <c r="D21" s="34"/>
      <c r="E21" s="129"/>
      <c r="F21" s="443" t="s">
        <v>210</v>
      </c>
      <c r="G21" s="443"/>
      <c r="H21" s="236">
        <v>0</v>
      </c>
    </row>
    <row r="22" spans="2:8" x14ac:dyDescent="0.25">
      <c r="B22" s="28" t="s">
        <v>134</v>
      </c>
      <c r="C22" s="36"/>
      <c r="D22" s="36"/>
      <c r="E22" s="94"/>
      <c r="F22" s="36"/>
      <c r="G22" s="36"/>
      <c r="H22" s="36"/>
    </row>
    <row r="24" spans="2:8" x14ac:dyDescent="0.25">
      <c r="B24" s="163"/>
      <c r="C24" s="164"/>
      <c r="D24" s="165"/>
    </row>
    <row r="25" spans="2:8" x14ac:dyDescent="0.25">
      <c r="B25" s="356" t="s">
        <v>302</v>
      </c>
      <c r="C25" s="357"/>
      <c r="D25" s="358"/>
    </row>
    <row r="26" spans="2:8" x14ac:dyDescent="0.25">
      <c r="B26" s="359" t="s">
        <v>37</v>
      </c>
      <c r="C26" s="360"/>
      <c r="D26" s="361"/>
    </row>
    <row r="27" spans="2:8" x14ac:dyDescent="0.25">
      <c r="B27" s="156"/>
      <c r="C27" s="157"/>
      <c r="D27" s="158"/>
    </row>
    <row r="28" spans="2:8" x14ac:dyDescent="0.25">
      <c r="B28" s="379" t="s">
        <v>585</v>
      </c>
      <c r="C28" s="380"/>
      <c r="D28" s="381"/>
    </row>
    <row r="29" spans="2:8" x14ac:dyDescent="0.25">
      <c r="B29" s="359" t="s">
        <v>38</v>
      </c>
      <c r="C29" s="360"/>
      <c r="D29" s="361"/>
    </row>
    <row r="30" spans="2:8" x14ac:dyDescent="0.25">
      <c r="B30" s="156"/>
      <c r="C30" s="157"/>
      <c r="D30" s="158"/>
    </row>
    <row r="31" spans="2:8" x14ac:dyDescent="0.25">
      <c r="B31" s="356"/>
      <c r="C31" s="357"/>
      <c r="D31" s="358"/>
    </row>
    <row r="32" spans="2:8" x14ac:dyDescent="0.25">
      <c r="B32" s="359" t="s">
        <v>39</v>
      </c>
      <c r="C32" s="360"/>
      <c r="D32" s="361"/>
    </row>
    <row r="33" spans="2:4" x14ac:dyDescent="0.25">
      <c r="B33" s="156"/>
      <c r="C33" s="157"/>
      <c r="D33" s="158"/>
    </row>
    <row r="34" spans="2:4" x14ac:dyDescent="0.25">
      <c r="B34" s="362" t="s">
        <v>586</v>
      </c>
      <c r="C34" s="382"/>
      <c r="D34" s="383"/>
    </row>
    <row r="35" spans="2:4" x14ac:dyDescent="0.25">
      <c r="B35" s="359" t="s">
        <v>294</v>
      </c>
      <c r="C35" s="360"/>
      <c r="D35" s="361"/>
    </row>
    <row r="36" spans="2:4" x14ac:dyDescent="0.25">
      <c r="B36" s="159"/>
      <c r="C36" s="160"/>
      <c r="D36" s="161"/>
    </row>
  </sheetData>
  <sheetProtection insertRows="0" deleteRows="0" autoFilter="0"/>
  <mergeCells count="19">
    <mergeCell ref="H12:H13"/>
    <mergeCell ref="B32:D32"/>
    <mergeCell ref="B34:D34"/>
    <mergeCell ref="B11:B13"/>
    <mergeCell ref="C11:C13"/>
    <mergeCell ref="D11:D13"/>
    <mergeCell ref="E11:E13"/>
    <mergeCell ref="F11:H11"/>
    <mergeCell ref="F12:F13"/>
    <mergeCell ref="E20:F20"/>
    <mergeCell ref="F21:G21"/>
    <mergeCell ref="B8:G8"/>
    <mergeCell ref="B35:D35"/>
    <mergeCell ref="B25:D25"/>
    <mergeCell ref="B26:D26"/>
    <mergeCell ref="B28:D28"/>
    <mergeCell ref="B29:D29"/>
    <mergeCell ref="B31:D31"/>
    <mergeCell ref="G12:G13"/>
  </mergeCells>
  <dataValidations count="1">
    <dataValidation allowBlank="1" showInputMessage="1" showErrorMessage="1" sqref="B9:G9 H8:H9" xr:uid="{00000000-0002-0000-0D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81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 xr:uid="{00000000-0002-0000-0D00-000001000000}">
          <x14:formula1>
            <xm:f>Listas!$B$5:$B$6</xm:f>
          </x14:formula1>
          <xm:sqref>J8:P8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S45"/>
  <sheetViews>
    <sheetView showGridLines="0" zoomScale="60" zoomScaleNormal="60" workbookViewId="0">
      <selection activeCell="B43" sqref="B43:D43"/>
    </sheetView>
  </sheetViews>
  <sheetFormatPr baseColWidth="10" defaultColWidth="11" defaultRowHeight="15" x14ac:dyDescent="0.25"/>
  <cols>
    <col min="1" max="1" width="1.42578125" style="10" customWidth="1"/>
    <col min="2" max="2" width="17.140625" style="10" customWidth="1"/>
    <col min="3" max="3" width="24.140625" style="10" bestFit="1" customWidth="1"/>
    <col min="4" max="4" width="41.85546875" style="10" bestFit="1" customWidth="1"/>
    <col min="5" max="5" width="18.85546875" style="10" bestFit="1" customWidth="1"/>
    <col min="6" max="6" width="26" style="10" bestFit="1" customWidth="1"/>
    <col min="7" max="7" width="32" style="10" bestFit="1" customWidth="1"/>
    <col min="8" max="8" width="26.5703125" style="10" bestFit="1" customWidth="1"/>
    <col min="9" max="9" width="11.5703125" style="10" customWidth="1"/>
    <col min="10" max="12" width="9.5703125" style="10" customWidth="1"/>
    <col min="13" max="13" width="11.42578125" style="10" customWidth="1"/>
    <col min="14" max="14" width="9.28515625" style="10" customWidth="1"/>
    <col min="15" max="15" width="12" style="10" customWidth="1"/>
    <col min="16" max="16" width="13.85546875" style="10" customWidth="1"/>
    <col min="17" max="17" width="68.28515625" style="10" bestFit="1" customWidth="1"/>
    <col min="18" max="18" width="15.140625" style="10" customWidth="1"/>
    <col min="19" max="19" width="17.42578125" style="10" customWidth="1"/>
    <col min="20" max="16384" width="11" style="10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5.75" x14ac:dyDescent="0.25">
      <c r="B7" s="218" t="s">
        <v>211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445" t="str">
        <f>'Caratula Resumen'!E16</f>
        <v xml:space="preserve"> QUINTANA ROO</v>
      </c>
      <c r="R7" s="445"/>
      <c r="S7" s="239"/>
    </row>
    <row r="8" spans="2:19" ht="15.75" x14ac:dyDescent="0.25">
      <c r="B8" s="398" t="str">
        <f>'Caratula Resumen'!E17</f>
        <v>Fondo de Aportaciones para la Educación Tecnológica y de Adultos/Colegio Nacional de Educación Profesional Técnica (FAETA/CONALEP)</v>
      </c>
      <c r="C8" s="424"/>
      <c r="D8" s="424"/>
      <c r="E8" s="424"/>
      <c r="F8" s="424"/>
      <c r="G8" s="424"/>
      <c r="H8" s="180"/>
      <c r="I8" s="180"/>
      <c r="J8" s="180"/>
      <c r="K8" s="180"/>
      <c r="L8" s="180"/>
      <c r="M8" s="180"/>
      <c r="N8" s="180"/>
      <c r="O8" s="180"/>
      <c r="P8" s="180"/>
      <c r="Q8" s="444" t="str">
        <f>'Caratula Resumen'!E18</f>
        <v>3er. Trimestre 2024</v>
      </c>
      <c r="R8" s="444"/>
      <c r="S8" s="240"/>
    </row>
    <row r="9" spans="2:19" ht="15.75" x14ac:dyDescent="0.25">
      <c r="B9" s="220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2"/>
    </row>
    <row r="10" spans="2:19" ht="15.75" x14ac:dyDescent="0.25">
      <c r="B10" s="70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</row>
    <row r="11" spans="2:19" ht="15" customHeight="1" x14ac:dyDescent="0.25">
      <c r="B11" s="446" t="s">
        <v>41</v>
      </c>
      <c r="C11" s="448" t="s">
        <v>212</v>
      </c>
      <c r="D11" s="448" t="s">
        <v>213</v>
      </c>
      <c r="E11" s="448" t="s">
        <v>83</v>
      </c>
      <c r="F11" s="448" t="s">
        <v>43</v>
      </c>
      <c r="G11" s="449" t="s">
        <v>214</v>
      </c>
      <c r="H11" s="446" t="s">
        <v>45</v>
      </c>
      <c r="I11" s="447" t="s">
        <v>46</v>
      </c>
      <c r="J11" s="447"/>
      <c r="K11" s="447"/>
      <c r="L11" s="447"/>
      <c r="M11" s="447"/>
      <c r="N11" s="447"/>
      <c r="O11" s="447"/>
      <c r="P11" s="448" t="s">
        <v>114</v>
      </c>
      <c r="Q11" s="448" t="s">
        <v>215</v>
      </c>
      <c r="R11" s="447" t="s">
        <v>216</v>
      </c>
      <c r="S11" s="447"/>
    </row>
    <row r="12" spans="2:19" ht="47.25" x14ac:dyDescent="0.25">
      <c r="B12" s="446"/>
      <c r="C12" s="448"/>
      <c r="D12" s="448"/>
      <c r="E12" s="448"/>
      <c r="F12" s="448"/>
      <c r="G12" s="449"/>
      <c r="H12" s="446"/>
      <c r="I12" s="242" t="s">
        <v>57</v>
      </c>
      <c r="J12" s="242" t="s">
        <v>58</v>
      </c>
      <c r="K12" s="242" t="s">
        <v>59</v>
      </c>
      <c r="L12" s="242" t="s">
        <v>60</v>
      </c>
      <c r="M12" s="242" t="s">
        <v>61</v>
      </c>
      <c r="N12" s="243" t="s">
        <v>62</v>
      </c>
      <c r="O12" s="242" t="s">
        <v>63</v>
      </c>
      <c r="P12" s="448"/>
      <c r="Q12" s="448"/>
      <c r="R12" s="168" t="s">
        <v>90</v>
      </c>
      <c r="S12" s="168" t="s">
        <v>91</v>
      </c>
    </row>
    <row r="13" spans="2:19" ht="15.75" x14ac:dyDescent="0.25">
      <c r="B13" s="24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</row>
    <row r="14" spans="2:19" s="181" customFormat="1" ht="15.75" x14ac:dyDescent="0.25"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</row>
    <row r="15" spans="2:19" s="181" customFormat="1" ht="15.75" x14ac:dyDescent="0.25"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5"/>
      <c r="R15" s="245"/>
      <c r="S15" s="245"/>
    </row>
    <row r="16" spans="2:19" s="181" customFormat="1" ht="15.75" x14ac:dyDescent="0.25"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</row>
    <row r="17" spans="2:19" s="181" customFormat="1" ht="21" x14ac:dyDescent="0.35">
      <c r="B17" s="245"/>
      <c r="C17" s="245"/>
      <c r="D17" s="302" t="s">
        <v>584</v>
      </c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</row>
    <row r="18" spans="2:19" s="181" customFormat="1" ht="15.75" x14ac:dyDescent="0.25"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</row>
    <row r="19" spans="2:19" s="181" customFormat="1" ht="15.75" x14ac:dyDescent="0.25"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</row>
    <row r="20" spans="2:19" s="181" customFormat="1" ht="15.75" x14ac:dyDescent="0.25"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</row>
    <row r="21" spans="2:19" s="181" customFormat="1" ht="15.75" x14ac:dyDescent="0.25"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</row>
    <row r="22" spans="2:19" s="181" customFormat="1" ht="15.75" x14ac:dyDescent="0.25"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</row>
    <row r="23" spans="2:19" s="181" customFormat="1" ht="15.75" x14ac:dyDescent="0.25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</row>
    <row r="24" spans="2:19" s="181" customFormat="1" ht="15.75" x14ac:dyDescent="0.25"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245"/>
    </row>
    <row r="25" spans="2:19" s="181" customFormat="1" ht="15.75" x14ac:dyDescent="0.25"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</row>
    <row r="26" spans="2:19" s="181" customFormat="1" ht="15.75" x14ac:dyDescent="0.25"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</row>
    <row r="27" spans="2:19" ht="15.75" x14ac:dyDescent="0.25">
      <c r="B27" s="246" t="s">
        <v>68</v>
      </c>
      <c r="C27" s="247">
        <v>0</v>
      </c>
      <c r="D27" s="241"/>
      <c r="E27" s="241"/>
      <c r="F27" s="241"/>
      <c r="G27" s="241"/>
      <c r="H27" s="248"/>
      <c r="I27" s="70"/>
      <c r="J27" s="249"/>
      <c r="K27" s="241"/>
      <c r="L27" s="241"/>
      <c r="M27" s="248" t="s">
        <v>69</v>
      </c>
      <c r="N27" s="70"/>
      <c r="O27" s="247">
        <v>0</v>
      </c>
      <c r="P27" s="241"/>
      <c r="Q27" s="241"/>
      <c r="R27" s="250"/>
      <c r="S27" s="251"/>
    </row>
    <row r="28" spans="2:19" ht="15.75" x14ac:dyDescent="0.25">
      <c r="B28" s="252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4"/>
    </row>
    <row r="29" spans="2:19" ht="15.75" x14ac:dyDescent="0.25">
      <c r="B29" s="255"/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7"/>
    </row>
    <row r="30" spans="2:19" x14ac:dyDescent="0.25">
      <c r="B30" s="28" t="s">
        <v>134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2:19" x14ac:dyDescent="0.25">
      <c r="B31" s="48" t="s">
        <v>217</v>
      </c>
      <c r="C31" s="36"/>
      <c r="D31" s="36"/>
      <c r="E31" s="94"/>
      <c r="F31" s="36"/>
      <c r="G31" s="36"/>
    </row>
    <row r="33" spans="2:4" ht="15.75" x14ac:dyDescent="0.25">
      <c r="B33" s="258"/>
      <c r="C33" s="259"/>
      <c r="D33" s="260"/>
    </row>
    <row r="34" spans="2:4" ht="15.75" x14ac:dyDescent="0.25">
      <c r="B34" s="456" t="s">
        <v>302</v>
      </c>
      <c r="C34" s="457"/>
      <c r="D34" s="458"/>
    </row>
    <row r="35" spans="2:4" ht="15.75" x14ac:dyDescent="0.25">
      <c r="B35" s="450" t="s">
        <v>37</v>
      </c>
      <c r="C35" s="451"/>
      <c r="D35" s="452"/>
    </row>
    <row r="36" spans="2:4" ht="15.75" x14ac:dyDescent="0.25">
      <c r="B36" s="261"/>
      <c r="C36" s="262"/>
      <c r="D36" s="263"/>
    </row>
    <row r="37" spans="2:4" ht="15.75" x14ac:dyDescent="0.25">
      <c r="B37" s="456" t="s">
        <v>585</v>
      </c>
      <c r="C37" s="457"/>
      <c r="D37" s="458"/>
    </row>
    <row r="38" spans="2:4" ht="15.75" x14ac:dyDescent="0.25">
      <c r="B38" s="450" t="s">
        <v>38</v>
      </c>
      <c r="C38" s="451"/>
      <c r="D38" s="452"/>
    </row>
    <row r="39" spans="2:4" ht="15.75" x14ac:dyDescent="0.25">
      <c r="B39" s="261"/>
      <c r="C39" s="262"/>
      <c r="D39" s="263"/>
    </row>
    <row r="40" spans="2:4" ht="15.75" x14ac:dyDescent="0.25">
      <c r="B40" s="456"/>
      <c r="C40" s="457"/>
      <c r="D40" s="458"/>
    </row>
    <row r="41" spans="2:4" ht="15.75" x14ac:dyDescent="0.25">
      <c r="B41" s="450" t="s">
        <v>39</v>
      </c>
      <c r="C41" s="451"/>
      <c r="D41" s="452"/>
    </row>
    <row r="42" spans="2:4" ht="15.75" x14ac:dyDescent="0.25">
      <c r="B42" s="261"/>
      <c r="C42" s="262"/>
      <c r="D42" s="263"/>
    </row>
    <row r="43" spans="2:4" ht="15.75" x14ac:dyDescent="0.25">
      <c r="B43" s="453" t="s">
        <v>586</v>
      </c>
      <c r="C43" s="454"/>
      <c r="D43" s="455"/>
    </row>
    <row r="44" spans="2:4" ht="15.75" x14ac:dyDescent="0.25">
      <c r="B44" s="450" t="s">
        <v>294</v>
      </c>
      <c r="C44" s="451"/>
      <c r="D44" s="452"/>
    </row>
    <row r="45" spans="2:4" ht="15.75" x14ac:dyDescent="0.25">
      <c r="B45" s="264"/>
      <c r="C45" s="265"/>
      <c r="D45" s="266"/>
    </row>
  </sheetData>
  <sheetProtection insertRows="0" deleteRows="0" autoFilter="0"/>
  <mergeCells count="22">
    <mergeCell ref="B41:D41"/>
    <mergeCell ref="B43:D43"/>
    <mergeCell ref="B44:D44"/>
    <mergeCell ref="B34:D34"/>
    <mergeCell ref="B35:D35"/>
    <mergeCell ref="B37:D37"/>
    <mergeCell ref="B38:D38"/>
    <mergeCell ref="B40:D40"/>
    <mergeCell ref="Q8:R8"/>
    <mergeCell ref="B8:G8"/>
    <mergeCell ref="Q7:R7"/>
    <mergeCell ref="H11:H12"/>
    <mergeCell ref="I11:O11"/>
    <mergeCell ref="P11:P12"/>
    <mergeCell ref="B11:B12"/>
    <mergeCell ref="C11:C12"/>
    <mergeCell ref="D11:D12"/>
    <mergeCell ref="E11:E12"/>
    <mergeCell ref="F11:F12"/>
    <mergeCell ref="Q11:Q12"/>
    <mergeCell ref="R11:S11"/>
    <mergeCell ref="G11:G12"/>
  </mergeCells>
  <dataValidations disablePrompts="1" count="1">
    <dataValidation allowBlank="1" showInputMessage="1" showErrorMessage="1" sqref="B8:G8" xr:uid="{00000000-0002-0000-0E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5" scale="45" orientation="landscape" r:id="rId1"/>
  <headerFooter>
    <oddFooter xml:space="preserve">&amp;L
</oddFooter>
  </headerFooter>
  <drawing r:id="rId2"/>
  <legacyDrawing r:id="rId3"/>
  <legacyDrawingHF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K39"/>
  <sheetViews>
    <sheetView showGridLines="0" zoomScale="70" zoomScaleNormal="70" workbookViewId="0">
      <selection activeCell="K39" sqref="K39"/>
    </sheetView>
  </sheetViews>
  <sheetFormatPr baseColWidth="10" defaultColWidth="11.42578125" defaultRowHeight="15" x14ac:dyDescent="0.25"/>
  <cols>
    <col min="1" max="1" width="0.5703125" style="10" customWidth="1"/>
    <col min="2" max="2" width="16.7109375" style="10" customWidth="1"/>
    <col min="3" max="3" width="15" style="10" customWidth="1"/>
    <col min="4" max="4" width="45.5703125" style="10" customWidth="1"/>
    <col min="5" max="5" width="39.140625" style="10" customWidth="1"/>
    <col min="6" max="6" width="20.85546875" style="10" customWidth="1"/>
    <col min="7" max="7" width="11.5703125" style="10" customWidth="1"/>
    <col min="8" max="8" width="8.28515625" style="10" customWidth="1"/>
    <col min="9" max="9" width="20.85546875" style="10" customWidth="1"/>
    <col min="10" max="10" width="8.28515625" style="10" customWidth="1"/>
    <col min="11" max="11" width="9.5703125" style="10" customWidth="1"/>
    <col min="12" max="12" width="8.140625" style="10" customWidth="1"/>
    <col min="13" max="13" width="9.28515625" style="10" customWidth="1"/>
    <col min="14" max="14" width="13.140625" style="10" customWidth="1"/>
    <col min="15" max="15" width="12.85546875" style="10" customWidth="1"/>
    <col min="16" max="17" width="12.5703125" style="10" customWidth="1"/>
    <col min="18" max="18" width="14" style="10" customWidth="1"/>
    <col min="19" max="19" width="13.5703125" style="10" customWidth="1"/>
    <col min="20" max="20" width="13.28515625" style="10" customWidth="1"/>
    <col min="21" max="251" width="11.42578125" style="10"/>
    <col min="252" max="252" width="3.5703125" style="10" customWidth="1"/>
    <col min="253" max="253" width="20.140625" style="10" customWidth="1"/>
    <col min="254" max="16384" width="11.42578125" style="10"/>
  </cols>
  <sheetData>
    <row r="1" spans="1:245" ht="15" customHeight="1" x14ac:dyDescent="0.25"/>
    <row r="2" spans="1:245" ht="15" customHeight="1" x14ac:dyDescent="0.25"/>
    <row r="3" spans="1:245" ht="15" customHeight="1" x14ac:dyDescent="0.25"/>
    <row r="4" spans="1:245" ht="15" customHeight="1" x14ac:dyDescent="0.25"/>
    <row r="5" spans="1:245" ht="15" customHeight="1" x14ac:dyDescent="0.25"/>
    <row r="6" spans="1:245" ht="15" customHeight="1" x14ac:dyDescent="0.25"/>
    <row r="8" spans="1:245" ht="18.75" x14ac:dyDescent="0.3">
      <c r="B8" s="176" t="s">
        <v>224</v>
      </c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2"/>
      <c r="R8" s="391" t="str">
        <f>'Caratula Resumen'!E16</f>
        <v xml:space="preserve"> QUINTANA ROO</v>
      </c>
      <c r="S8" s="391"/>
      <c r="T8" s="13"/>
    </row>
    <row r="9" spans="1:245" ht="18.75" x14ac:dyDescent="0.3">
      <c r="B9" s="398" t="str">
        <f>'Caratula Resumen'!E17</f>
        <v>Fondo de Aportaciones para la Educación Tecnológica y de Adultos/Colegio Nacional de Educación Profesional Técnica (FAETA/CONALEP)</v>
      </c>
      <c r="C9" s="424"/>
      <c r="D9" s="424"/>
      <c r="E9" s="424"/>
      <c r="F9" s="424"/>
      <c r="G9" s="424"/>
      <c r="H9" s="424"/>
      <c r="I9" s="424"/>
      <c r="J9" s="424"/>
      <c r="K9" s="424"/>
      <c r="L9" s="424"/>
      <c r="M9" s="424"/>
      <c r="N9" s="180"/>
      <c r="O9" s="180"/>
      <c r="P9" s="180"/>
      <c r="Q9" s="15"/>
      <c r="R9" s="170"/>
      <c r="S9" s="170" t="str">
        <f>+'F) 2'!Q8</f>
        <v>3er. Trimestre 2024</v>
      </c>
      <c r="T9" s="148"/>
    </row>
    <row r="10" spans="1:245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1"/>
    </row>
    <row r="11" spans="1:245" ht="21" x14ac:dyDescent="0.25">
      <c r="B11" s="121"/>
      <c r="C11" s="122"/>
      <c r="D11" s="122"/>
      <c r="E11" s="122"/>
      <c r="F11" s="459"/>
      <c r="G11" s="459"/>
      <c r="H11" s="459"/>
      <c r="I11" s="459"/>
      <c r="J11" s="459"/>
      <c r="K11" s="459"/>
      <c r="L11" s="459"/>
      <c r="M11" s="122"/>
      <c r="N11" s="122"/>
    </row>
    <row r="12" spans="1:245" s="124" customFormat="1" ht="12.75" x14ac:dyDescent="0.2">
      <c r="A12" s="123"/>
      <c r="B12" s="385" t="s">
        <v>41</v>
      </c>
      <c r="C12" s="425" t="s">
        <v>42</v>
      </c>
      <c r="D12" s="425" t="s">
        <v>43</v>
      </c>
      <c r="E12" s="425" t="s">
        <v>44</v>
      </c>
      <c r="F12" s="385" t="s">
        <v>45</v>
      </c>
      <c r="G12" s="426" t="s">
        <v>225</v>
      </c>
      <c r="H12" s="426"/>
      <c r="I12" s="426"/>
      <c r="J12" s="426"/>
      <c r="K12" s="426"/>
      <c r="L12" s="426"/>
      <c r="M12" s="426"/>
      <c r="N12" s="385" t="s">
        <v>50</v>
      </c>
      <c r="O12" s="425" t="s">
        <v>215</v>
      </c>
      <c r="P12" s="425" t="s">
        <v>221</v>
      </c>
      <c r="Q12" s="426"/>
      <c r="R12" s="425" t="s">
        <v>226</v>
      </c>
      <c r="S12" s="425" t="s">
        <v>227</v>
      </c>
      <c r="T12" s="425" t="s">
        <v>228</v>
      </c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3"/>
      <c r="CY12" s="123"/>
      <c r="CZ12" s="123"/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123"/>
      <c r="DM12" s="123"/>
      <c r="DN12" s="123"/>
      <c r="DO12" s="123"/>
      <c r="DP12" s="123"/>
      <c r="DQ12" s="123"/>
      <c r="DR12" s="123"/>
      <c r="DS12" s="123"/>
      <c r="DT12" s="123"/>
      <c r="DU12" s="123"/>
      <c r="DV12" s="123"/>
      <c r="DW12" s="123"/>
      <c r="DX12" s="123"/>
      <c r="DY12" s="123"/>
      <c r="DZ12" s="123"/>
      <c r="EA12" s="123"/>
      <c r="EB12" s="123"/>
      <c r="EC12" s="123"/>
      <c r="ED12" s="123"/>
      <c r="EE12" s="123"/>
      <c r="EF12" s="123"/>
      <c r="EG12" s="123"/>
      <c r="EH12" s="123"/>
      <c r="EI12" s="123"/>
      <c r="EJ12" s="123"/>
      <c r="EK12" s="123"/>
      <c r="EL12" s="123"/>
      <c r="EM12" s="123"/>
      <c r="EN12" s="123"/>
      <c r="EO12" s="123"/>
      <c r="EP12" s="123"/>
      <c r="EQ12" s="123"/>
      <c r="ER12" s="123"/>
      <c r="ES12" s="123"/>
      <c r="ET12" s="123"/>
      <c r="EU12" s="123"/>
      <c r="EV12" s="123"/>
      <c r="EW12" s="123"/>
      <c r="EX12" s="123"/>
      <c r="EY12" s="123"/>
      <c r="EZ12" s="123"/>
      <c r="FA12" s="123"/>
      <c r="FB12" s="123"/>
      <c r="FC12" s="123"/>
      <c r="FD12" s="123"/>
      <c r="FE12" s="123"/>
      <c r="FF12" s="123"/>
      <c r="FG12" s="123"/>
      <c r="FH12" s="123"/>
      <c r="FI12" s="123"/>
      <c r="FJ12" s="123"/>
      <c r="FK12" s="123"/>
      <c r="FL12" s="123"/>
      <c r="FM12" s="123"/>
      <c r="FN12" s="123"/>
      <c r="FO12" s="123"/>
      <c r="FP12" s="123"/>
      <c r="FQ12" s="123"/>
      <c r="FR12" s="123"/>
      <c r="FS12" s="123"/>
      <c r="FT12" s="123"/>
      <c r="FU12" s="123"/>
      <c r="FV12" s="123"/>
      <c r="FW12" s="123"/>
      <c r="FX12" s="123"/>
      <c r="FY12" s="123"/>
      <c r="FZ12" s="123"/>
      <c r="GA12" s="123"/>
      <c r="GB12" s="123"/>
      <c r="GC12" s="123"/>
      <c r="GD12" s="123"/>
      <c r="GE12" s="123"/>
      <c r="GF12" s="123"/>
      <c r="GG12" s="123"/>
      <c r="GH12" s="123"/>
      <c r="GI12" s="123"/>
      <c r="GJ12" s="123"/>
      <c r="GK12" s="123"/>
      <c r="GL12" s="123"/>
      <c r="GM12" s="123"/>
      <c r="GN12" s="123"/>
      <c r="GO12" s="123"/>
      <c r="GP12" s="123"/>
      <c r="GQ12" s="123"/>
      <c r="GR12" s="123"/>
      <c r="GS12" s="123"/>
      <c r="GT12" s="123"/>
      <c r="GU12" s="123"/>
      <c r="GV12" s="123"/>
      <c r="GW12" s="123"/>
      <c r="GX12" s="123"/>
      <c r="GY12" s="123"/>
      <c r="GZ12" s="123"/>
      <c r="HA12" s="123"/>
      <c r="HB12" s="123"/>
      <c r="HC12" s="123"/>
      <c r="HD12" s="123"/>
      <c r="HE12" s="123"/>
      <c r="HF12" s="123"/>
      <c r="HG12" s="123"/>
      <c r="HH12" s="123"/>
      <c r="HI12" s="123"/>
      <c r="HJ12" s="123"/>
      <c r="HK12" s="123"/>
      <c r="HL12" s="123"/>
      <c r="HM12" s="123"/>
      <c r="HN12" s="123"/>
      <c r="HO12" s="123"/>
      <c r="HP12" s="123"/>
      <c r="HQ12" s="123"/>
      <c r="HR12" s="123"/>
      <c r="HS12" s="123"/>
      <c r="HT12" s="123"/>
      <c r="HU12" s="123"/>
      <c r="HV12" s="123"/>
      <c r="HW12" s="123"/>
      <c r="HX12" s="123"/>
      <c r="HY12" s="123"/>
      <c r="HZ12" s="123"/>
      <c r="IA12" s="123"/>
      <c r="IB12" s="123"/>
      <c r="IC12" s="123"/>
      <c r="ID12" s="123"/>
      <c r="IE12" s="123"/>
      <c r="IF12" s="123"/>
      <c r="IG12" s="123"/>
      <c r="IH12" s="123"/>
      <c r="II12" s="123"/>
      <c r="IJ12" s="123"/>
      <c r="IK12" s="123"/>
    </row>
    <row r="13" spans="1:245" s="124" customFormat="1" ht="38.25" x14ac:dyDescent="0.2">
      <c r="A13" s="123"/>
      <c r="B13" s="385"/>
      <c r="C13" s="425"/>
      <c r="D13" s="425"/>
      <c r="E13" s="425"/>
      <c r="F13" s="385"/>
      <c r="G13" s="21" t="s">
        <v>57</v>
      </c>
      <c r="H13" s="21" t="s">
        <v>58</v>
      </c>
      <c r="I13" s="21" t="s">
        <v>59</v>
      </c>
      <c r="J13" s="21" t="s">
        <v>60</v>
      </c>
      <c r="K13" s="21" t="s">
        <v>61</v>
      </c>
      <c r="L13" s="22" t="s">
        <v>62</v>
      </c>
      <c r="M13" s="21" t="s">
        <v>63</v>
      </c>
      <c r="N13" s="385"/>
      <c r="O13" s="425"/>
      <c r="P13" s="22" t="s">
        <v>90</v>
      </c>
      <c r="Q13" s="103" t="s">
        <v>91</v>
      </c>
      <c r="R13" s="425"/>
      <c r="S13" s="425"/>
      <c r="T13" s="425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  <c r="CD13" s="123"/>
      <c r="CE13" s="123"/>
      <c r="CF13" s="123"/>
      <c r="CG13" s="123"/>
      <c r="CH13" s="123"/>
      <c r="CI13" s="123"/>
      <c r="CJ13" s="123"/>
      <c r="CK13" s="123"/>
      <c r="CL13" s="123"/>
      <c r="CM13" s="12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3"/>
      <c r="CY13" s="123"/>
      <c r="CZ13" s="123"/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123"/>
      <c r="DO13" s="123"/>
      <c r="DP13" s="123"/>
      <c r="DQ13" s="123"/>
      <c r="DR13" s="123"/>
      <c r="DS13" s="123"/>
      <c r="DT13" s="123"/>
      <c r="DU13" s="123"/>
      <c r="DV13" s="123"/>
      <c r="DW13" s="123"/>
      <c r="DX13" s="123"/>
      <c r="DY13" s="123"/>
      <c r="DZ13" s="123"/>
      <c r="EA13" s="123"/>
      <c r="EB13" s="123"/>
      <c r="EC13" s="123"/>
      <c r="ED13" s="123"/>
      <c r="EE13" s="123"/>
      <c r="EF13" s="123"/>
      <c r="EG13" s="123"/>
      <c r="EH13" s="123"/>
      <c r="EI13" s="123"/>
      <c r="EJ13" s="123"/>
      <c r="EK13" s="123"/>
      <c r="EL13" s="123"/>
      <c r="EM13" s="123"/>
      <c r="EN13" s="123"/>
      <c r="EO13" s="123"/>
      <c r="EP13" s="123"/>
      <c r="EQ13" s="123"/>
      <c r="ER13" s="123"/>
      <c r="ES13" s="123"/>
      <c r="ET13" s="123"/>
      <c r="EU13" s="123"/>
      <c r="EV13" s="123"/>
      <c r="EW13" s="123"/>
      <c r="EX13" s="123"/>
      <c r="EY13" s="123"/>
      <c r="EZ13" s="123"/>
      <c r="FA13" s="123"/>
      <c r="FB13" s="123"/>
      <c r="FC13" s="123"/>
      <c r="FD13" s="123"/>
      <c r="FE13" s="123"/>
      <c r="FF13" s="123"/>
      <c r="FG13" s="123"/>
      <c r="FH13" s="123"/>
      <c r="FI13" s="123"/>
      <c r="FJ13" s="123"/>
      <c r="FK13" s="123"/>
      <c r="FL13" s="123"/>
      <c r="FM13" s="123"/>
      <c r="FN13" s="123"/>
      <c r="FO13" s="123"/>
      <c r="FP13" s="123"/>
      <c r="FQ13" s="123"/>
      <c r="FR13" s="123"/>
      <c r="FS13" s="123"/>
      <c r="FT13" s="123"/>
      <c r="FU13" s="123"/>
      <c r="FV13" s="123"/>
      <c r="FW13" s="123"/>
      <c r="FX13" s="123"/>
      <c r="FY13" s="123"/>
      <c r="FZ13" s="123"/>
      <c r="GA13" s="123"/>
      <c r="GB13" s="123"/>
      <c r="GC13" s="123"/>
      <c r="GD13" s="123"/>
      <c r="GE13" s="123"/>
      <c r="GF13" s="123"/>
      <c r="GG13" s="123"/>
      <c r="GH13" s="123"/>
      <c r="GI13" s="123"/>
      <c r="GJ13" s="123"/>
      <c r="GK13" s="123"/>
      <c r="GL13" s="123"/>
      <c r="GM13" s="123"/>
      <c r="GN13" s="123"/>
      <c r="GO13" s="123"/>
      <c r="GP13" s="123"/>
      <c r="GQ13" s="123"/>
      <c r="GR13" s="123"/>
      <c r="GS13" s="123"/>
      <c r="GT13" s="123"/>
      <c r="GU13" s="123"/>
      <c r="GV13" s="123"/>
      <c r="GW13" s="123"/>
      <c r="GX13" s="123"/>
      <c r="GY13" s="123"/>
      <c r="GZ13" s="123"/>
      <c r="HA13" s="123"/>
      <c r="HB13" s="123"/>
      <c r="HC13" s="123"/>
      <c r="HD13" s="123"/>
      <c r="HE13" s="123"/>
      <c r="HF13" s="123"/>
      <c r="HG13" s="123"/>
      <c r="HH13" s="123"/>
      <c r="HI13" s="123"/>
      <c r="HJ13" s="123"/>
      <c r="HK13" s="123"/>
      <c r="HL13" s="123"/>
      <c r="HM13" s="123"/>
      <c r="HN13" s="123"/>
      <c r="HO13" s="123"/>
      <c r="HP13" s="123"/>
      <c r="HQ13" s="123"/>
      <c r="HR13" s="123"/>
      <c r="HS13" s="123"/>
      <c r="HT13" s="123"/>
      <c r="HU13" s="123"/>
      <c r="HV13" s="123"/>
      <c r="HW13" s="123"/>
      <c r="HX13" s="123"/>
      <c r="HY13" s="123"/>
      <c r="HZ13" s="123"/>
      <c r="IA13" s="123"/>
      <c r="IB13" s="123"/>
      <c r="IC13" s="123"/>
      <c r="ID13" s="123"/>
      <c r="IE13" s="123"/>
      <c r="IF13" s="123"/>
      <c r="IG13" s="123"/>
      <c r="IH13" s="123"/>
      <c r="II13" s="123"/>
      <c r="IJ13" s="123"/>
      <c r="IK13" s="123"/>
    </row>
    <row r="14" spans="1:245" x14ac:dyDescent="0.25"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45" s="181" customFormat="1" x14ac:dyDescent="0.25"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45" s="181" customFormat="1" x14ac:dyDescent="0.25"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2:20" s="181" customFormat="1" ht="21" x14ac:dyDescent="0.35">
      <c r="B17" s="204"/>
      <c r="C17" s="204"/>
      <c r="D17" s="302" t="s">
        <v>584</v>
      </c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2:20" s="181" customFormat="1" x14ac:dyDescent="0.25"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2:20" s="181" customFormat="1" x14ac:dyDescent="0.25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2:20" s="181" customFormat="1" x14ac:dyDescent="0.25">
      <c r="B20" s="204"/>
      <c r="C20" s="204"/>
      <c r="D20" s="204"/>
      <c r="E20" s="204"/>
      <c r="F20" s="204"/>
      <c r="G20" s="204"/>
      <c r="H20" s="204"/>
      <c r="I20" s="204"/>
      <c r="J20" s="204"/>
      <c r="K20" s="204" t="s">
        <v>302</v>
      </c>
      <c r="L20" s="204"/>
      <c r="M20" s="204"/>
      <c r="N20" s="204"/>
      <c r="O20" s="204"/>
      <c r="P20" s="204"/>
      <c r="Q20" s="204"/>
      <c r="R20" s="204"/>
      <c r="S20" s="204"/>
      <c r="T20" s="204"/>
    </row>
    <row r="21" spans="2:20" x14ac:dyDescent="0.25">
      <c r="B21" s="23" t="s">
        <v>68</v>
      </c>
      <c r="C21" s="191">
        <v>0</v>
      </c>
      <c r="E21" s="126"/>
      <c r="O21" s="24" t="s">
        <v>229</v>
      </c>
      <c r="R21" s="186">
        <v>0</v>
      </c>
      <c r="T21" s="127"/>
    </row>
    <row r="22" spans="2:20" x14ac:dyDescent="0.25">
      <c r="B22" s="125"/>
      <c r="E22" s="126"/>
      <c r="T22" s="127"/>
    </row>
    <row r="23" spans="2:20" x14ac:dyDescent="0.25">
      <c r="B23" s="125"/>
      <c r="E23" s="126"/>
      <c r="R23" s="24" t="s">
        <v>230</v>
      </c>
      <c r="T23" s="189">
        <v>0</v>
      </c>
    </row>
    <row r="24" spans="2:20" x14ac:dyDescent="0.25">
      <c r="B24" s="128"/>
      <c r="C24" s="129"/>
      <c r="D24" s="130"/>
      <c r="E24" s="131"/>
      <c r="F24" s="130"/>
      <c r="G24" s="130"/>
      <c r="H24" s="130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5"/>
    </row>
    <row r="25" spans="2:20" x14ac:dyDescent="0.25">
      <c r="B25" s="28" t="s">
        <v>134</v>
      </c>
      <c r="E25" s="67"/>
    </row>
    <row r="27" spans="2:20" x14ac:dyDescent="0.25">
      <c r="B27" s="163"/>
      <c r="C27" s="164"/>
      <c r="D27" s="165"/>
    </row>
    <row r="28" spans="2:20" x14ac:dyDescent="0.25">
      <c r="B28" s="356" t="s">
        <v>302</v>
      </c>
      <c r="C28" s="357"/>
      <c r="D28" s="358"/>
    </row>
    <row r="29" spans="2:20" x14ac:dyDescent="0.25">
      <c r="B29" s="359" t="s">
        <v>37</v>
      </c>
      <c r="C29" s="360"/>
      <c r="D29" s="361"/>
    </row>
    <row r="30" spans="2:20" x14ac:dyDescent="0.25">
      <c r="B30" s="156"/>
      <c r="C30" s="157"/>
      <c r="D30" s="158"/>
    </row>
    <row r="31" spans="2:20" x14ac:dyDescent="0.25">
      <c r="B31" s="379" t="s">
        <v>585</v>
      </c>
      <c r="C31" s="380"/>
      <c r="D31" s="381"/>
    </row>
    <row r="32" spans="2:20" x14ac:dyDescent="0.25">
      <c r="B32" s="359" t="s">
        <v>38</v>
      </c>
      <c r="C32" s="360"/>
      <c r="D32" s="361"/>
    </row>
    <row r="33" spans="2:15" x14ac:dyDescent="0.25">
      <c r="B33" s="156"/>
      <c r="C33" s="157"/>
      <c r="D33" s="158"/>
    </row>
    <row r="34" spans="2:15" x14ac:dyDescent="0.25">
      <c r="B34" s="356"/>
      <c r="C34" s="357"/>
      <c r="D34" s="358"/>
      <c r="O34" s="10" t="s">
        <v>290</v>
      </c>
    </row>
    <row r="35" spans="2:15" x14ac:dyDescent="0.25">
      <c r="B35" s="359" t="s">
        <v>39</v>
      </c>
      <c r="C35" s="360"/>
      <c r="D35" s="361"/>
    </row>
    <row r="36" spans="2:15" x14ac:dyDescent="0.25">
      <c r="B36" s="156"/>
      <c r="C36" s="157"/>
      <c r="D36" s="158"/>
    </row>
    <row r="37" spans="2:15" x14ac:dyDescent="0.25">
      <c r="B37" s="362" t="s">
        <v>586</v>
      </c>
      <c r="C37" s="382"/>
      <c r="D37" s="383"/>
    </row>
    <row r="38" spans="2:15" x14ac:dyDescent="0.25">
      <c r="B38" s="359" t="s">
        <v>294</v>
      </c>
      <c r="C38" s="360"/>
      <c r="D38" s="361"/>
    </row>
    <row r="39" spans="2:15" x14ac:dyDescent="0.25">
      <c r="B39" s="159"/>
      <c r="C39" s="160"/>
      <c r="D39" s="161"/>
    </row>
  </sheetData>
  <sheetProtection insertRows="0" deleteRows="0" autoFilter="0"/>
  <mergeCells count="23">
    <mergeCell ref="B35:D35"/>
    <mergeCell ref="B37:D37"/>
    <mergeCell ref="B38:D38"/>
    <mergeCell ref="B28:D28"/>
    <mergeCell ref="B29:D29"/>
    <mergeCell ref="B31:D31"/>
    <mergeCell ref="B32:D32"/>
    <mergeCell ref="B34:D34"/>
    <mergeCell ref="R8:S8"/>
    <mergeCell ref="T12:T13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9:M9"/>
  </mergeCells>
  <dataValidations count="1">
    <dataValidation allowBlank="1" showInputMessage="1" showErrorMessage="1" sqref="B9:M9" xr:uid="{00000000-0002-0000-10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5" scale="61" orientation="landscape" r:id="rId1"/>
  <headerFooter>
    <oddFooter xml:space="preserve">&amp;L
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T50"/>
  <sheetViews>
    <sheetView showGridLines="0" topLeftCell="A7" zoomScale="70" zoomScaleNormal="70" workbookViewId="0">
      <selection activeCell="I46" sqref="I46:I47"/>
    </sheetView>
  </sheetViews>
  <sheetFormatPr baseColWidth="10" defaultColWidth="11" defaultRowHeight="15" x14ac:dyDescent="0.25"/>
  <cols>
    <col min="1" max="1" width="1" style="10" customWidth="1"/>
    <col min="2" max="2" width="14.140625" style="10" customWidth="1"/>
    <col min="3" max="3" width="15.7109375" style="10" bestFit="1" customWidth="1"/>
    <col min="4" max="4" width="39.85546875" style="10" customWidth="1"/>
    <col min="5" max="5" width="47.85546875" style="10" customWidth="1"/>
    <col min="6" max="6" width="24.5703125" style="10" bestFit="1" customWidth="1"/>
    <col min="7" max="13" width="12" style="10" customWidth="1"/>
    <col min="14" max="14" width="13.140625" style="10" customWidth="1"/>
    <col min="15" max="15" width="36.5703125" style="10" customWidth="1"/>
    <col min="16" max="16" width="10.42578125" style="10" customWidth="1"/>
    <col min="17" max="17" width="11.42578125" style="10" customWidth="1"/>
    <col min="18" max="18" width="11.5703125" style="10" customWidth="1"/>
    <col min="19" max="19" width="13.5703125" style="10" customWidth="1"/>
    <col min="20" max="20" width="16.140625" style="10" customWidth="1"/>
    <col min="21" max="21" width="10.42578125" style="10" customWidth="1"/>
    <col min="22" max="16384" width="11" style="10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7" spans="2:20" ht="18.75" x14ac:dyDescent="0.3">
      <c r="B7" s="11" t="s">
        <v>218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391" t="str">
        <f>'Caratula Resumen'!E16</f>
        <v xml:space="preserve"> QUINTANA ROO</v>
      </c>
      <c r="R7" s="391"/>
      <c r="S7" s="391"/>
      <c r="T7" s="13"/>
    </row>
    <row r="8" spans="2:20" ht="18.75" x14ac:dyDescent="0.3">
      <c r="B8" s="373" t="str">
        <f>'Caratula Resumen'!E17</f>
        <v>Fondo de Aportaciones para la Educación Tecnológica y de Adultos/Colegio Nacional de Educación Profesional Técnica (FAETA/CONALEP)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90" t="str">
        <f>'Caratula Resumen'!E18</f>
        <v>3er. Trimestre 2024</v>
      </c>
      <c r="R8" s="390"/>
      <c r="S8" s="390"/>
      <c r="T8" s="148"/>
    </row>
    <row r="9" spans="2:20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1"/>
    </row>
    <row r="11" spans="2:20" x14ac:dyDescent="0.25">
      <c r="B11" s="385" t="s">
        <v>41</v>
      </c>
      <c r="C11" s="426" t="s">
        <v>83</v>
      </c>
      <c r="D11" s="426" t="s">
        <v>43</v>
      </c>
      <c r="E11" s="426" t="s">
        <v>44</v>
      </c>
      <c r="F11" s="385" t="s">
        <v>45</v>
      </c>
      <c r="G11" s="441" t="s">
        <v>46</v>
      </c>
      <c r="H11" s="441"/>
      <c r="I11" s="441"/>
      <c r="J11" s="441"/>
      <c r="K11" s="441"/>
      <c r="L11" s="441"/>
      <c r="M11" s="441"/>
      <c r="N11" s="426" t="s">
        <v>219</v>
      </c>
      <c r="O11" s="426" t="s">
        <v>215</v>
      </c>
      <c r="P11" s="425" t="s">
        <v>220</v>
      </c>
      <c r="Q11" s="441" t="s">
        <v>221</v>
      </c>
      <c r="R11" s="441"/>
      <c r="S11" s="425" t="s">
        <v>222</v>
      </c>
      <c r="T11" s="425" t="s">
        <v>223</v>
      </c>
    </row>
    <row r="12" spans="2:20" ht="57" customHeight="1" x14ac:dyDescent="0.25">
      <c r="B12" s="385"/>
      <c r="C12" s="426"/>
      <c r="D12" s="426"/>
      <c r="E12" s="426"/>
      <c r="F12" s="385"/>
      <c r="G12" s="21" t="s">
        <v>57</v>
      </c>
      <c r="H12" s="21" t="s">
        <v>58</v>
      </c>
      <c r="I12" s="21" t="s">
        <v>59</v>
      </c>
      <c r="J12" s="21" t="s">
        <v>60</v>
      </c>
      <c r="K12" s="21" t="s">
        <v>61</v>
      </c>
      <c r="L12" s="22" t="s">
        <v>62</v>
      </c>
      <c r="M12" s="21" t="s">
        <v>63</v>
      </c>
      <c r="N12" s="426"/>
      <c r="O12" s="426"/>
      <c r="P12" s="425"/>
      <c r="Q12" s="103" t="s">
        <v>90</v>
      </c>
      <c r="R12" s="103" t="s">
        <v>91</v>
      </c>
      <c r="S12" s="425"/>
      <c r="T12" s="425"/>
    </row>
    <row r="13" spans="2:20" x14ac:dyDescent="0.25"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</row>
    <row r="14" spans="2:20" x14ac:dyDescent="0.25"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2:20" x14ac:dyDescent="0.25"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</row>
    <row r="16" spans="2:20" x14ac:dyDescent="0.25"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</row>
    <row r="17" spans="2:20" x14ac:dyDescent="0.25"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</row>
    <row r="18" spans="2:20" x14ac:dyDescent="0.25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2:20" x14ac:dyDescent="0.25"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2:20" x14ac:dyDescent="0.25"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</row>
    <row r="21" spans="2:20" ht="21" x14ac:dyDescent="0.35">
      <c r="B21" s="238"/>
      <c r="C21" s="238"/>
      <c r="D21" s="302" t="s">
        <v>584</v>
      </c>
      <c r="E21" s="238"/>
      <c r="F21" s="238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</row>
    <row r="22" spans="2:20" x14ac:dyDescent="0.25"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</row>
    <row r="23" spans="2:20" x14ac:dyDescent="0.25"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</row>
    <row r="24" spans="2:20" x14ac:dyDescent="0.25"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</row>
    <row r="25" spans="2:20" x14ac:dyDescent="0.25"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</row>
    <row r="26" spans="2:20" x14ac:dyDescent="0.25"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</row>
    <row r="27" spans="2:20" x14ac:dyDescent="0.25"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2:20" s="181" customFormat="1" x14ac:dyDescent="0.25"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2:20" s="181" customFormat="1" x14ac:dyDescent="0.25"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2:20" s="181" customFormat="1" x14ac:dyDescent="0.25"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2:20" s="181" customFormat="1" x14ac:dyDescent="0.25"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2:20" s="181" customFormat="1" x14ac:dyDescent="0.25"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2:20" x14ac:dyDescent="0.25">
      <c r="B33" s="23" t="s">
        <v>68</v>
      </c>
      <c r="C33" s="185">
        <v>0</v>
      </c>
      <c r="D33" s="30"/>
      <c r="E33" s="30"/>
      <c r="F33" s="30"/>
      <c r="G33" s="30"/>
      <c r="H33" s="24"/>
      <c r="I33" s="25"/>
      <c r="J33" s="24"/>
      <c r="K33" s="24" t="s">
        <v>69</v>
      </c>
      <c r="L33" s="25"/>
      <c r="M33" s="185">
        <v>0</v>
      </c>
      <c r="P33" s="30"/>
      <c r="Q33" s="30"/>
      <c r="R33" s="30"/>
      <c r="S33" s="119"/>
      <c r="T33" s="120"/>
    </row>
    <row r="34" spans="2:20" x14ac:dyDescent="0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31"/>
    </row>
    <row r="35" spans="2:20" x14ac:dyDescent="0.25">
      <c r="B35" s="32"/>
      <c r="C35" s="33"/>
      <c r="D35" s="33"/>
      <c r="E35" s="34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5"/>
    </row>
    <row r="36" spans="2:20" x14ac:dyDescent="0.25">
      <c r="B36" s="28" t="s">
        <v>134</v>
      </c>
      <c r="C36" s="28"/>
      <c r="D36" s="36"/>
      <c r="E36" s="94"/>
      <c r="F36" s="36"/>
      <c r="G36" s="36"/>
      <c r="H36" s="36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2:20" x14ac:dyDescent="0.25">
      <c r="E37" s="67"/>
    </row>
    <row r="38" spans="2:20" x14ac:dyDescent="0.25">
      <c r="B38" s="163"/>
      <c r="C38" s="164"/>
      <c r="D38" s="165"/>
    </row>
    <row r="39" spans="2:20" x14ac:dyDescent="0.25">
      <c r="B39" s="356" t="s">
        <v>302</v>
      </c>
      <c r="C39" s="357"/>
      <c r="D39" s="358"/>
    </row>
    <row r="40" spans="2:20" x14ac:dyDescent="0.25">
      <c r="B40" s="359" t="s">
        <v>37</v>
      </c>
      <c r="C40" s="360"/>
      <c r="D40" s="361"/>
    </row>
    <row r="41" spans="2:20" x14ac:dyDescent="0.25">
      <c r="B41" s="156"/>
      <c r="C41" s="157"/>
      <c r="D41" s="158"/>
    </row>
    <row r="42" spans="2:20" x14ac:dyDescent="0.25">
      <c r="B42" s="379" t="s">
        <v>585</v>
      </c>
      <c r="C42" s="380"/>
      <c r="D42" s="381"/>
    </row>
    <row r="43" spans="2:20" x14ac:dyDescent="0.25">
      <c r="B43" s="359" t="s">
        <v>38</v>
      </c>
      <c r="C43" s="360"/>
      <c r="D43" s="361"/>
    </row>
    <row r="44" spans="2:20" x14ac:dyDescent="0.25">
      <c r="B44" s="156"/>
      <c r="C44" s="157"/>
      <c r="D44" s="158"/>
    </row>
    <row r="45" spans="2:20" x14ac:dyDescent="0.25">
      <c r="B45" s="356"/>
      <c r="C45" s="357"/>
      <c r="D45" s="358"/>
    </row>
    <row r="46" spans="2:20" x14ac:dyDescent="0.25">
      <c r="B46" s="359" t="s">
        <v>39</v>
      </c>
      <c r="C46" s="360"/>
      <c r="D46" s="361"/>
    </row>
    <row r="47" spans="2:20" x14ac:dyDescent="0.25">
      <c r="B47" s="156"/>
      <c r="C47" s="157"/>
      <c r="D47" s="158"/>
    </row>
    <row r="48" spans="2:20" x14ac:dyDescent="0.25">
      <c r="B48" s="362" t="s">
        <v>586</v>
      </c>
      <c r="C48" s="382"/>
      <c r="D48" s="383"/>
    </row>
    <row r="49" spans="2:4" x14ac:dyDescent="0.25">
      <c r="B49" s="359" t="s">
        <v>294</v>
      </c>
      <c r="C49" s="360"/>
      <c r="D49" s="361"/>
    </row>
    <row r="50" spans="2:4" x14ac:dyDescent="0.25">
      <c r="B50" s="159"/>
      <c r="C50" s="160"/>
      <c r="D50" s="161"/>
    </row>
  </sheetData>
  <sheetProtection insertRows="0" deleteRows="0" autoFilter="0"/>
  <mergeCells count="23">
    <mergeCell ref="B46:D46"/>
    <mergeCell ref="B48:D48"/>
    <mergeCell ref="B49:D49"/>
    <mergeCell ref="B39:D39"/>
    <mergeCell ref="B40:D40"/>
    <mergeCell ref="B42:D42"/>
    <mergeCell ref="B43:D43"/>
    <mergeCell ref="B45:D45"/>
    <mergeCell ref="Q8:S8"/>
    <mergeCell ref="Q7:S7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8:P8"/>
  </mergeCells>
  <dataValidations disablePrompts="1" count="1">
    <dataValidation allowBlank="1" showInputMessage="1" showErrorMessage="1" sqref="B8:P8" xr:uid="{00000000-0002-0000-0F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5" scale="51" orientation="landscape" r:id="rId1"/>
  <headerFooter>
    <oddFooter xml:space="preserve">&amp;L
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B7:P66"/>
  <sheetViews>
    <sheetView showGridLines="0" zoomScale="85" zoomScaleNormal="85" workbookViewId="0">
      <selection activeCell="G25" sqref="G25"/>
    </sheetView>
  </sheetViews>
  <sheetFormatPr baseColWidth="10" defaultRowHeight="15" x14ac:dyDescent="0.25"/>
  <cols>
    <col min="1" max="1" width="1.140625" customWidth="1"/>
    <col min="2" max="2" width="22.140625" customWidth="1"/>
    <col min="3" max="3" width="38.140625" customWidth="1"/>
    <col min="4" max="4" width="17.140625" customWidth="1"/>
    <col min="5" max="5" width="18.28515625" customWidth="1"/>
    <col min="6" max="6" width="26.85546875" customWidth="1"/>
    <col min="7" max="7" width="42.42578125" bestFit="1" customWidth="1"/>
    <col min="8" max="8" width="13.5703125" customWidth="1"/>
    <col min="9" max="9" width="5.28515625" customWidth="1"/>
  </cols>
  <sheetData>
    <row r="7" spans="2:16" ht="19.5" customHeight="1" x14ac:dyDescent="0.25">
      <c r="B7" s="52" t="s">
        <v>231</v>
      </c>
    </row>
    <row r="8" spans="2:16" ht="9" customHeight="1" x14ac:dyDescent="0.3"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</row>
    <row r="9" spans="2:16" ht="33.75" customHeight="1" x14ac:dyDescent="0.25">
      <c r="B9" s="461" t="str">
        <f>'Caratula Resumen'!E17</f>
        <v>Fondo de Aportaciones para la Educación Tecnológica y de Adultos/Colegio Nacional de Educación Profesional Técnica (FAETA/CONALEP)</v>
      </c>
      <c r="C9" s="462"/>
      <c r="D9" s="462"/>
      <c r="E9" s="463"/>
      <c r="F9" s="154" t="str">
        <f>'Caratula Resumen'!E16</f>
        <v xml:space="preserve"> QUINTANA ROO</v>
      </c>
      <c r="G9" s="460" t="str">
        <f>'Caratula Resumen'!E18</f>
        <v>3er. Trimestre 2024</v>
      </c>
      <c r="H9" s="460"/>
    </row>
    <row r="10" spans="2:16" x14ac:dyDescent="0.25">
      <c r="B10" s="135" t="s">
        <v>232</v>
      </c>
      <c r="C10" s="132"/>
      <c r="D10" s="133"/>
      <c r="E10" s="133"/>
      <c r="F10" s="133"/>
      <c r="G10" s="133"/>
      <c r="H10" s="134"/>
    </row>
    <row r="11" spans="2:16" x14ac:dyDescent="0.25">
      <c r="B11" s="136" t="s">
        <v>233</v>
      </c>
      <c r="C11" s="57"/>
      <c r="D11" s="61"/>
      <c r="E11" s="61"/>
      <c r="F11" s="61"/>
      <c r="G11" s="61"/>
      <c r="H11" s="102"/>
    </row>
    <row r="12" spans="2:16" ht="30" x14ac:dyDescent="0.25">
      <c r="B12" s="137" t="s">
        <v>234</v>
      </c>
      <c r="C12" s="137" t="s">
        <v>235</v>
      </c>
      <c r="D12" s="138" t="s">
        <v>236</v>
      </c>
      <c r="E12" s="137" t="s">
        <v>83</v>
      </c>
      <c r="F12" s="137" t="s">
        <v>43</v>
      </c>
      <c r="G12" s="137" t="s">
        <v>44</v>
      </c>
      <c r="H12" s="137" t="s">
        <v>237</v>
      </c>
    </row>
    <row r="13" spans="2:16" s="322" customFormat="1" x14ac:dyDescent="0.25">
      <c r="B13" s="329"/>
      <c r="C13" s="319"/>
      <c r="D13" s="321"/>
      <c r="E13" s="297"/>
      <c r="F13" s="204"/>
      <c r="G13" s="204"/>
      <c r="H13" s="323"/>
    </row>
    <row r="14" spans="2:16" s="322" customFormat="1" x14ac:dyDescent="0.25">
      <c r="B14" s="143"/>
      <c r="C14" s="54"/>
      <c r="D14" s="54"/>
      <c r="E14" s="54"/>
      <c r="F14" s="54"/>
      <c r="G14" s="54"/>
      <c r="H14" s="149"/>
    </row>
    <row r="15" spans="2:16" s="322" customFormat="1" x14ac:dyDescent="0.25">
      <c r="B15" s="38" t="s">
        <v>289</v>
      </c>
      <c r="C15"/>
      <c r="D15"/>
      <c r="E15"/>
      <c r="F15"/>
      <c r="G15"/>
      <c r="H15" s="39"/>
    </row>
    <row r="16" spans="2:16" s="322" customFormat="1" x14ac:dyDescent="0.25">
      <c r="B16" s="38" t="s">
        <v>238</v>
      </c>
      <c r="C16"/>
      <c r="D16"/>
      <c r="E16"/>
      <c r="F16"/>
      <c r="G16"/>
      <c r="H16" s="39"/>
    </row>
    <row r="17" spans="2:8" s="322" customFormat="1" x14ac:dyDescent="0.25">
      <c r="B17" s="57" t="s">
        <v>239</v>
      </c>
      <c r="C17" s="61"/>
      <c r="D17" s="61"/>
      <c r="E17" s="61"/>
      <c r="F17" s="61"/>
      <c r="G17" s="61"/>
      <c r="H17" s="102"/>
    </row>
    <row r="18" spans="2:8" s="322" customFormat="1" x14ac:dyDescent="0.25">
      <c r="B18"/>
      <c r="C18"/>
      <c r="D18"/>
      <c r="E18"/>
      <c r="F18"/>
      <c r="G18"/>
      <c r="H18"/>
    </row>
    <row r="19" spans="2:8" s="322" customFormat="1" x14ac:dyDescent="0.25">
      <c r="B19" s="163"/>
      <c r="C19" s="164"/>
      <c r="D19" s="165"/>
      <c r="E19"/>
      <c r="F19"/>
      <c r="G19"/>
      <c r="H19"/>
    </row>
    <row r="20" spans="2:8" s="322" customFormat="1" x14ac:dyDescent="0.25">
      <c r="B20" s="356" t="s">
        <v>302</v>
      </c>
      <c r="C20" s="357"/>
      <c r="D20" s="358"/>
      <c r="E20"/>
      <c r="F20"/>
      <c r="G20"/>
      <c r="H20"/>
    </row>
    <row r="21" spans="2:8" s="322" customFormat="1" x14ac:dyDescent="0.25">
      <c r="B21" s="359" t="s">
        <v>37</v>
      </c>
      <c r="C21" s="360"/>
      <c r="D21" s="361"/>
      <c r="E21"/>
      <c r="F21"/>
      <c r="G21"/>
      <c r="H21"/>
    </row>
    <row r="22" spans="2:8" s="322" customFormat="1" x14ac:dyDescent="0.25">
      <c r="B22" s="156"/>
      <c r="C22" s="157"/>
      <c r="D22" s="158"/>
      <c r="E22"/>
      <c r="F22"/>
      <c r="G22"/>
      <c r="H22"/>
    </row>
    <row r="23" spans="2:8" s="322" customFormat="1" x14ac:dyDescent="0.25">
      <c r="B23" s="464" t="s">
        <v>585</v>
      </c>
      <c r="C23" s="465"/>
      <c r="D23" s="466"/>
      <c r="E23"/>
      <c r="F23"/>
      <c r="G23"/>
      <c r="H23"/>
    </row>
    <row r="24" spans="2:8" s="322" customFormat="1" x14ac:dyDescent="0.25">
      <c r="B24" s="359" t="s">
        <v>38</v>
      </c>
      <c r="C24" s="360"/>
      <c r="D24" s="361"/>
      <c r="E24"/>
      <c r="F24"/>
      <c r="G24"/>
      <c r="H24"/>
    </row>
    <row r="25" spans="2:8" s="322" customFormat="1" x14ac:dyDescent="0.25">
      <c r="B25" s="156"/>
      <c r="C25" s="157"/>
      <c r="D25" s="158"/>
      <c r="E25"/>
      <c r="F25"/>
      <c r="G25"/>
      <c r="H25"/>
    </row>
    <row r="26" spans="2:8" s="322" customFormat="1" x14ac:dyDescent="0.25">
      <c r="B26" s="356"/>
      <c r="C26" s="357"/>
      <c r="D26" s="358"/>
      <c r="E26"/>
      <c r="F26"/>
      <c r="G26"/>
      <c r="H26"/>
    </row>
    <row r="27" spans="2:8" s="322" customFormat="1" x14ac:dyDescent="0.25">
      <c r="B27" s="359" t="s">
        <v>39</v>
      </c>
      <c r="C27" s="360"/>
      <c r="D27" s="361"/>
      <c r="E27"/>
      <c r="F27"/>
      <c r="G27"/>
      <c r="H27"/>
    </row>
    <row r="28" spans="2:8" s="322" customFormat="1" x14ac:dyDescent="0.25">
      <c r="B28" s="156"/>
      <c r="C28" s="157"/>
      <c r="D28" s="158"/>
      <c r="E28"/>
      <c r="F28"/>
      <c r="G28"/>
      <c r="H28"/>
    </row>
    <row r="29" spans="2:8" s="322" customFormat="1" x14ac:dyDescent="0.25">
      <c r="B29" s="362" t="s">
        <v>586</v>
      </c>
      <c r="C29" s="382"/>
      <c r="D29" s="383"/>
      <c r="E29"/>
      <c r="F29"/>
      <c r="G29"/>
      <c r="H29"/>
    </row>
    <row r="30" spans="2:8" s="322" customFormat="1" x14ac:dyDescent="0.25">
      <c r="B30" s="359" t="s">
        <v>294</v>
      </c>
      <c r="C30" s="360"/>
      <c r="D30" s="361"/>
      <c r="E30"/>
      <c r="F30"/>
      <c r="G30"/>
      <c r="H30"/>
    </row>
    <row r="31" spans="2:8" s="322" customFormat="1" x14ac:dyDescent="0.25">
      <c r="B31" s="159"/>
      <c r="C31" s="160"/>
      <c r="D31" s="161"/>
      <c r="E31"/>
      <c r="F31"/>
      <c r="G31"/>
      <c r="H31"/>
    </row>
    <row r="32" spans="2:8" s="322" customFormat="1" x14ac:dyDescent="0.25">
      <c r="B32"/>
      <c r="C32"/>
      <c r="D32"/>
      <c r="E32"/>
      <c r="F32"/>
      <c r="G32"/>
      <c r="H32"/>
    </row>
    <row r="33" spans="2:8" s="322" customFormat="1" x14ac:dyDescent="0.25">
      <c r="B33"/>
      <c r="C33"/>
      <c r="D33"/>
      <c r="E33"/>
      <c r="F33"/>
      <c r="G33"/>
      <c r="H33"/>
    </row>
    <row r="34" spans="2:8" s="322" customFormat="1" x14ac:dyDescent="0.25">
      <c r="B34"/>
      <c r="C34"/>
      <c r="D34"/>
      <c r="E34"/>
      <c r="F34"/>
      <c r="G34"/>
      <c r="H34"/>
    </row>
    <row r="35" spans="2:8" s="322" customFormat="1" x14ac:dyDescent="0.25">
      <c r="B35"/>
      <c r="C35"/>
      <c r="D35"/>
      <c r="E35"/>
      <c r="F35"/>
      <c r="G35"/>
      <c r="H35"/>
    </row>
    <row r="36" spans="2:8" s="322" customFormat="1" x14ac:dyDescent="0.25">
      <c r="B36"/>
      <c r="C36"/>
      <c r="D36"/>
      <c r="E36"/>
      <c r="F36"/>
      <c r="G36"/>
      <c r="H36"/>
    </row>
    <row r="37" spans="2:8" s="322" customFormat="1" x14ac:dyDescent="0.25">
      <c r="B37"/>
      <c r="C37"/>
      <c r="D37"/>
      <c r="E37"/>
      <c r="F37"/>
      <c r="G37"/>
      <c r="H37"/>
    </row>
    <row r="38" spans="2:8" s="322" customFormat="1" x14ac:dyDescent="0.25">
      <c r="B38"/>
      <c r="C38"/>
      <c r="D38"/>
      <c r="E38"/>
      <c r="F38"/>
      <c r="G38"/>
      <c r="H38"/>
    </row>
    <row r="39" spans="2:8" s="322" customFormat="1" x14ac:dyDescent="0.25">
      <c r="B39"/>
      <c r="C39"/>
      <c r="D39"/>
      <c r="E39"/>
      <c r="F39"/>
      <c r="G39"/>
      <c r="H39"/>
    </row>
    <row r="40" spans="2:8" s="322" customFormat="1" x14ac:dyDescent="0.25">
      <c r="B40"/>
      <c r="C40"/>
      <c r="D40"/>
      <c r="E40"/>
      <c r="F40"/>
      <c r="G40"/>
      <c r="H40"/>
    </row>
    <row r="41" spans="2:8" s="322" customFormat="1" x14ac:dyDescent="0.25">
      <c r="B41"/>
      <c r="C41"/>
      <c r="D41"/>
      <c r="E41"/>
      <c r="F41"/>
      <c r="G41"/>
      <c r="H41"/>
    </row>
    <row r="42" spans="2:8" s="322" customFormat="1" x14ac:dyDescent="0.25">
      <c r="B42"/>
      <c r="C42"/>
      <c r="D42"/>
      <c r="E42"/>
      <c r="F42"/>
      <c r="G42"/>
      <c r="H42"/>
    </row>
    <row r="43" spans="2:8" s="322" customFormat="1" x14ac:dyDescent="0.25">
      <c r="B43"/>
      <c r="C43"/>
      <c r="D43"/>
      <c r="E43"/>
      <c r="F43"/>
      <c r="G43"/>
      <c r="H43"/>
    </row>
    <row r="44" spans="2:8" s="322" customFormat="1" x14ac:dyDescent="0.25">
      <c r="B44"/>
      <c r="C44"/>
      <c r="D44"/>
      <c r="E44"/>
      <c r="F44"/>
      <c r="G44"/>
      <c r="H44"/>
    </row>
    <row r="45" spans="2:8" s="322" customFormat="1" x14ac:dyDescent="0.25">
      <c r="B45"/>
      <c r="C45"/>
      <c r="D45"/>
      <c r="E45"/>
      <c r="F45"/>
      <c r="G45"/>
      <c r="H45"/>
    </row>
    <row r="46" spans="2:8" s="322" customFormat="1" x14ac:dyDescent="0.25">
      <c r="B46"/>
      <c r="C46"/>
      <c r="D46"/>
      <c r="E46"/>
      <c r="F46"/>
      <c r="G46"/>
      <c r="H46"/>
    </row>
    <row r="47" spans="2:8" s="322" customFormat="1" x14ac:dyDescent="0.25">
      <c r="B47"/>
      <c r="C47"/>
      <c r="D47"/>
      <c r="E47"/>
      <c r="F47"/>
      <c r="G47"/>
      <c r="H47"/>
    </row>
    <row r="48" spans="2:8" s="322" customFormat="1" x14ac:dyDescent="0.25">
      <c r="B48"/>
      <c r="C48"/>
      <c r="D48"/>
      <c r="E48"/>
      <c r="F48"/>
      <c r="G48"/>
      <c r="H48"/>
    </row>
    <row r="49" spans="2:8" s="322" customFormat="1" x14ac:dyDescent="0.25">
      <c r="B49"/>
      <c r="C49"/>
      <c r="D49"/>
      <c r="E49"/>
      <c r="F49"/>
      <c r="G49"/>
      <c r="H49"/>
    </row>
    <row r="50" spans="2:8" s="322" customFormat="1" x14ac:dyDescent="0.25">
      <c r="B50"/>
      <c r="C50"/>
      <c r="D50"/>
      <c r="E50"/>
      <c r="F50"/>
      <c r="G50"/>
      <c r="H50"/>
    </row>
    <row r="51" spans="2:8" s="322" customFormat="1" x14ac:dyDescent="0.25">
      <c r="B51"/>
      <c r="C51"/>
      <c r="D51"/>
      <c r="E51"/>
      <c r="F51"/>
      <c r="G51"/>
      <c r="H51"/>
    </row>
    <row r="52" spans="2:8" s="322" customFormat="1" x14ac:dyDescent="0.25">
      <c r="B52"/>
      <c r="C52"/>
      <c r="D52"/>
      <c r="E52"/>
      <c r="F52"/>
      <c r="G52"/>
      <c r="H52"/>
    </row>
    <row r="53" spans="2:8" s="322" customFormat="1" x14ac:dyDescent="0.25">
      <c r="B53"/>
      <c r="C53"/>
      <c r="D53"/>
      <c r="E53"/>
      <c r="F53"/>
      <c r="G53"/>
      <c r="H53"/>
    </row>
    <row r="54" spans="2:8" s="322" customFormat="1" x14ac:dyDescent="0.25">
      <c r="B54"/>
      <c r="C54"/>
      <c r="D54"/>
      <c r="E54"/>
      <c r="F54"/>
      <c r="G54"/>
      <c r="H54"/>
    </row>
    <row r="55" spans="2:8" s="322" customFormat="1" x14ac:dyDescent="0.25">
      <c r="B55"/>
      <c r="C55"/>
      <c r="D55"/>
      <c r="E55"/>
      <c r="F55"/>
      <c r="G55"/>
      <c r="H55"/>
    </row>
    <row r="56" spans="2:8" s="322" customFormat="1" x14ac:dyDescent="0.25">
      <c r="B56"/>
      <c r="C56"/>
      <c r="D56"/>
      <c r="E56"/>
      <c r="F56"/>
      <c r="G56"/>
      <c r="H56"/>
    </row>
    <row r="57" spans="2:8" s="322" customFormat="1" x14ac:dyDescent="0.25">
      <c r="B57"/>
      <c r="C57"/>
      <c r="D57"/>
      <c r="E57"/>
      <c r="F57"/>
      <c r="G57"/>
      <c r="H57"/>
    </row>
    <row r="58" spans="2:8" s="322" customFormat="1" x14ac:dyDescent="0.25">
      <c r="B58"/>
      <c r="C58"/>
      <c r="D58"/>
      <c r="E58"/>
      <c r="F58"/>
      <c r="G58"/>
      <c r="H58"/>
    </row>
    <row r="59" spans="2:8" s="322" customFormat="1" x14ac:dyDescent="0.25">
      <c r="B59"/>
      <c r="C59"/>
      <c r="D59"/>
      <c r="E59"/>
      <c r="F59"/>
      <c r="G59"/>
      <c r="H59"/>
    </row>
    <row r="60" spans="2:8" s="322" customFormat="1" x14ac:dyDescent="0.25">
      <c r="B60"/>
      <c r="C60"/>
      <c r="D60"/>
      <c r="E60"/>
      <c r="F60"/>
      <c r="G60"/>
      <c r="H60"/>
    </row>
    <row r="61" spans="2:8" s="322" customFormat="1" x14ac:dyDescent="0.25">
      <c r="B61"/>
      <c r="C61"/>
      <c r="D61"/>
      <c r="E61"/>
      <c r="F61"/>
      <c r="G61"/>
      <c r="H61"/>
    </row>
    <row r="62" spans="2:8" s="322" customFormat="1" x14ac:dyDescent="0.25">
      <c r="B62"/>
      <c r="C62"/>
      <c r="D62"/>
      <c r="E62"/>
      <c r="F62"/>
      <c r="G62"/>
      <c r="H62"/>
    </row>
    <row r="63" spans="2:8" s="322" customFormat="1" x14ac:dyDescent="0.25">
      <c r="B63"/>
      <c r="C63"/>
      <c r="D63"/>
      <c r="E63"/>
      <c r="F63"/>
      <c r="G63"/>
      <c r="H63"/>
    </row>
    <row r="64" spans="2:8" s="322" customFormat="1" x14ac:dyDescent="0.25">
      <c r="B64"/>
      <c r="C64"/>
      <c r="D64"/>
      <c r="E64"/>
      <c r="F64"/>
      <c r="G64"/>
      <c r="H64"/>
    </row>
    <row r="65" spans="2:8" s="322" customFormat="1" x14ac:dyDescent="0.25">
      <c r="B65"/>
      <c r="C65"/>
      <c r="D65"/>
      <c r="E65"/>
      <c r="F65"/>
      <c r="G65"/>
      <c r="H65"/>
    </row>
    <row r="66" spans="2:8" s="322" customFormat="1" x14ac:dyDescent="0.25">
      <c r="B66"/>
      <c r="C66"/>
      <c r="D66"/>
      <c r="E66"/>
      <c r="F66"/>
      <c r="G66"/>
      <c r="H66"/>
    </row>
  </sheetData>
  <sheetProtection insertRows="0" deleteRows="0" autoFilter="0"/>
  <mergeCells count="10">
    <mergeCell ref="G9:H9"/>
    <mergeCell ref="B9:E9"/>
    <mergeCell ref="B29:D29"/>
    <mergeCell ref="B30:D30"/>
    <mergeCell ref="B20:D20"/>
    <mergeCell ref="B21:D21"/>
    <mergeCell ref="B23:D23"/>
    <mergeCell ref="B24:D24"/>
    <mergeCell ref="B26:D26"/>
    <mergeCell ref="B27:D27"/>
  </mergeCells>
  <printOptions horizontalCentered="1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H42"/>
  <sheetViews>
    <sheetView zoomScaleNormal="100" workbookViewId="0">
      <selection activeCell="B16" sqref="B16"/>
    </sheetView>
  </sheetViews>
  <sheetFormatPr baseColWidth="10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139" t="s">
        <v>240</v>
      </c>
    </row>
    <row r="5" spans="2:8" x14ac:dyDescent="0.25">
      <c r="B5" t="s">
        <v>241</v>
      </c>
    </row>
    <row r="6" spans="2:8" x14ac:dyDescent="0.25">
      <c r="B6" t="s">
        <v>242</v>
      </c>
    </row>
    <row r="10" spans="2:8" x14ac:dyDescent="0.25">
      <c r="H10" s="139" t="s">
        <v>243</v>
      </c>
    </row>
    <row r="11" spans="2:8" x14ac:dyDescent="0.25">
      <c r="B11" s="139" t="s">
        <v>244</v>
      </c>
      <c r="H11" t="s">
        <v>245</v>
      </c>
    </row>
    <row r="12" spans="2:8" x14ac:dyDescent="0.25">
      <c r="B12" t="s">
        <v>298</v>
      </c>
      <c r="H12" t="s">
        <v>246</v>
      </c>
    </row>
    <row r="13" spans="2:8" x14ac:dyDescent="0.25">
      <c r="B13" t="s">
        <v>299</v>
      </c>
      <c r="H13" t="s">
        <v>247</v>
      </c>
    </row>
    <row r="14" spans="2:8" x14ac:dyDescent="0.25">
      <c r="B14" t="s">
        <v>300</v>
      </c>
      <c r="H14" t="s">
        <v>248</v>
      </c>
    </row>
    <row r="15" spans="2:8" x14ac:dyDescent="0.25">
      <c r="B15" t="s">
        <v>301</v>
      </c>
      <c r="H15" t="s">
        <v>249</v>
      </c>
    </row>
    <row r="16" spans="2:8" x14ac:dyDescent="0.25">
      <c r="D16" s="139" t="s">
        <v>250</v>
      </c>
      <c r="H16" t="s">
        <v>251</v>
      </c>
    </row>
    <row r="17" spans="4:8" x14ac:dyDescent="0.25">
      <c r="D17">
        <v>2013</v>
      </c>
      <c r="H17" t="s">
        <v>252</v>
      </c>
    </row>
    <row r="18" spans="4:8" x14ac:dyDescent="0.25">
      <c r="D18">
        <v>2014</v>
      </c>
      <c r="H18" t="s">
        <v>253</v>
      </c>
    </row>
    <row r="19" spans="4:8" x14ac:dyDescent="0.25">
      <c r="D19">
        <v>2015</v>
      </c>
      <c r="H19" t="s">
        <v>254</v>
      </c>
    </row>
    <row r="20" spans="4:8" x14ac:dyDescent="0.25">
      <c r="D20">
        <v>2016</v>
      </c>
      <c r="H20" t="s">
        <v>255</v>
      </c>
    </row>
    <row r="21" spans="4:8" x14ac:dyDescent="0.25">
      <c r="D21">
        <v>2017</v>
      </c>
      <c r="H21" t="s">
        <v>256</v>
      </c>
    </row>
    <row r="22" spans="4:8" x14ac:dyDescent="0.25">
      <c r="D22">
        <v>2018</v>
      </c>
      <c r="H22" t="s">
        <v>257</v>
      </c>
    </row>
    <row r="23" spans="4:8" x14ac:dyDescent="0.25">
      <c r="H23" t="s">
        <v>258</v>
      </c>
    </row>
    <row r="24" spans="4:8" x14ac:dyDescent="0.25">
      <c r="H24" t="s">
        <v>259</v>
      </c>
    </row>
    <row r="25" spans="4:8" x14ac:dyDescent="0.25">
      <c r="H25" t="s">
        <v>260</v>
      </c>
    </row>
    <row r="26" spans="4:8" x14ac:dyDescent="0.25">
      <c r="H26" t="s">
        <v>261</v>
      </c>
    </row>
    <row r="27" spans="4:8" x14ac:dyDescent="0.25">
      <c r="H27" t="s">
        <v>262</v>
      </c>
    </row>
    <row r="28" spans="4:8" x14ac:dyDescent="0.25">
      <c r="H28" t="s">
        <v>263</v>
      </c>
    </row>
    <row r="29" spans="4:8" x14ac:dyDescent="0.25">
      <c r="H29" t="s">
        <v>264</v>
      </c>
    </row>
    <row r="30" spans="4:8" x14ac:dyDescent="0.25">
      <c r="H30" t="s">
        <v>265</v>
      </c>
    </row>
    <row r="31" spans="4:8" x14ac:dyDescent="0.25">
      <c r="H31" t="s">
        <v>266</v>
      </c>
    </row>
    <row r="32" spans="4:8" x14ac:dyDescent="0.25">
      <c r="H32" t="s">
        <v>267</v>
      </c>
    </row>
    <row r="33" spans="8:8" x14ac:dyDescent="0.25">
      <c r="H33" t="s">
        <v>268</v>
      </c>
    </row>
    <row r="34" spans="8:8" x14ac:dyDescent="0.25">
      <c r="H34" t="s">
        <v>297</v>
      </c>
    </row>
    <row r="35" spans="8:8" x14ac:dyDescent="0.25">
      <c r="H35" t="s">
        <v>269</v>
      </c>
    </row>
    <row r="36" spans="8:8" x14ac:dyDescent="0.25">
      <c r="H36" t="s">
        <v>270</v>
      </c>
    </row>
    <row r="37" spans="8:8" x14ac:dyDescent="0.25">
      <c r="H37" t="s">
        <v>271</v>
      </c>
    </row>
    <row r="38" spans="8:8" x14ac:dyDescent="0.25">
      <c r="H38" t="s">
        <v>272</v>
      </c>
    </row>
    <row r="39" spans="8:8" x14ac:dyDescent="0.25">
      <c r="H39" t="s">
        <v>273</v>
      </c>
    </row>
    <row r="40" spans="8:8" x14ac:dyDescent="0.25">
      <c r="H40" t="s">
        <v>274</v>
      </c>
    </row>
    <row r="41" spans="8:8" x14ac:dyDescent="0.25">
      <c r="H41" t="s">
        <v>275</v>
      </c>
    </row>
    <row r="42" spans="8:8" x14ac:dyDescent="0.25">
      <c r="H42" t="s">
        <v>276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Y51"/>
  <sheetViews>
    <sheetView showGridLines="0" zoomScale="55" zoomScaleNormal="55" zoomScaleSheetLayoutView="55" zoomScalePageLayoutView="55" workbookViewId="0">
      <selection activeCell="J52" sqref="J52"/>
    </sheetView>
  </sheetViews>
  <sheetFormatPr baseColWidth="10" defaultColWidth="3.5703125" defaultRowHeight="15" x14ac:dyDescent="0.25"/>
  <cols>
    <col min="1" max="1" width="1.28515625" style="10" customWidth="1"/>
    <col min="2" max="2" width="17.85546875" style="10" customWidth="1"/>
    <col min="3" max="3" width="17.42578125" style="10" customWidth="1"/>
    <col min="4" max="4" width="43.28515625" style="10" customWidth="1"/>
    <col min="5" max="5" width="44.7109375" style="10" customWidth="1"/>
    <col min="6" max="6" width="26.42578125" style="10" customWidth="1"/>
    <col min="7" max="7" width="22.42578125" style="10" bestFit="1" customWidth="1"/>
    <col min="8" max="8" width="12.7109375" style="10" customWidth="1"/>
    <col min="9" max="13" width="16.28515625" style="10" customWidth="1"/>
    <col min="14" max="15" width="13.140625" style="10" bestFit="1" customWidth="1"/>
    <col min="16" max="16" width="19.140625" style="10" customWidth="1"/>
    <col min="17" max="17" width="18.85546875" style="10" customWidth="1"/>
    <col min="18" max="20" width="13.140625" style="10" bestFit="1" customWidth="1"/>
    <col min="21" max="21" width="35.7109375" style="10" customWidth="1"/>
    <col min="22" max="22" width="15.5703125" style="10" customWidth="1"/>
    <col min="23" max="23" width="26.140625" style="10" customWidth="1"/>
    <col min="24" max="24" width="23.85546875" style="10" customWidth="1"/>
    <col min="25" max="25" width="11.140625" style="10" customWidth="1"/>
    <col min="26" max="255" width="11.42578125" style="10" customWidth="1"/>
    <col min="256" max="16384" width="3.5703125" style="10"/>
  </cols>
  <sheetData>
    <row r="7" spans="2:25" s="14" customFormat="1" ht="18.75" x14ac:dyDescent="0.3">
      <c r="B7" s="11" t="s">
        <v>40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tr">
        <f>'Caratula Resumen'!E16</f>
        <v xml:space="preserve"> QUINTANA ROO</v>
      </c>
      <c r="Y7" s="13"/>
    </row>
    <row r="8" spans="2:25" s="14" customFormat="1" ht="18.75" x14ac:dyDescent="0.3">
      <c r="B8" s="373" t="str">
        <f>'Caratula Resumen'!E17</f>
        <v>Fondo de Aportaciones para la Educación Tecnológica y de Adultos/Colegio Nacional de Educación Profesional Técnica (FAETA/CONALEP)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15"/>
      <c r="R8" s="15"/>
      <c r="S8" s="15"/>
      <c r="T8" s="15"/>
      <c r="U8" s="15"/>
      <c r="V8" s="15"/>
      <c r="W8" s="170"/>
      <c r="X8" s="15" t="str">
        <f>'Caratula Resumen'!E18</f>
        <v>3er. Trimestre 2024</v>
      </c>
      <c r="Y8" s="16"/>
    </row>
    <row r="9" spans="2:25" ht="18.75" x14ac:dyDescent="0.3">
      <c r="B9" s="223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</row>
    <row r="10" spans="2:25" ht="18.75" x14ac:dyDescent="0.3"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5" s="20" customFormat="1" ht="18.75" x14ac:dyDescent="0.2">
      <c r="B11" s="375" t="s">
        <v>41</v>
      </c>
      <c r="C11" s="375" t="s">
        <v>42</v>
      </c>
      <c r="D11" s="375" t="s">
        <v>43</v>
      </c>
      <c r="E11" s="375" t="s">
        <v>44</v>
      </c>
      <c r="F11" s="375" t="s">
        <v>45</v>
      </c>
      <c r="G11" s="377" t="s">
        <v>46</v>
      </c>
      <c r="H11" s="377"/>
      <c r="I11" s="377"/>
      <c r="J11" s="377"/>
      <c r="K11" s="377"/>
      <c r="L11" s="377"/>
      <c r="M11" s="377"/>
      <c r="N11" s="375" t="s">
        <v>47</v>
      </c>
      <c r="O11" s="375"/>
      <c r="P11" s="375" t="s">
        <v>48</v>
      </c>
      <c r="Q11" s="375" t="s">
        <v>49</v>
      </c>
      <c r="R11" s="375" t="s">
        <v>50</v>
      </c>
      <c r="S11" s="375" t="s">
        <v>51</v>
      </c>
      <c r="T11" s="375"/>
      <c r="U11" s="375" t="s">
        <v>52</v>
      </c>
      <c r="V11" s="375" t="s">
        <v>53</v>
      </c>
      <c r="W11" s="375" t="s">
        <v>54</v>
      </c>
      <c r="X11" s="375" t="s">
        <v>55</v>
      </c>
      <c r="Y11" s="375" t="s">
        <v>56</v>
      </c>
    </row>
    <row r="12" spans="2:25" s="20" customFormat="1" ht="37.5" x14ac:dyDescent="0.2">
      <c r="B12" s="375"/>
      <c r="C12" s="375"/>
      <c r="D12" s="375"/>
      <c r="E12" s="375"/>
      <c r="F12" s="375"/>
      <c r="G12" s="268" t="s">
        <v>57</v>
      </c>
      <c r="H12" s="268" t="s">
        <v>58</v>
      </c>
      <c r="I12" s="268" t="s">
        <v>59</v>
      </c>
      <c r="J12" s="268" t="s">
        <v>60</v>
      </c>
      <c r="K12" s="268" t="s">
        <v>61</v>
      </c>
      <c r="L12" s="227" t="s">
        <v>62</v>
      </c>
      <c r="M12" s="268" t="s">
        <v>63</v>
      </c>
      <c r="N12" s="268" t="s">
        <v>64</v>
      </c>
      <c r="O12" s="268" t="s">
        <v>65</v>
      </c>
      <c r="P12" s="375"/>
      <c r="Q12" s="375"/>
      <c r="R12" s="375"/>
      <c r="S12" s="268" t="s">
        <v>66</v>
      </c>
      <c r="T12" s="268" t="s">
        <v>67</v>
      </c>
      <c r="U12" s="375"/>
      <c r="V12" s="375"/>
      <c r="W12" s="375"/>
      <c r="X12" s="375"/>
      <c r="Y12" s="375"/>
    </row>
    <row r="13" spans="2:25" x14ac:dyDescent="0.25"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</row>
    <row r="14" spans="2:25" x14ac:dyDescent="0.25"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</row>
    <row r="15" spans="2:25" x14ac:dyDescent="0.25"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</row>
    <row r="16" spans="2:25" x14ac:dyDescent="0.25"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</row>
    <row r="17" spans="2:25" x14ac:dyDescent="0.25"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</row>
    <row r="18" spans="2:25" x14ac:dyDescent="0.25"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</row>
    <row r="19" spans="2:25" x14ac:dyDescent="0.25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</row>
    <row r="20" spans="2:25" x14ac:dyDescent="0.25"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</row>
    <row r="21" spans="2:25" x14ac:dyDescent="0.25"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</row>
    <row r="22" spans="2:25" s="181" customFormat="1" x14ac:dyDescent="0.25"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</row>
    <row r="23" spans="2:25" s="181" customFormat="1" x14ac:dyDescent="0.25"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</row>
    <row r="24" spans="2:25" s="181" customFormat="1" x14ac:dyDescent="0.25"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</row>
    <row r="25" spans="2:25" s="181" customFormat="1" x14ac:dyDescent="0.25"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</row>
    <row r="26" spans="2:25" s="181" customFormat="1" x14ac:dyDescent="0.25"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</row>
    <row r="27" spans="2:25" s="181" customFormat="1" x14ac:dyDescent="0.25"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</row>
    <row r="28" spans="2:25" s="181" customFormat="1" x14ac:dyDescent="0.25"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</row>
    <row r="29" spans="2:25" s="181" customFormat="1" x14ac:dyDescent="0.25"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</row>
    <row r="30" spans="2:25" s="181" customFormat="1" x14ac:dyDescent="0.25"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</row>
    <row r="31" spans="2:25" s="181" customFormat="1" x14ac:dyDescent="0.25"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</row>
    <row r="32" spans="2:25" ht="18.75" x14ac:dyDescent="0.3">
      <c r="B32" s="228" t="s">
        <v>68</v>
      </c>
      <c r="C32" s="269">
        <v>0</v>
      </c>
      <c r="D32" s="151"/>
      <c r="E32" s="151"/>
      <c r="F32" s="151"/>
      <c r="G32" s="151"/>
      <c r="H32" s="151"/>
      <c r="I32" s="267"/>
      <c r="J32" s="151"/>
      <c r="K32" s="151" t="s">
        <v>69</v>
      </c>
      <c r="L32" s="267"/>
      <c r="M32" s="269">
        <v>0</v>
      </c>
      <c r="N32" s="14"/>
      <c r="O32" s="14"/>
      <c r="P32" s="270">
        <v>0</v>
      </c>
      <c r="Q32" s="267"/>
      <c r="R32" s="267"/>
      <c r="S32" s="267"/>
      <c r="T32" s="267"/>
      <c r="U32" s="267"/>
      <c r="V32" s="267"/>
      <c r="W32" s="267"/>
      <c r="X32" s="267"/>
      <c r="Y32" s="271"/>
    </row>
    <row r="33" spans="2:25" ht="18.75" x14ac:dyDescent="0.3">
      <c r="B33" s="272"/>
      <c r="C33" s="273"/>
      <c r="D33" s="273"/>
      <c r="E33" s="273"/>
      <c r="F33" s="273"/>
      <c r="G33" s="273"/>
      <c r="H33" s="273"/>
      <c r="I33" s="273"/>
      <c r="J33" s="273"/>
      <c r="K33" s="274"/>
      <c r="L33" s="14"/>
      <c r="M33" s="14"/>
      <c r="N33" s="378" t="s">
        <v>5</v>
      </c>
      <c r="O33" s="378"/>
      <c r="P33" s="14"/>
      <c r="Q33" s="14"/>
      <c r="R33" s="14"/>
      <c r="S33" s="14"/>
      <c r="T33" s="14"/>
      <c r="U33" s="14"/>
      <c r="V33" s="14"/>
      <c r="W33" s="14"/>
      <c r="X33" s="14"/>
      <c r="Y33" s="275"/>
    </row>
    <row r="34" spans="2:25" ht="18.75" x14ac:dyDescent="0.3">
      <c r="B34" s="272"/>
      <c r="C34" s="273"/>
      <c r="D34" s="273"/>
      <c r="E34" s="273"/>
      <c r="F34" s="273"/>
      <c r="G34" s="273"/>
      <c r="H34" s="273"/>
      <c r="I34" s="273"/>
      <c r="J34" s="273"/>
      <c r="K34" s="274"/>
      <c r="L34" s="14"/>
      <c r="M34" s="376" t="s">
        <v>6</v>
      </c>
      <c r="N34" s="376"/>
      <c r="O34" s="376"/>
      <c r="P34" s="14"/>
      <c r="Q34" s="276">
        <v>0</v>
      </c>
      <c r="R34" s="14"/>
      <c r="S34" s="14"/>
      <c r="T34" s="14"/>
      <c r="U34" s="14"/>
      <c r="V34" s="14"/>
      <c r="W34" s="14"/>
      <c r="X34" s="14"/>
      <c r="Y34" s="275"/>
    </row>
    <row r="35" spans="2:25" ht="18.75" x14ac:dyDescent="0.3">
      <c r="B35" s="229"/>
      <c r="C35" s="230"/>
      <c r="D35" s="230"/>
      <c r="E35" s="231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 t="s">
        <v>70</v>
      </c>
      <c r="X35" s="230"/>
      <c r="Y35" s="277"/>
    </row>
    <row r="36" spans="2:25" x14ac:dyDescent="0.25">
      <c r="B36" s="28" t="s">
        <v>71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x14ac:dyDescent="0.25">
      <c r="B37" s="28" t="s">
        <v>72</v>
      </c>
      <c r="C37" s="30"/>
      <c r="D37" s="30"/>
      <c r="E37" s="36"/>
      <c r="F37" s="29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x14ac:dyDescent="0.25">
      <c r="B38" s="30"/>
      <c r="C38" s="30"/>
      <c r="D38" s="30"/>
      <c r="E38" s="30"/>
      <c r="F38" s="37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25" x14ac:dyDescent="0.25">
      <c r="B39" s="7"/>
      <c r="C39" s="8"/>
      <c r="D39" s="9"/>
      <c r="E39" s="25"/>
    </row>
    <row r="40" spans="2:25" x14ac:dyDescent="0.25">
      <c r="B40" s="356" t="s">
        <v>302</v>
      </c>
      <c r="C40" s="357"/>
      <c r="D40" s="358"/>
      <c r="E40" s="146"/>
    </row>
    <row r="41" spans="2:25" x14ac:dyDescent="0.25">
      <c r="B41" s="359" t="s">
        <v>37</v>
      </c>
      <c r="C41" s="360"/>
      <c r="D41" s="361"/>
      <c r="E41" s="52"/>
    </row>
    <row r="42" spans="2:25" x14ac:dyDescent="0.25">
      <c r="B42" s="156"/>
      <c r="C42" s="157"/>
      <c r="D42" s="158"/>
      <c r="E42" s="145"/>
    </row>
    <row r="43" spans="2:25" x14ac:dyDescent="0.25">
      <c r="B43" s="379" t="s">
        <v>585</v>
      </c>
      <c r="C43" s="380"/>
      <c r="D43" s="381"/>
      <c r="E43" s="146"/>
    </row>
    <row r="44" spans="2:25" x14ac:dyDescent="0.25">
      <c r="B44" s="359" t="s">
        <v>38</v>
      </c>
      <c r="C44" s="360"/>
      <c r="D44" s="361"/>
      <c r="E44" s="52"/>
    </row>
    <row r="45" spans="2:25" x14ac:dyDescent="0.25">
      <c r="B45" s="156"/>
      <c r="C45" s="157"/>
      <c r="D45" s="158"/>
      <c r="E45" s="145"/>
    </row>
    <row r="46" spans="2:25" x14ac:dyDescent="0.25">
      <c r="B46" s="379"/>
      <c r="C46" s="380"/>
      <c r="D46" s="381"/>
      <c r="E46" s="146"/>
    </row>
    <row r="47" spans="2:25" x14ac:dyDescent="0.25">
      <c r="B47" s="359" t="s">
        <v>39</v>
      </c>
      <c r="C47" s="360"/>
      <c r="D47" s="361"/>
      <c r="E47" s="52"/>
    </row>
    <row r="48" spans="2:25" x14ac:dyDescent="0.25">
      <c r="B48" s="156"/>
      <c r="C48" s="157"/>
      <c r="D48" s="158"/>
      <c r="E48" s="145"/>
    </row>
    <row r="49" spans="2:5" x14ac:dyDescent="0.25">
      <c r="B49" s="362" t="s">
        <v>586</v>
      </c>
      <c r="C49" s="382"/>
      <c r="D49" s="383"/>
      <c r="E49" s="147"/>
    </row>
    <row r="50" spans="2:5" x14ac:dyDescent="0.25">
      <c r="B50" s="359" t="s">
        <v>294</v>
      </c>
      <c r="C50" s="360"/>
      <c r="D50" s="361"/>
      <c r="E50" s="52"/>
    </row>
    <row r="51" spans="2:5" x14ac:dyDescent="0.25">
      <c r="B51" s="159"/>
      <c r="C51" s="160"/>
      <c r="D51" s="161"/>
      <c r="E51" s="52"/>
    </row>
  </sheetData>
  <sheetProtection insertRows="0" deleteRows="0" autoFilter="0"/>
  <mergeCells count="27">
    <mergeCell ref="B41:D41"/>
    <mergeCell ref="B44:D44"/>
    <mergeCell ref="B47:D47"/>
    <mergeCell ref="B50:D50"/>
    <mergeCell ref="B43:D43"/>
    <mergeCell ref="B46:D46"/>
    <mergeCell ref="B49:D49"/>
    <mergeCell ref="B40:D40"/>
    <mergeCell ref="B11:B12"/>
    <mergeCell ref="C11:C12"/>
    <mergeCell ref="D11:D12"/>
    <mergeCell ref="E11:E12"/>
    <mergeCell ref="Y11:Y12"/>
    <mergeCell ref="S11:T11"/>
    <mergeCell ref="U11:U12"/>
    <mergeCell ref="R11:R12"/>
    <mergeCell ref="M34:O34"/>
    <mergeCell ref="N11:O11"/>
    <mergeCell ref="P11:P12"/>
    <mergeCell ref="Q11:Q12"/>
    <mergeCell ref="G11:M11"/>
    <mergeCell ref="N33:O33"/>
    <mergeCell ref="B8:P8"/>
    <mergeCell ref="V11:V12"/>
    <mergeCell ref="W11:W12"/>
    <mergeCell ref="X11:X12"/>
    <mergeCell ref="F11:F12"/>
  </mergeCells>
  <printOptions horizontalCentered="1"/>
  <pageMargins left="0.23622047244094491" right="0.23622047244094491" top="0.74803149606299213" bottom="0.74803149606299213" header="0.31496062992125984" footer="0.31496062992125984"/>
  <pageSetup paperSize="192" scale="26" fitToHeight="0" orientation="landscape" r:id="rId1"/>
  <ignoredErrors>
    <ignoredError sqref="B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showGridLines="0" view="pageBreakPreview" zoomScale="60" zoomScaleNormal="55" workbookViewId="0">
      <selection activeCell="F56" sqref="F55:F56"/>
    </sheetView>
  </sheetViews>
  <sheetFormatPr baseColWidth="10" defaultColWidth="11.42578125" defaultRowHeight="14.25" x14ac:dyDescent="0.2"/>
  <cols>
    <col min="1" max="1" width="1.5703125" style="40" customWidth="1"/>
    <col min="2" max="2" width="16.5703125" style="40" customWidth="1"/>
    <col min="3" max="3" width="17.7109375" style="40" bestFit="1" customWidth="1"/>
    <col min="4" max="4" width="23.85546875" style="40" bestFit="1" customWidth="1"/>
    <col min="5" max="5" width="43" style="40" customWidth="1"/>
    <col min="6" max="6" width="37" style="40" bestFit="1" customWidth="1"/>
    <col min="7" max="7" width="15.7109375" style="40" bestFit="1" customWidth="1"/>
    <col min="8" max="8" width="6.7109375" style="40" customWidth="1"/>
    <col min="9" max="9" width="6.85546875" style="40" customWidth="1"/>
    <col min="10" max="10" width="6.7109375" style="40" customWidth="1"/>
    <col min="11" max="11" width="8.7109375" style="40" customWidth="1"/>
    <col min="12" max="13" width="8.85546875" style="40" customWidth="1"/>
    <col min="14" max="14" width="11.7109375" style="40" customWidth="1"/>
    <col min="15" max="15" width="11.85546875" style="40" customWidth="1"/>
    <col min="16" max="16" width="15.42578125" style="40" customWidth="1"/>
    <col min="17" max="17" width="14.85546875" style="40" customWidth="1"/>
    <col min="18" max="18" width="13.140625" style="40" bestFit="1" customWidth="1"/>
    <col min="19" max="19" width="5.5703125" style="40" customWidth="1"/>
    <col min="20" max="20" width="13.140625" style="40" bestFit="1" customWidth="1"/>
    <col min="21" max="21" width="35" style="40" customWidth="1"/>
    <col min="22" max="248" width="11.42578125" style="40" customWidth="1"/>
    <col min="249" max="249" width="3.5703125" style="40" customWidth="1"/>
    <col min="250" max="250" width="4.5703125" style="40" customWidth="1"/>
    <col min="251" max="252" width="16.5703125" style="40" customWidth="1"/>
    <col min="253" max="253" width="34.42578125" style="40" customWidth="1"/>
    <col min="254" max="16384" width="11.42578125" style="40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14" customFormat="1" ht="18.75" x14ac:dyDescent="0.3">
      <c r="B7" s="11" t="s">
        <v>73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 t="str">
        <f>'Caratula Resumen'!E16</f>
        <v xml:space="preserve"> QUINTANA ROO</v>
      </c>
    </row>
    <row r="8" spans="2:21" s="14" customFormat="1" ht="18.75" x14ac:dyDescent="0.3">
      <c r="B8" s="373" t="str">
        <f>'Caratula Resumen'!E17</f>
        <v>Fondo de Aportaciones para la Educación Tecnológica y de Adultos/Colegio Nacional de Educación Profesional Técnica (FAETA/CONALEP)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15"/>
      <c r="R8" s="15"/>
      <c r="S8" s="15"/>
      <c r="T8" s="170"/>
      <c r="U8" s="16" t="str">
        <f>+'A Y  II D3'!X8</f>
        <v>3er. Trimestre 2024</v>
      </c>
    </row>
    <row r="9" spans="2:21" s="10" customFormat="1" ht="15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41"/>
    </row>
    <row r="10" spans="2:21" ht="20.25" x14ac:dyDescent="0.3">
      <c r="B10" s="42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4"/>
      <c r="P10" s="44"/>
    </row>
    <row r="11" spans="2:21" s="45" customFormat="1" ht="12.75" x14ac:dyDescent="0.2">
      <c r="B11" s="385" t="s">
        <v>41</v>
      </c>
      <c r="C11" s="385" t="s">
        <v>42</v>
      </c>
      <c r="D11" s="385" t="s">
        <v>43</v>
      </c>
      <c r="E11" s="385" t="s">
        <v>74</v>
      </c>
      <c r="F11" s="385" t="s">
        <v>45</v>
      </c>
      <c r="G11" s="384" t="s">
        <v>46</v>
      </c>
      <c r="H11" s="384"/>
      <c r="I11" s="384"/>
      <c r="J11" s="384"/>
      <c r="K11" s="384"/>
      <c r="L11" s="384"/>
      <c r="M11" s="384"/>
      <c r="N11" s="385" t="s">
        <v>75</v>
      </c>
      <c r="O11" s="385"/>
      <c r="P11" s="385" t="s">
        <v>76</v>
      </c>
      <c r="Q11" s="385" t="s">
        <v>77</v>
      </c>
      <c r="R11" s="385" t="s">
        <v>50</v>
      </c>
      <c r="S11" s="387" t="s">
        <v>78</v>
      </c>
      <c r="T11" s="388"/>
      <c r="U11" s="385" t="s">
        <v>79</v>
      </c>
    </row>
    <row r="12" spans="2:21" s="45" customFormat="1" ht="38.25" x14ac:dyDescent="0.2">
      <c r="B12" s="385"/>
      <c r="C12" s="385"/>
      <c r="D12" s="385"/>
      <c r="E12" s="385"/>
      <c r="F12" s="385"/>
      <c r="G12" s="21" t="s">
        <v>57</v>
      </c>
      <c r="H12" s="21" t="s">
        <v>58</v>
      </c>
      <c r="I12" s="21" t="s">
        <v>59</v>
      </c>
      <c r="J12" s="21" t="s">
        <v>60</v>
      </c>
      <c r="K12" s="21" t="s">
        <v>61</v>
      </c>
      <c r="L12" s="22" t="s">
        <v>62</v>
      </c>
      <c r="M12" s="21" t="s">
        <v>63</v>
      </c>
      <c r="N12" s="21" t="s">
        <v>64</v>
      </c>
      <c r="O12" s="21" t="s">
        <v>65</v>
      </c>
      <c r="P12" s="385"/>
      <c r="Q12" s="385"/>
      <c r="R12" s="385"/>
      <c r="S12" s="21" t="s">
        <v>66</v>
      </c>
      <c r="T12" s="22" t="s">
        <v>80</v>
      </c>
      <c r="U12" s="385"/>
    </row>
    <row r="13" spans="2:21" s="46" customFormat="1" ht="12.75" x14ac:dyDescent="0.2">
      <c r="B13" s="278"/>
      <c r="C13" s="278"/>
      <c r="D13" s="278"/>
      <c r="E13" s="278"/>
      <c r="F13" s="279"/>
      <c r="G13" s="278"/>
      <c r="H13" s="278"/>
      <c r="I13" s="278"/>
      <c r="J13" s="278"/>
      <c r="K13" s="278"/>
      <c r="L13" s="278"/>
      <c r="M13" s="278"/>
      <c r="N13" s="203"/>
      <c r="O13" s="203"/>
      <c r="P13" s="279"/>
      <c r="Q13" s="279"/>
      <c r="R13" s="278"/>
      <c r="S13" s="280"/>
      <c r="T13" s="279"/>
      <c r="U13" s="279"/>
    </row>
    <row r="14" spans="2:21" s="10" customFormat="1" ht="15" x14ac:dyDescent="0.25"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</row>
    <row r="15" spans="2:21" s="155" customFormat="1" ht="15" x14ac:dyDescent="0.25"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</row>
    <row r="16" spans="2:21" s="181" customFormat="1" ht="15" x14ac:dyDescent="0.25"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</row>
    <row r="17" spans="2:21" s="181" customFormat="1" ht="15" x14ac:dyDescent="0.25"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</row>
    <row r="18" spans="2:21" s="181" customFormat="1" ht="15" x14ac:dyDescent="0.25"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</row>
    <row r="19" spans="2:21" s="181" customFormat="1" ht="15" x14ac:dyDescent="0.25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</row>
    <row r="20" spans="2:21" s="182" customFormat="1" ht="15" x14ac:dyDescent="0.25"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</row>
    <row r="21" spans="2:21" s="182" customFormat="1" ht="15" x14ac:dyDescent="0.25"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</row>
    <row r="22" spans="2:21" ht="15" x14ac:dyDescent="0.25">
      <c r="B22" s="47" t="s">
        <v>68</v>
      </c>
      <c r="C22" s="185">
        <v>0</v>
      </c>
      <c r="D22" s="48"/>
      <c r="E22" s="48"/>
      <c r="F22" s="48"/>
      <c r="G22" s="48"/>
      <c r="H22" s="48"/>
      <c r="I22" s="48"/>
      <c r="J22" s="25"/>
      <c r="K22" s="48" t="s">
        <v>69</v>
      </c>
      <c r="L22" s="25"/>
      <c r="M22" s="185">
        <v>0</v>
      </c>
      <c r="N22" s="389" t="s">
        <v>5</v>
      </c>
      <c r="O22" s="389"/>
      <c r="P22" s="187">
        <v>0</v>
      </c>
      <c r="Q22" s="20"/>
      <c r="R22" s="20"/>
      <c r="S22" s="20"/>
      <c r="T22" s="20"/>
      <c r="U22" s="49"/>
    </row>
    <row r="23" spans="2:21" x14ac:dyDescent="0.2"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50"/>
      <c r="M23" s="20"/>
      <c r="N23" s="30"/>
      <c r="O23" s="20"/>
      <c r="P23" s="20"/>
      <c r="Q23" s="20"/>
      <c r="R23" s="20"/>
      <c r="S23" s="20"/>
      <c r="T23" s="20"/>
      <c r="U23" s="49"/>
    </row>
    <row r="24" spans="2:21" ht="15" x14ac:dyDescent="0.25"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50"/>
      <c r="N24" s="386" t="s">
        <v>6</v>
      </c>
      <c r="O24" s="386"/>
      <c r="P24" s="386"/>
      <c r="Q24" s="187">
        <v>0</v>
      </c>
      <c r="R24" s="20"/>
      <c r="S24" s="20"/>
      <c r="T24" s="20"/>
      <c r="U24" s="49"/>
    </row>
    <row r="25" spans="2:21" x14ac:dyDescent="0.2">
      <c r="B25" s="32"/>
      <c r="C25" s="5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5"/>
    </row>
    <row r="26" spans="2:21" x14ac:dyDescent="0.2">
      <c r="B26" s="28" t="s">
        <v>81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2:21" x14ac:dyDescent="0.2">
      <c r="B27" s="28" t="s">
        <v>72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9" spans="2:21" ht="15" x14ac:dyDescent="0.25">
      <c r="B29" s="7"/>
      <c r="C29" s="8"/>
      <c r="D29" s="9"/>
    </row>
    <row r="30" spans="2:21" ht="15" x14ac:dyDescent="0.25">
      <c r="B30" s="356" t="s">
        <v>302</v>
      </c>
      <c r="C30" s="357"/>
      <c r="D30" s="358"/>
    </row>
    <row r="31" spans="2:21" ht="15" x14ac:dyDescent="0.25">
      <c r="B31" s="359" t="s">
        <v>37</v>
      </c>
      <c r="C31" s="360"/>
      <c r="D31" s="361"/>
    </row>
    <row r="32" spans="2:21" ht="15" x14ac:dyDescent="0.25">
      <c r="B32" s="156"/>
      <c r="C32" s="157"/>
      <c r="D32" s="158"/>
    </row>
    <row r="33" spans="2:4" x14ac:dyDescent="0.2">
      <c r="B33" s="379" t="s">
        <v>585</v>
      </c>
      <c r="C33" s="380"/>
      <c r="D33" s="381"/>
    </row>
    <row r="34" spans="2:4" ht="15" x14ac:dyDescent="0.25">
      <c r="B34" s="359" t="s">
        <v>38</v>
      </c>
      <c r="C34" s="360"/>
      <c r="D34" s="361"/>
    </row>
    <row r="35" spans="2:4" ht="15" x14ac:dyDescent="0.25">
      <c r="B35" s="156"/>
      <c r="C35" s="157"/>
      <c r="D35" s="158"/>
    </row>
    <row r="36" spans="2:4" ht="15" x14ac:dyDescent="0.25">
      <c r="B36" s="356"/>
      <c r="C36" s="357"/>
      <c r="D36" s="358"/>
    </row>
    <row r="37" spans="2:4" ht="15" x14ac:dyDescent="0.25">
      <c r="B37" s="359" t="s">
        <v>39</v>
      </c>
      <c r="C37" s="360"/>
      <c r="D37" s="361"/>
    </row>
    <row r="38" spans="2:4" ht="15" x14ac:dyDescent="0.25">
      <c r="B38" s="156"/>
      <c r="C38" s="157"/>
      <c r="D38" s="158"/>
    </row>
    <row r="39" spans="2:4" ht="15" x14ac:dyDescent="0.25">
      <c r="B39" s="362" t="s">
        <v>586</v>
      </c>
      <c r="C39" s="382"/>
      <c r="D39" s="383"/>
    </row>
    <row r="40" spans="2:4" ht="15" x14ac:dyDescent="0.25">
      <c r="B40" s="359" t="s">
        <v>294</v>
      </c>
      <c r="C40" s="360"/>
      <c r="D40" s="361"/>
    </row>
    <row r="41" spans="2:4" ht="15" x14ac:dyDescent="0.25">
      <c r="B41" s="159"/>
      <c r="C41" s="160"/>
      <c r="D41" s="161"/>
    </row>
  </sheetData>
  <sheetProtection insertRows="0" deleteRows="0" autoFilter="0"/>
  <mergeCells count="23">
    <mergeCell ref="S11:T11"/>
    <mergeCell ref="U11:U12"/>
    <mergeCell ref="N22:O22"/>
    <mergeCell ref="N11:O11"/>
    <mergeCell ref="P11:P12"/>
    <mergeCell ref="Q11:Q12"/>
    <mergeCell ref="R11:R12"/>
    <mergeCell ref="G11:M11"/>
    <mergeCell ref="B8:P8"/>
    <mergeCell ref="B37:D37"/>
    <mergeCell ref="B39:D39"/>
    <mergeCell ref="B40:D40"/>
    <mergeCell ref="B30:D30"/>
    <mergeCell ref="B31:D31"/>
    <mergeCell ref="B33:D33"/>
    <mergeCell ref="B34:D34"/>
    <mergeCell ref="B36:D36"/>
    <mergeCell ref="B11:B12"/>
    <mergeCell ref="C11:C12"/>
    <mergeCell ref="D11:D12"/>
    <mergeCell ref="E11:E12"/>
    <mergeCell ref="F11:F12"/>
    <mergeCell ref="N24:P24"/>
  </mergeCells>
  <dataValidations disablePrompts="1" count="1">
    <dataValidation allowBlank="1" showInputMessage="1" showErrorMessage="1" sqref="A8:XFD8" xr:uid="{00000000-0002-0000-02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192" scale="38" orientation="landscape" r:id="rId1"/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Fondo" prompt="Elija un Fondo" xr:uid="{00000000-0002-0000-0200-000001000000}">
          <x14:formula1>
            <xm:f>Listas!$B$5:$B$6</xm:f>
          </x14:formula1>
          <xm:sqref>B8:P8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6"/>
  <sheetViews>
    <sheetView showGridLines="0" zoomScale="60" zoomScaleNormal="60" workbookViewId="0">
      <selection activeCell="B44" sqref="B44:D44"/>
    </sheetView>
  </sheetViews>
  <sheetFormatPr baseColWidth="10" defaultRowHeight="15" x14ac:dyDescent="0.25"/>
  <cols>
    <col min="1" max="1" width="1.2851562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7" customWidth="1"/>
    <col min="7" max="12" width="15.285156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8.4257812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s="14" customFormat="1" ht="18.75" x14ac:dyDescent="0.3">
      <c r="B7" s="11" t="s">
        <v>82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391" t="str">
        <f>'Caratula Resumen'!E16</f>
        <v xml:space="preserve"> QUINTANA ROO</v>
      </c>
      <c r="Q7" s="391"/>
      <c r="R7" s="391"/>
      <c r="S7" s="13"/>
    </row>
    <row r="8" spans="2:19" s="14" customFormat="1" ht="18.75" x14ac:dyDescent="0.3">
      <c r="B8" s="171" t="str">
        <f>'Caratula Resumen'!E17</f>
        <v>Fondo de Aportaciones para la Educación Tecnológica y de Adultos/Colegio Nacional de Educación Profesional Técnica (FAETA/CONALEP)</v>
      </c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390" t="str">
        <f>+'A Y  II D3'!X8</f>
        <v>3er. Trimestre 2024</v>
      </c>
      <c r="Q8" s="390"/>
      <c r="R8" s="390"/>
      <c r="S8" s="16"/>
    </row>
    <row r="9" spans="2:19" s="10" customFormat="1" ht="18.75" x14ac:dyDescent="0.3">
      <c r="B9" s="223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88"/>
    </row>
    <row r="10" spans="2:19" ht="18.75" x14ac:dyDescent="0.3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</row>
    <row r="11" spans="2:19" ht="22.5" customHeight="1" x14ac:dyDescent="0.3">
      <c r="B11" s="375" t="s">
        <v>41</v>
      </c>
      <c r="C11" s="393" t="s">
        <v>83</v>
      </c>
      <c r="D11" s="393" t="s">
        <v>43</v>
      </c>
      <c r="E11" s="393" t="s">
        <v>44</v>
      </c>
      <c r="F11" s="394" t="s">
        <v>46</v>
      </c>
      <c r="G11" s="394"/>
      <c r="H11" s="394"/>
      <c r="I11" s="394"/>
      <c r="J11" s="394"/>
      <c r="K11" s="394"/>
      <c r="L11" s="394"/>
      <c r="M11" s="392" t="s">
        <v>84</v>
      </c>
      <c r="N11" s="392" t="s">
        <v>85</v>
      </c>
      <c r="O11" s="392" t="s">
        <v>86</v>
      </c>
      <c r="P11" s="394" t="s">
        <v>87</v>
      </c>
      <c r="Q11" s="394"/>
      <c r="R11" s="392" t="s">
        <v>88</v>
      </c>
      <c r="S11" s="392" t="s">
        <v>89</v>
      </c>
    </row>
    <row r="12" spans="2:19" ht="56.25" x14ac:dyDescent="0.25">
      <c r="B12" s="375"/>
      <c r="C12" s="393"/>
      <c r="D12" s="393"/>
      <c r="E12" s="393"/>
      <c r="F12" s="268" t="s">
        <v>57</v>
      </c>
      <c r="G12" s="268" t="s">
        <v>58</v>
      </c>
      <c r="H12" s="268" t="s">
        <v>59</v>
      </c>
      <c r="I12" s="268" t="s">
        <v>60</v>
      </c>
      <c r="J12" s="268" t="s">
        <v>61</v>
      </c>
      <c r="K12" s="227" t="s">
        <v>62</v>
      </c>
      <c r="L12" s="268" t="s">
        <v>63</v>
      </c>
      <c r="M12" s="392"/>
      <c r="N12" s="392"/>
      <c r="O12" s="392"/>
      <c r="P12" s="227" t="s">
        <v>90</v>
      </c>
      <c r="Q12" s="227" t="s">
        <v>91</v>
      </c>
      <c r="R12" s="392"/>
      <c r="S12" s="392"/>
    </row>
    <row r="13" spans="2:19" x14ac:dyDescent="0.25"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</row>
    <row r="14" spans="2:19" s="179" customFormat="1" x14ac:dyDescent="0.25"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</row>
    <row r="15" spans="2:19" s="179" customFormat="1" x14ac:dyDescent="0.25"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</row>
    <row r="16" spans="2:19" s="179" customFormat="1" ht="21" x14ac:dyDescent="0.35">
      <c r="B16" s="204"/>
      <c r="C16" s="204"/>
      <c r="D16" s="204"/>
      <c r="E16" s="302" t="s">
        <v>584</v>
      </c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</row>
    <row r="17" spans="2:19" s="179" customFormat="1" x14ac:dyDescent="0.25"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</row>
    <row r="18" spans="2:19" s="179" customFormat="1" x14ac:dyDescent="0.25"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</row>
    <row r="19" spans="2:19" s="179" customFormat="1" x14ac:dyDescent="0.25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</row>
    <row r="20" spans="2:19" s="179" customFormat="1" x14ac:dyDescent="0.25"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</row>
    <row r="21" spans="2:19" x14ac:dyDescent="0.25">
      <c r="B21" s="23" t="s">
        <v>68</v>
      </c>
      <c r="C21" s="185">
        <v>0</v>
      </c>
      <c r="D21" s="52"/>
      <c r="E21" s="52"/>
      <c r="F21" s="52"/>
      <c r="G21" s="284"/>
      <c r="H21" s="145"/>
      <c r="I21" s="145"/>
      <c r="K21" s="53" t="s">
        <v>69</v>
      </c>
      <c r="L21" s="185">
        <v>0</v>
      </c>
      <c r="M21" s="284"/>
      <c r="N21" s="284"/>
      <c r="O21" s="52"/>
      <c r="P21" s="285" t="s">
        <v>94</v>
      </c>
      <c r="Q21" s="52"/>
      <c r="R21" s="286"/>
      <c r="S21" s="287">
        <v>0</v>
      </c>
    </row>
    <row r="22" spans="2:19" x14ac:dyDescent="0.25">
      <c r="B22" s="38"/>
      <c r="F22" s="54"/>
      <c r="G22" s="55"/>
      <c r="H22" s="54"/>
      <c r="I22" s="54"/>
      <c r="J22" s="54"/>
      <c r="K22" s="56"/>
      <c r="L22" s="55"/>
      <c r="M22" s="55"/>
      <c r="N22" s="55"/>
      <c r="O22" s="55"/>
      <c r="S22" s="39"/>
    </row>
    <row r="23" spans="2:19" x14ac:dyDescent="0.25">
      <c r="B23" s="38"/>
      <c r="F23" s="54"/>
      <c r="G23" s="55"/>
      <c r="H23" s="54"/>
      <c r="I23" s="54"/>
      <c r="J23" s="54"/>
      <c r="K23" s="56"/>
      <c r="L23" s="55"/>
      <c r="M23" s="55"/>
      <c r="N23" s="55"/>
      <c r="O23" s="55"/>
      <c r="S23" s="39"/>
    </row>
    <row r="24" spans="2:19" x14ac:dyDescent="0.25">
      <c r="B24" s="57"/>
      <c r="C24" s="58"/>
      <c r="D24" s="59"/>
      <c r="E24" s="60"/>
      <c r="F24" s="61"/>
      <c r="G24" s="62"/>
      <c r="H24" s="63"/>
      <c r="I24" s="63"/>
      <c r="J24" s="58"/>
      <c r="K24" s="64"/>
      <c r="L24" s="62"/>
      <c r="M24" s="62"/>
      <c r="N24" s="62"/>
      <c r="O24" s="62"/>
      <c r="P24" s="61"/>
      <c r="Q24" s="61"/>
      <c r="R24" s="58"/>
      <c r="S24" s="65"/>
    </row>
    <row r="25" spans="2:19" x14ac:dyDescent="0.25">
      <c r="B25" s="28" t="s">
        <v>95</v>
      </c>
      <c r="C25" s="40"/>
      <c r="D25" s="40"/>
      <c r="E25" s="40"/>
    </row>
    <row r="26" spans="2:19" x14ac:dyDescent="0.25">
      <c r="B26" s="28" t="s">
        <v>96</v>
      </c>
      <c r="D26" s="66"/>
      <c r="E26" s="67"/>
    </row>
    <row r="27" spans="2:19" x14ac:dyDescent="0.25">
      <c r="B27" s="28"/>
      <c r="D27" s="66"/>
      <c r="E27" s="67"/>
    </row>
    <row r="28" spans="2:19" x14ac:dyDescent="0.25">
      <c r="B28" s="48" t="s">
        <v>280</v>
      </c>
      <c r="D28" s="66"/>
      <c r="E28" s="67"/>
    </row>
    <row r="29" spans="2:19" x14ac:dyDescent="0.25">
      <c r="B29" s="28" t="s">
        <v>281</v>
      </c>
      <c r="D29" s="66"/>
      <c r="E29" s="67"/>
    </row>
    <row r="30" spans="2:19" x14ac:dyDescent="0.25">
      <c r="B30" s="28" t="s">
        <v>282</v>
      </c>
      <c r="D30" s="66"/>
      <c r="E30" s="67"/>
    </row>
    <row r="31" spans="2:19" x14ac:dyDescent="0.25">
      <c r="B31" s="28" t="s">
        <v>283</v>
      </c>
      <c r="D31" s="66"/>
      <c r="E31" s="67"/>
    </row>
    <row r="32" spans="2:19" x14ac:dyDescent="0.25">
      <c r="B32" s="28"/>
      <c r="D32" s="66"/>
      <c r="E32" s="67"/>
    </row>
    <row r="33" spans="2:5" x14ac:dyDescent="0.25">
      <c r="E33" s="68"/>
    </row>
    <row r="34" spans="2:5" x14ac:dyDescent="0.25">
      <c r="B34" s="163"/>
      <c r="C34" s="164"/>
      <c r="D34" s="165"/>
    </row>
    <row r="35" spans="2:5" x14ac:dyDescent="0.25">
      <c r="B35" s="356" t="s">
        <v>302</v>
      </c>
      <c r="C35" s="357"/>
      <c r="D35" s="358"/>
    </row>
    <row r="36" spans="2:5" x14ac:dyDescent="0.25">
      <c r="B36" s="359" t="s">
        <v>37</v>
      </c>
      <c r="C36" s="360"/>
      <c r="D36" s="361"/>
    </row>
    <row r="37" spans="2:5" x14ac:dyDescent="0.25">
      <c r="B37" s="156"/>
      <c r="C37" s="157"/>
      <c r="D37" s="158"/>
    </row>
    <row r="38" spans="2:5" x14ac:dyDescent="0.25">
      <c r="B38" s="379" t="s">
        <v>585</v>
      </c>
      <c r="C38" s="380"/>
      <c r="D38" s="381"/>
    </row>
    <row r="39" spans="2:5" x14ac:dyDescent="0.25">
      <c r="B39" s="359" t="s">
        <v>38</v>
      </c>
      <c r="C39" s="360"/>
      <c r="D39" s="361"/>
    </row>
    <row r="40" spans="2:5" x14ac:dyDescent="0.25">
      <c r="B40" s="156"/>
      <c r="C40" s="157"/>
      <c r="D40" s="158"/>
    </row>
    <row r="41" spans="2:5" x14ac:dyDescent="0.25">
      <c r="B41" s="356"/>
      <c r="C41" s="357"/>
      <c r="D41" s="358"/>
    </row>
    <row r="42" spans="2:5" x14ac:dyDescent="0.25">
      <c r="B42" s="359" t="s">
        <v>39</v>
      </c>
      <c r="C42" s="360"/>
      <c r="D42" s="361"/>
    </row>
    <row r="43" spans="2:5" x14ac:dyDescent="0.25">
      <c r="B43" s="156"/>
      <c r="C43" s="157"/>
      <c r="D43" s="158"/>
    </row>
    <row r="44" spans="2:5" x14ac:dyDescent="0.25">
      <c r="B44" s="362" t="s">
        <v>586</v>
      </c>
      <c r="C44" s="382"/>
      <c r="D44" s="383"/>
    </row>
    <row r="45" spans="2:5" x14ac:dyDescent="0.25">
      <c r="B45" s="359" t="s">
        <v>294</v>
      </c>
      <c r="C45" s="360"/>
      <c r="D45" s="361"/>
    </row>
    <row r="46" spans="2:5" x14ac:dyDescent="0.25">
      <c r="B46" s="362"/>
      <c r="C46" s="382"/>
      <c r="D46" s="383"/>
    </row>
  </sheetData>
  <sheetProtection insertRows="0" deleteRows="0" autoFilter="0"/>
  <mergeCells count="22">
    <mergeCell ref="B35:D35"/>
    <mergeCell ref="B36:D36"/>
    <mergeCell ref="B38:D38"/>
    <mergeCell ref="B46:D46"/>
    <mergeCell ref="B45:D45"/>
    <mergeCell ref="B39:D39"/>
    <mergeCell ref="B41:D41"/>
    <mergeCell ref="B42:D42"/>
    <mergeCell ref="B44:D44"/>
    <mergeCell ref="P8:R8"/>
    <mergeCell ref="P7:R7"/>
    <mergeCell ref="S11:S12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</mergeCells>
  <dataValidations disablePrompts="1" count="1">
    <dataValidation allowBlank="1" showInputMessage="1" showErrorMessage="1" sqref="M8:O8 B8" xr:uid="{00000000-0002-0000-03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52" orientation="landscape" r:id="rId1"/>
  <headerFooter>
    <oddFooter xml:space="preserve">&amp;L
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B1:Y31"/>
  <sheetViews>
    <sheetView showGridLines="0" zoomScale="86" zoomScaleNormal="86" workbookViewId="0">
      <selection activeCell="A14" sqref="A14:XFD14"/>
    </sheetView>
  </sheetViews>
  <sheetFormatPr baseColWidth="10" defaultColWidth="11" defaultRowHeight="15" x14ac:dyDescent="0.25"/>
  <cols>
    <col min="1" max="1" width="1.5703125" style="10" customWidth="1"/>
    <col min="2" max="2" width="18.28515625" style="10" customWidth="1"/>
    <col min="3" max="3" width="21.140625" style="10" bestFit="1" customWidth="1"/>
    <col min="4" max="4" width="29.42578125" style="10" bestFit="1" customWidth="1"/>
    <col min="5" max="5" width="46.85546875" style="10" customWidth="1"/>
    <col min="6" max="6" width="21.28515625" style="10" bestFit="1" customWidth="1"/>
    <col min="7" max="8" width="9.42578125" style="10" customWidth="1"/>
    <col min="9" max="9" width="10.28515625" style="10" customWidth="1"/>
    <col min="10" max="11" width="9.42578125" style="10" customWidth="1"/>
    <col min="12" max="12" width="10" style="10" customWidth="1"/>
    <col min="13" max="14" width="9.42578125" style="10" customWidth="1"/>
    <col min="15" max="15" width="10" style="10" customWidth="1"/>
    <col min="16" max="17" width="9.42578125" style="10" customWidth="1"/>
    <col min="18" max="18" width="11.5703125" style="10" customWidth="1"/>
    <col min="19" max="20" width="9.42578125" style="10" customWidth="1"/>
    <col min="21" max="21" width="10.42578125" style="10" customWidth="1"/>
    <col min="22" max="22" width="10" style="10" customWidth="1"/>
    <col min="23" max="23" width="8.140625" style="10" customWidth="1"/>
    <col min="24" max="24" width="10.42578125" style="10" customWidth="1"/>
    <col min="25" max="25" width="18.42578125" style="310" customWidth="1"/>
    <col min="26" max="26" width="25.28515625" style="10" customWidth="1"/>
    <col min="27" max="16384" width="11" style="10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s="14" customFormat="1" ht="18.75" x14ac:dyDescent="0.3">
      <c r="B7" s="11" t="s">
        <v>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391" t="str">
        <f>'Caratula Resumen'!E16</f>
        <v xml:space="preserve"> QUINTANA ROO</v>
      </c>
      <c r="W7" s="391"/>
      <c r="X7" s="391"/>
      <c r="Y7" s="311"/>
    </row>
    <row r="8" spans="2:25" s="14" customFormat="1" ht="17.100000000000001" customHeight="1" x14ac:dyDescent="0.3">
      <c r="B8" s="373" t="str">
        <f>'Caratula Resumen'!E17</f>
        <v>Fondo de Aportaciones para la Educación Tecnológica y de Adultos/Colegio Nacional de Educación Profesional Técnica (FAETA/CONALEP)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15"/>
      <c r="R8" s="15"/>
      <c r="S8" s="15"/>
      <c r="T8" s="15"/>
      <c r="U8" s="15"/>
      <c r="V8" s="390" t="str">
        <f>+'B)'!P8</f>
        <v>3er. Trimestre 2024</v>
      </c>
      <c r="W8" s="390"/>
      <c r="X8" s="390"/>
      <c r="Y8" s="312"/>
    </row>
    <row r="9" spans="2:25" ht="28.5" customHeight="1" x14ac:dyDescent="0.3">
      <c r="B9" s="282"/>
      <c r="C9" s="283"/>
      <c r="D9" s="283"/>
      <c r="E9" s="283"/>
      <c r="F9" s="283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313"/>
    </row>
    <row r="10" spans="2:25" ht="6.95" customHeight="1" x14ac:dyDescent="0.3">
      <c r="B10" s="14"/>
      <c r="C10" s="14"/>
      <c r="D10" s="14"/>
      <c r="E10" s="14"/>
      <c r="F10" s="14"/>
      <c r="G10" s="267"/>
      <c r="H10" s="267"/>
      <c r="I10" s="267"/>
      <c r="J10" s="267"/>
      <c r="K10" s="267"/>
      <c r="L10" s="267"/>
      <c r="M10" s="267"/>
      <c r="N10" s="267"/>
      <c r="O10" s="267"/>
      <c r="P10" s="14"/>
      <c r="Q10" s="14"/>
      <c r="R10" s="14"/>
      <c r="S10" s="14"/>
      <c r="T10" s="14"/>
      <c r="U10" s="14"/>
      <c r="V10" s="14"/>
      <c r="W10" s="14"/>
      <c r="X10" s="14"/>
      <c r="Y10" s="314"/>
    </row>
    <row r="11" spans="2:25" ht="22.5" customHeight="1" x14ac:dyDescent="0.25">
      <c r="B11" s="395" t="s">
        <v>41</v>
      </c>
      <c r="C11" s="384" t="s">
        <v>83</v>
      </c>
      <c r="D11" s="384" t="s">
        <v>43</v>
      </c>
      <c r="E11" s="384" t="s">
        <v>44</v>
      </c>
      <c r="F11" s="395" t="s">
        <v>98</v>
      </c>
      <c r="G11" s="384" t="s">
        <v>99</v>
      </c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5" t="s">
        <v>100</v>
      </c>
      <c r="W11" s="385" t="s">
        <v>101</v>
      </c>
      <c r="X11" s="385" t="s">
        <v>102</v>
      </c>
      <c r="Y11" s="385" t="s">
        <v>103</v>
      </c>
    </row>
    <row r="12" spans="2:25" ht="22.5" customHeight="1" x14ac:dyDescent="0.25">
      <c r="B12" s="396"/>
      <c r="C12" s="384"/>
      <c r="D12" s="384"/>
      <c r="E12" s="384"/>
      <c r="F12" s="396"/>
      <c r="G12" s="385" t="s">
        <v>104</v>
      </c>
      <c r="H12" s="385"/>
      <c r="I12" s="385"/>
      <c r="J12" s="385" t="s">
        <v>105</v>
      </c>
      <c r="K12" s="385"/>
      <c r="L12" s="385"/>
      <c r="M12" s="385" t="s">
        <v>106</v>
      </c>
      <c r="N12" s="385"/>
      <c r="O12" s="385"/>
      <c r="P12" s="385" t="s">
        <v>107</v>
      </c>
      <c r="Q12" s="385"/>
      <c r="R12" s="385"/>
      <c r="S12" s="385" t="s">
        <v>108</v>
      </c>
      <c r="T12" s="385"/>
      <c r="U12" s="385"/>
      <c r="V12" s="385"/>
      <c r="W12" s="385"/>
      <c r="X12" s="385"/>
      <c r="Y12" s="385"/>
    </row>
    <row r="13" spans="2:25" ht="29.25" customHeight="1" x14ac:dyDescent="0.25">
      <c r="B13" s="397"/>
      <c r="C13" s="384"/>
      <c r="D13" s="384"/>
      <c r="E13" s="384"/>
      <c r="F13" s="397"/>
      <c r="G13" s="21" t="s">
        <v>109</v>
      </c>
      <c r="H13" s="21" t="s">
        <v>110</v>
      </c>
      <c r="I13" s="21" t="s">
        <v>111</v>
      </c>
      <c r="J13" s="21" t="s">
        <v>109</v>
      </c>
      <c r="K13" s="21" t="s">
        <v>110</v>
      </c>
      <c r="L13" s="21" t="s">
        <v>111</v>
      </c>
      <c r="M13" s="21" t="s">
        <v>109</v>
      </c>
      <c r="N13" s="21" t="s">
        <v>110</v>
      </c>
      <c r="O13" s="21" t="s">
        <v>111</v>
      </c>
      <c r="P13" s="21" t="s">
        <v>109</v>
      </c>
      <c r="Q13" s="21" t="s">
        <v>110</v>
      </c>
      <c r="R13" s="21" t="s">
        <v>111</v>
      </c>
      <c r="S13" s="21" t="s">
        <v>109</v>
      </c>
      <c r="T13" s="21" t="s">
        <v>110</v>
      </c>
      <c r="U13" s="21" t="s">
        <v>111</v>
      </c>
      <c r="V13" s="385"/>
      <c r="W13" s="385"/>
      <c r="X13" s="385"/>
      <c r="Y13" s="385"/>
    </row>
    <row r="14" spans="2:25" s="309" customFormat="1" ht="29.25" customHeight="1" x14ac:dyDescent="0.25">
      <c r="B14" s="308"/>
      <c r="C14" s="204"/>
      <c r="D14" s="204"/>
      <c r="E14" s="204"/>
      <c r="F14" s="204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38"/>
      <c r="W14" s="238"/>
      <c r="X14" s="238"/>
      <c r="Y14" s="318"/>
    </row>
    <row r="15" spans="2:25" x14ac:dyDescent="0.25">
      <c r="B15" s="71" t="s">
        <v>284</v>
      </c>
      <c r="C15" s="188">
        <f>COUNTA(C14:C14)</f>
        <v>0</v>
      </c>
      <c r="D15" s="30"/>
      <c r="F15" s="30"/>
      <c r="G15" s="30"/>
      <c r="H15" s="28"/>
      <c r="I15" s="28"/>
      <c r="J15" s="28"/>
      <c r="K15" s="28"/>
      <c r="L15" s="28"/>
      <c r="M15" s="28"/>
      <c r="N15" s="28"/>
      <c r="O15" s="30"/>
      <c r="P15" s="30"/>
      <c r="Q15" s="30"/>
      <c r="R15" s="30"/>
      <c r="S15" s="30"/>
      <c r="T15" s="30"/>
      <c r="U15" s="30"/>
      <c r="V15" s="389" t="s">
        <v>112</v>
      </c>
      <c r="W15" s="389"/>
      <c r="X15" s="389"/>
      <c r="Y15" s="315">
        <f>SUM(Y14:Y14)</f>
        <v>0</v>
      </c>
    </row>
    <row r="16" spans="2:25" x14ac:dyDescent="0.25">
      <c r="B16" s="32"/>
      <c r="C16" s="33"/>
      <c r="D16" s="33"/>
      <c r="E16" s="34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16"/>
    </row>
    <row r="17" spans="2:25" x14ac:dyDescent="0.25">
      <c r="B17" s="28" t="s">
        <v>72</v>
      </c>
      <c r="C17" s="30"/>
      <c r="D17" s="30"/>
      <c r="E17" s="72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17"/>
    </row>
    <row r="18" spans="2:25" x14ac:dyDescent="0.25">
      <c r="B18" s="28" t="s">
        <v>285</v>
      </c>
      <c r="C18" s="30"/>
      <c r="D18" s="30"/>
      <c r="E18" s="7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17"/>
    </row>
    <row r="19" spans="2:25" x14ac:dyDescent="0.25">
      <c r="B19" s="163"/>
      <c r="C19" s="164"/>
      <c r="D19" s="165"/>
    </row>
    <row r="20" spans="2:25" x14ac:dyDescent="0.25">
      <c r="B20" s="356" t="s">
        <v>302</v>
      </c>
      <c r="C20" s="357"/>
      <c r="D20" s="358"/>
    </row>
    <row r="21" spans="2:25" x14ac:dyDescent="0.25">
      <c r="B21" s="359" t="s">
        <v>37</v>
      </c>
      <c r="C21" s="360"/>
      <c r="D21" s="361"/>
    </row>
    <row r="22" spans="2:25" x14ac:dyDescent="0.25">
      <c r="B22" s="156"/>
      <c r="C22" s="157"/>
      <c r="D22" s="158"/>
    </row>
    <row r="23" spans="2:25" x14ac:dyDescent="0.25">
      <c r="B23" s="379" t="s">
        <v>585</v>
      </c>
      <c r="C23" s="380"/>
      <c r="D23" s="381"/>
    </row>
    <row r="24" spans="2:25" x14ac:dyDescent="0.25">
      <c r="B24" s="359" t="s">
        <v>38</v>
      </c>
      <c r="C24" s="360"/>
      <c r="D24" s="361"/>
    </row>
    <row r="25" spans="2:25" x14ac:dyDescent="0.25">
      <c r="B25" s="156"/>
      <c r="C25" s="157"/>
      <c r="D25" s="158"/>
    </row>
    <row r="26" spans="2:25" x14ac:dyDescent="0.25">
      <c r="B26" s="356"/>
      <c r="C26" s="357"/>
      <c r="D26" s="358"/>
    </row>
    <row r="27" spans="2:25" x14ac:dyDescent="0.25">
      <c r="B27" s="359" t="s">
        <v>39</v>
      </c>
      <c r="C27" s="360"/>
      <c r="D27" s="361"/>
    </row>
    <row r="28" spans="2:25" x14ac:dyDescent="0.25">
      <c r="B28" s="156"/>
      <c r="C28" s="157"/>
      <c r="D28" s="158"/>
    </row>
    <row r="29" spans="2:25" x14ac:dyDescent="0.25">
      <c r="B29" s="362" t="s">
        <v>586</v>
      </c>
      <c r="C29" s="382"/>
      <c r="D29" s="383"/>
    </row>
    <row r="30" spans="2:25" x14ac:dyDescent="0.25">
      <c r="B30" s="359" t="s">
        <v>294</v>
      </c>
      <c r="C30" s="360"/>
      <c r="D30" s="361"/>
    </row>
    <row r="31" spans="2:25" x14ac:dyDescent="0.25">
      <c r="B31" s="159"/>
      <c r="C31" s="160"/>
      <c r="D31" s="161"/>
    </row>
  </sheetData>
  <sheetProtection insertRows="0" deleteRows="0" autoFilter="0"/>
  <autoFilter ref="B11:Y15" xr:uid="{00000000-0001-0000-0400-000000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27">
    <mergeCell ref="B27:D27"/>
    <mergeCell ref="B29:D29"/>
    <mergeCell ref="B30:D30"/>
    <mergeCell ref="V15:X15"/>
    <mergeCell ref="B20:D20"/>
    <mergeCell ref="B21:D21"/>
    <mergeCell ref="B23:D23"/>
    <mergeCell ref="B24:D24"/>
    <mergeCell ref="B26:D26"/>
    <mergeCell ref="Y11:Y13"/>
    <mergeCell ref="G12:I12"/>
    <mergeCell ref="J12:L12"/>
    <mergeCell ref="M12:O12"/>
    <mergeCell ref="P12:R12"/>
    <mergeCell ref="S12:U12"/>
    <mergeCell ref="G11:U11"/>
    <mergeCell ref="V8:X8"/>
    <mergeCell ref="V7:X7"/>
    <mergeCell ref="B8:P8"/>
    <mergeCell ref="B11:B13"/>
    <mergeCell ref="C11:C13"/>
    <mergeCell ref="D11:D13"/>
    <mergeCell ref="E11:E13"/>
    <mergeCell ref="F11:F13"/>
    <mergeCell ref="V11:V13"/>
    <mergeCell ref="W11:W13"/>
    <mergeCell ref="X11:X13"/>
  </mergeCells>
  <dataValidations disablePrompts="1" count="1">
    <dataValidation allowBlank="1" showInputMessage="1" showErrorMessage="1" sqref="B8:P8" xr:uid="{00000000-0002-0000-04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46" fitToHeight="0" orientation="landscape" r:id="rId1"/>
  <headerFooter>
    <oddFooter xml:space="preserve">&amp;L
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  <pageSetUpPr fitToPage="1"/>
  </sheetPr>
  <dimension ref="A1:V37"/>
  <sheetViews>
    <sheetView showGridLines="0" zoomScale="66" zoomScaleNormal="66" zoomScaleSheetLayoutView="55" workbookViewId="0">
      <selection activeCell="A15" sqref="A15:XFD15"/>
    </sheetView>
  </sheetViews>
  <sheetFormatPr baseColWidth="10" defaultColWidth="11" defaultRowHeight="15" x14ac:dyDescent="0.25"/>
  <cols>
    <col min="1" max="1" width="1.85546875" style="10" customWidth="1"/>
    <col min="2" max="2" width="13.85546875" style="10" customWidth="1"/>
    <col min="3" max="3" width="16.7109375" style="10" customWidth="1"/>
    <col min="4" max="4" width="12.140625" style="10" bestFit="1" customWidth="1"/>
    <col min="5" max="5" width="31.5703125" style="10" customWidth="1"/>
    <col min="6" max="6" width="24.140625" style="10" bestFit="1" customWidth="1"/>
    <col min="7" max="7" width="48.5703125" style="10" customWidth="1"/>
    <col min="8" max="8" width="38.28515625" style="10" customWidth="1"/>
    <col min="9" max="9" width="12.28515625" style="10" customWidth="1"/>
    <col min="10" max="10" width="38.140625" style="10" customWidth="1"/>
    <col min="11" max="11" width="6.85546875" style="10" customWidth="1"/>
    <col min="12" max="13" width="7" style="10" customWidth="1"/>
    <col min="14" max="14" width="12.7109375" style="10" customWidth="1"/>
    <col min="15" max="15" width="8.42578125" style="10" customWidth="1"/>
    <col min="16" max="16" width="9.42578125" style="10" customWidth="1"/>
    <col min="17" max="17" width="10.28515625" style="10" customWidth="1"/>
    <col min="18" max="18" width="26.7109375" style="10" bestFit="1" customWidth="1"/>
    <col min="19" max="20" width="15.28515625" style="10" customWidth="1"/>
    <col min="21" max="21" width="26.140625" style="10" customWidth="1"/>
    <col min="22" max="22" width="13.5703125" style="10" customWidth="1"/>
    <col min="23" max="23" width="45.140625" style="10" bestFit="1" customWidth="1"/>
    <col min="24" max="16384" width="11" style="10"/>
  </cols>
  <sheetData>
    <row r="1" spans="1:22" ht="17.25" customHeight="1" x14ac:dyDescent="0.5">
      <c r="A1" s="10" t="s">
        <v>302</v>
      </c>
      <c r="B1" s="73"/>
      <c r="C1" s="74"/>
      <c r="D1" s="74"/>
      <c r="E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75"/>
      <c r="U1" s="75"/>
      <c r="V1" s="75"/>
    </row>
    <row r="2" spans="1:22" ht="17.25" customHeight="1" x14ac:dyDescent="0.5">
      <c r="B2" s="73"/>
      <c r="C2" s="74"/>
      <c r="D2" s="74"/>
      <c r="E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  <c r="T2" s="75"/>
      <c r="U2" s="75"/>
      <c r="V2" s="75"/>
    </row>
    <row r="3" spans="1:22" ht="17.25" customHeight="1" x14ac:dyDescent="0.5">
      <c r="B3" s="73"/>
      <c r="C3" s="74"/>
      <c r="D3" s="74"/>
      <c r="E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T3" s="75"/>
      <c r="U3" s="75"/>
      <c r="V3" s="75"/>
    </row>
    <row r="4" spans="1:22" ht="17.25" customHeight="1" x14ac:dyDescent="0.5">
      <c r="B4" s="73"/>
      <c r="C4" s="74"/>
      <c r="D4" s="74"/>
      <c r="E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5"/>
      <c r="T4" s="75"/>
      <c r="U4" s="75"/>
      <c r="V4" s="75"/>
    </row>
    <row r="5" spans="1:22" ht="17.25" customHeight="1" x14ac:dyDescent="0.5">
      <c r="B5" s="73"/>
      <c r="C5" s="74"/>
      <c r="D5" s="74"/>
      <c r="E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5"/>
      <c r="T5" s="75"/>
      <c r="U5" s="75"/>
      <c r="V5" s="75"/>
    </row>
    <row r="6" spans="1:22" ht="17.25" customHeight="1" x14ac:dyDescent="0.5">
      <c r="B6" s="73"/>
      <c r="C6" s="74"/>
      <c r="D6" s="74"/>
      <c r="E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5"/>
      <c r="T6" s="75"/>
      <c r="U6" s="75"/>
      <c r="V6" s="75"/>
    </row>
    <row r="7" spans="1:22" s="14" customFormat="1" ht="17.25" customHeight="1" x14ac:dyDescent="0.3">
      <c r="B7" s="11" t="s">
        <v>113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73" t="str">
        <f>'Caratula Resumen'!E16</f>
        <v xml:space="preserve"> QUINTANA ROO</v>
      </c>
      <c r="V7" s="13"/>
    </row>
    <row r="8" spans="1:22" s="14" customFormat="1" ht="17.100000000000001" customHeight="1" x14ac:dyDescent="0.3">
      <c r="B8" s="398" t="str">
        <f>'Caratula Resumen'!E17</f>
        <v>Fondo de Aportaciones para la Educación Tecnológica y de Adultos/Colegio Nacional de Educación Profesional Técnica (FAETA/CONALEP)</v>
      </c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172"/>
      <c r="R8" s="15"/>
      <c r="S8" s="15"/>
      <c r="T8" s="170"/>
      <c r="U8" s="170" t="str">
        <f>+'A Y  II D3'!X8</f>
        <v>3er. Trimestre 2024</v>
      </c>
      <c r="V8" s="16"/>
    </row>
    <row r="9" spans="1:22" ht="17.25" customHeight="1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/>
    </row>
    <row r="10" spans="1:22" ht="5.0999999999999996" hidden="1" customHeight="1" x14ac:dyDescent="0.35">
      <c r="B10" s="70"/>
      <c r="C10" s="69"/>
      <c r="D10" s="69"/>
      <c r="E10" s="69"/>
      <c r="F10" s="69"/>
      <c r="G10" s="69"/>
      <c r="H10" s="69"/>
      <c r="I10" s="69"/>
      <c r="J10" s="70"/>
    </row>
    <row r="11" spans="1:22" s="181" customFormat="1" ht="37.5" customHeight="1" x14ac:dyDescent="0.25">
      <c r="B11" s="399" t="s">
        <v>41</v>
      </c>
      <c r="C11" s="401" t="s">
        <v>114</v>
      </c>
      <c r="D11" s="401" t="s">
        <v>67</v>
      </c>
      <c r="E11" s="403" t="s">
        <v>83</v>
      </c>
      <c r="F11" s="405" t="s">
        <v>43</v>
      </c>
      <c r="G11" s="405" t="s">
        <v>44</v>
      </c>
      <c r="H11" s="407" t="s">
        <v>115</v>
      </c>
      <c r="I11" s="399" t="s">
        <v>116</v>
      </c>
      <c r="J11" s="409" t="s">
        <v>46</v>
      </c>
      <c r="K11" s="409"/>
      <c r="L11" s="409"/>
      <c r="M11" s="409"/>
      <c r="N11" s="409"/>
      <c r="O11" s="409"/>
      <c r="P11" s="409"/>
      <c r="Q11" s="399" t="s">
        <v>117</v>
      </c>
      <c r="R11" s="400" t="s">
        <v>118</v>
      </c>
      <c r="S11" s="399" t="s">
        <v>119</v>
      </c>
      <c r="T11" s="399"/>
      <c r="U11" s="399" t="s">
        <v>48</v>
      </c>
      <c r="V11" s="400" t="s">
        <v>49</v>
      </c>
    </row>
    <row r="12" spans="1:22" s="181" customFormat="1" ht="55.5" customHeight="1" x14ac:dyDescent="0.25">
      <c r="B12" s="399"/>
      <c r="C12" s="402"/>
      <c r="D12" s="402"/>
      <c r="E12" s="404"/>
      <c r="F12" s="406"/>
      <c r="G12" s="406"/>
      <c r="H12" s="408"/>
      <c r="I12" s="399"/>
      <c r="J12" s="198" t="s">
        <v>57</v>
      </c>
      <c r="K12" s="198" t="s">
        <v>58</v>
      </c>
      <c r="L12" s="198" t="s">
        <v>59</v>
      </c>
      <c r="M12" s="198" t="s">
        <v>60</v>
      </c>
      <c r="N12" s="198" t="s">
        <v>61</v>
      </c>
      <c r="O12" s="199" t="s">
        <v>62</v>
      </c>
      <c r="P12" s="198" t="s">
        <v>63</v>
      </c>
      <c r="Q12" s="399"/>
      <c r="R12" s="410"/>
      <c r="S12" s="199" t="s">
        <v>120</v>
      </c>
      <c r="T12" s="199" t="s">
        <v>121</v>
      </c>
      <c r="U12" s="399"/>
      <c r="V12" s="400"/>
    </row>
    <row r="13" spans="1:22" s="181" customFormat="1" ht="5.0999999999999996" customHeight="1" x14ac:dyDescent="0.25"/>
    <row r="14" spans="1:22" s="181" customFormat="1" ht="30.6" customHeight="1" x14ac:dyDescent="0.25">
      <c r="B14" s="200" t="s">
        <v>41</v>
      </c>
      <c r="C14" s="200" t="s">
        <v>114</v>
      </c>
      <c r="D14" s="200" t="s">
        <v>67</v>
      </c>
      <c r="E14" s="201" t="s">
        <v>83</v>
      </c>
      <c r="F14" s="201" t="s">
        <v>43</v>
      </c>
      <c r="G14" s="201" t="s">
        <v>44</v>
      </c>
      <c r="H14" s="200" t="s">
        <v>115</v>
      </c>
      <c r="I14" s="200" t="s">
        <v>116</v>
      </c>
      <c r="J14" s="342" t="s">
        <v>57</v>
      </c>
      <c r="K14" s="342" t="s">
        <v>58</v>
      </c>
      <c r="L14" s="342" t="s">
        <v>59</v>
      </c>
      <c r="M14" s="342" t="s">
        <v>60</v>
      </c>
      <c r="N14" s="342" t="s">
        <v>61</v>
      </c>
      <c r="O14" s="342" t="s">
        <v>92</v>
      </c>
      <c r="P14" s="342" t="s">
        <v>93</v>
      </c>
      <c r="Q14" s="200" t="s">
        <v>117</v>
      </c>
      <c r="R14" s="200" t="s">
        <v>118</v>
      </c>
      <c r="S14" s="342" t="s">
        <v>122</v>
      </c>
      <c r="T14" s="342" t="s">
        <v>123</v>
      </c>
      <c r="U14" s="200" t="s">
        <v>48</v>
      </c>
      <c r="V14" s="200" t="s">
        <v>49</v>
      </c>
    </row>
    <row r="15" spans="1:22" s="181" customFormat="1" ht="28.5" customHeight="1" x14ac:dyDescent="0.25">
      <c r="B15" s="330"/>
      <c r="C15" s="330"/>
      <c r="D15" s="330"/>
      <c r="E15" s="332"/>
      <c r="F15" s="332"/>
      <c r="G15" s="334"/>
      <c r="H15" s="331"/>
      <c r="I15" s="343"/>
      <c r="J15" s="344"/>
      <c r="K15" s="345"/>
      <c r="L15" s="344"/>
      <c r="M15" s="346"/>
      <c r="N15" s="330"/>
      <c r="O15" s="343"/>
      <c r="P15" s="332"/>
      <c r="Q15" s="331"/>
      <c r="R15" s="330"/>
      <c r="S15" s="331"/>
      <c r="T15" s="331"/>
      <c r="U15" s="333"/>
      <c r="V15" s="347"/>
    </row>
    <row r="16" spans="1:22" ht="28.5" customHeight="1" x14ac:dyDescent="0.25">
      <c r="B16" s="23" t="s">
        <v>68</v>
      </c>
      <c r="C16" s="77"/>
      <c r="E16" s="190">
        <f>P16</f>
        <v>0</v>
      </c>
      <c r="F16" s="77"/>
      <c r="G16" s="79"/>
      <c r="H16" s="80"/>
      <c r="I16" s="78"/>
      <c r="J16" s="78"/>
      <c r="K16" s="78"/>
      <c r="L16" s="78"/>
      <c r="N16" s="24" t="s">
        <v>69</v>
      </c>
      <c r="P16" s="190">
        <f>COUNTA(Tabla12[RFC])</f>
        <v>0</v>
      </c>
      <c r="Q16" s="80"/>
      <c r="R16" s="78"/>
      <c r="S16" s="389" t="s">
        <v>5</v>
      </c>
      <c r="T16" s="389"/>
      <c r="U16" s="186" t="e">
        <f>SUM(#REF!)</f>
        <v>#REF!</v>
      </c>
      <c r="V16" s="81"/>
    </row>
    <row r="17" spans="2:22" x14ac:dyDescent="0.25">
      <c r="B17" s="76"/>
      <c r="C17" s="77"/>
      <c r="D17" s="78"/>
      <c r="E17" s="77"/>
      <c r="F17" s="77"/>
      <c r="G17" s="79"/>
      <c r="H17" s="80"/>
      <c r="I17" s="78"/>
      <c r="J17" s="78"/>
      <c r="K17" s="78"/>
      <c r="L17" s="78"/>
      <c r="M17" s="78"/>
      <c r="N17" s="78"/>
      <c r="O17" s="78"/>
      <c r="P17" s="78"/>
      <c r="Q17" s="80"/>
      <c r="R17" s="78"/>
      <c r="S17" s="30"/>
      <c r="T17" s="30"/>
      <c r="U17" s="30"/>
      <c r="V17" s="81"/>
    </row>
    <row r="18" spans="2:22" x14ac:dyDescent="0.25">
      <c r="B18" s="76"/>
      <c r="C18" s="77"/>
      <c r="D18" s="78"/>
      <c r="E18" s="77"/>
      <c r="F18" s="77"/>
      <c r="G18" s="79"/>
      <c r="H18" s="80"/>
      <c r="I18" s="78"/>
      <c r="J18" s="78"/>
      <c r="K18" s="78"/>
      <c r="L18" s="78"/>
      <c r="M18" s="78"/>
      <c r="N18" s="78"/>
      <c r="O18" s="78"/>
      <c r="P18" s="78"/>
      <c r="Q18" s="80"/>
      <c r="R18" s="78"/>
      <c r="S18" s="24" t="s">
        <v>124</v>
      </c>
      <c r="T18" s="24"/>
      <c r="U18" s="24"/>
      <c r="V18" s="189">
        <v>0</v>
      </c>
    </row>
    <row r="19" spans="2:22" x14ac:dyDescent="0.25">
      <c r="B19" s="82"/>
      <c r="C19" s="83"/>
      <c r="D19" s="84"/>
      <c r="E19" s="83"/>
      <c r="F19" s="83"/>
      <c r="G19" s="85"/>
      <c r="H19" s="86"/>
      <c r="I19" s="84"/>
      <c r="J19" s="84"/>
      <c r="K19" s="84"/>
      <c r="L19" s="84"/>
      <c r="M19" s="84"/>
      <c r="N19" s="84"/>
      <c r="O19" s="84"/>
      <c r="P19" s="84"/>
      <c r="Q19" s="86"/>
      <c r="R19" s="84"/>
      <c r="S19" s="86"/>
      <c r="T19" s="86"/>
      <c r="U19" s="87"/>
      <c r="V19" s="88"/>
    </row>
    <row r="20" spans="2:22" x14ac:dyDescent="0.25">
      <c r="B20" s="28" t="s">
        <v>286</v>
      </c>
      <c r="C20" s="30"/>
      <c r="D20" s="30"/>
      <c r="E20" s="30"/>
      <c r="F20" s="77"/>
      <c r="G20" s="79"/>
      <c r="H20" s="80"/>
      <c r="I20" s="78"/>
      <c r="J20" s="78"/>
      <c r="K20" s="78"/>
      <c r="L20" s="78"/>
      <c r="M20" s="78"/>
      <c r="N20" s="78"/>
      <c r="O20" s="78"/>
      <c r="P20" s="78"/>
      <c r="Q20" s="80"/>
      <c r="R20" s="78"/>
      <c r="S20" s="80"/>
      <c r="T20" s="80"/>
      <c r="U20" s="89"/>
      <c r="V20" s="90"/>
    </row>
    <row r="21" spans="2:22" x14ac:dyDescent="0.25">
      <c r="B21" s="28" t="s">
        <v>125</v>
      </c>
      <c r="C21" s="66"/>
      <c r="D21" s="66"/>
      <c r="E21" s="66"/>
      <c r="F21" s="67"/>
      <c r="G21" s="67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30"/>
    </row>
    <row r="22" spans="2:22" x14ac:dyDescent="0.25">
      <c r="B22" s="28"/>
      <c r="C22" s="66"/>
      <c r="D22" s="66"/>
      <c r="E22" s="66"/>
      <c r="F22" s="67"/>
      <c r="G22" s="67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30"/>
    </row>
    <row r="23" spans="2:22" x14ac:dyDescent="0.25">
      <c r="B23" s="28"/>
      <c r="C23" s="66"/>
      <c r="D23" s="66"/>
      <c r="E23" s="66"/>
      <c r="F23" s="67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30"/>
    </row>
    <row r="24" spans="2:22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2:22" x14ac:dyDescent="0.25">
      <c r="B25" s="163"/>
      <c r="C25" s="164"/>
      <c r="D25" s="164"/>
      <c r="E25" s="165"/>
    </row>
    <row r="26" spans="2:22" x14ac:dyDescent="0.25">
      <c r="B26" s="356" t="s">
        <v>302</v>
      </c>
      <c r="C26" s="357"/>
      <c r="D26" s="357"/>
      <c r="E26" s="358"/>
    </row>
    <row r="27" spans="2:22" x14ac:dyDescent="0.25">
      <c r="B27" s="359" t="s">
        <v>37</v>
      </c>
      <c r="C27" s="360"/>
      <c r="D27" s="360"/>
      <c r="E27" s="361"/>
    </row>
    <row r="28" spans="2:22" x14ac:dyDescent="0.25">
      <c r="B28" s="156"/>
      <c r="C28" s="157"/>
      <c r="D28" s="157"/>
      <c r="E28" s="158"/>
    </row>
    <row r="29" spans="2:22" x14ac:dyDescent="0.25">
      <c r="B29" s="379" t="s">
        <v>585</v>
      </c>
      <c r="C29" s="380"/>
      <c r="D29" s="380"/>
      <c r="E29" s="381"/>
    </row>
    <row r="30" spans="2:22" x14ac:dyDescent="0.25">
      <c r="B30" s="359" t="s">
        <v>38</v>
      </c>
      <c r="C30" s="360"/>
      <c r="D30" s="360"/>
      <c r="E30" s="361"/>
    </row>
    <row r="31" spans="2:22" x14ac:dyDescent="0.25">
      <c r="B31" s="156"/>
      <c r="C31" s="157"/>
      <c r="D31" s="157"/>
      <c r="E31" s="158"/>
    </row>
    <row r="32" spans="2:22" x14ac:dyDescent="0.25">
      <c r="B32" s="356"/>
      <c r="C32" s="357"/>
      <c r="D32" s="357"/>
      <c r="E32" s="358"/>
    </row>
    <row r="33" spans="2:5" x14ac:dyDescent="0.25">
      <c r="B33" s="359" t="s">
        <v>39</v>
      </c>
      <c r="C33" s="360"/>
      <c r="D33" s="360"/>
      <c r="E33" s="361"/>
    </row>
    <row r="34" spans="2:5" x14ac:dyDescent="0.25">
      <c r="B34" s="156"/>
      <c r="C34" s="157"/>
      <c r="D34" s="157"/>
      <c r="E34" s="158"/>
    </row>
    <row r="35" spans="2:5" x14ac:dyDescent="0.25">
      <c r="B35" s="362" t="s">
        <v>586</v>
      </c>
      <c r="C35" s="382"/>
      <c r="D35" s="382"/>
      <c r="E35" s="383"/>
    </row>
    <row r="36" spans="2:5" x14ac:dyDescent="0.25">
      <c r="B36" s="359" t="s">
        <v>294</v>
      </c>
      <c r="C36" s="360"/>
      <c r="D36" s="360"/>
      <c r="E36" s="361"/>
    </row>
    <row r="37" spans="2:5" x14ac:dyDescent="0.25">
      <c r="B37" s="356"/>
      <c r="C37" s="357"/>
      <c r="D37" s="357"/>
      <c r="E37" s="358"/>
    </row>
  </sheetData>
  <sheetProtection formatRows="0" insertRows="0" deleteRows="0"/>
  <mergeCells count="25">
    <mergeCell ref="B33:E33"/>
    <mergeCell ref="B35:E35"/>
    <mergeCell ref="B36:E36"/>
    <mergeCell ref="B37:E37"/>
    <mergeCell ref="B26:E26"/>
    <mergeCell ref="B27:E27"/>
    <mergeCell ref="B29:E29"/>
    <mergeCell ref="B30:E30"/>
    <mergeCell ref="B32:E32"/>
    <mergeCell ref="S16:T16"/>
    <mergeCell ref="J11:P11"/>
    <mergeCell ref="Q11:Q12"/>
    <mergeCell ref="R11:R12"/>
    <mergeCell ref="S11:T11"/>
    <mergeCell ref="B8:P8"/>
    <mergeCell ref="U11:U12"/>
    <mergeCell ref="V11:V12"/>
    <mergeCell ref="B11:B12"/>
    <mergeCell ref="C11:C12"/>
    <mergeCell ref="D11:D12"/>
    <mergeCell ref="E11:E12"/>
    <mergeCell ref="F11:F12"/>
    <mergeCell ref="G11:G12"/>
    <mergeCell ref="H11:H12"/>
    <mergeCell ref="I11:I12"/>
  </mergeCells>
  <phoneticPr fontId="73" type="noConversion"/>
  <dataValidations disablePrompts="1" count="1">
    <dataValidation allowBlank="1" showInputMessage="1" showErrorMessage="1" sqref="T8 B8:P8" xr:uid="{00000000-0002-0000-0500-000000000000}"/>
  </dataValidations>
  <printOptions horizontalCentered="1"/>
  <pageMargins left="0.39370078740157483" right="0.31496062992125984" top="0.74803149606299213" bottom="0.27559055118110237" header="0.31496062992125984" footer="0.31496062992125984"/>
  <pageSetup paperSize="5" scale="4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T61"/>
  <sheetViews>
    <sheetView showGridLines="0" zoomScale="70" zoomScaleNormal="70" workbookViewId="0">
      <selection activeCell="E23" sqref="E23"/>
    </sheetView>
  </sheetViews>
  <sheetFormatPr baseColWidth="10" defaultColWidth="11" defaultRowHeight="15" x14ac:dyDescent="0.25"/>
  <cols>
    <col min="1" max="1" width="2.42578125" style="10" customWidth="1"/>
    <col min="2" max="2" width="16.5703125" style="10" customWidth="1"/>
    <col min="3" max="3" width="18.5703125" style="10" bestFit="1" customWidth="1"/>
    <col min="4" max="4" width="37.140625" style="10" customWidth="1"/>
    <col min="5" max="5" width="48.5703125" style="10" customWidth="1"/>
    <col min="6" max="6" width="17.140625" style="10" bestFit="1" customWidth="1"/>
    <col min="7" max="7" width="36.28515625" style="10" bestFit="1" customWidth="1"/>
    <col min="8" max="8" width="8.28515625" style="10" customWidth="1"/>
    <col min="9" max="9" width="13.7109375" style="10" bestFit="1" customWidth="1"/>
    <col min="10" max="10" width="8.5703125" style="10" customWidth="1"/>
    <col min="11" max="11" width="11.42578125" style="10" customWidth="1"/>
    <col min="12" max="12" width="9.7109375" style="10" customWidth="1"/>
    <col min="13" max="13" width="13" style="10" customWidth="1"/>
    <col min="14" max="14" width="10.85546875" style="10" customWidth="1"/>
    <col min="15" max="15" width="20.140625" style="10" bestFit="1" customWidth="1"/>
    <col min="16" max="16" width="10" style="10" customWidth="1"/>
    <col min="17" max="17" width="11.140625" style="10" customWidth="1"/>
    <col min="18" max="18" width="10.5703125" style="10" customWidth="1"/>
    <col min="19" max="19" width="12.85546875" style="10" customWidth="1"/>
    <col min="20" max="20" width="12.5703125" style="10" bestFit="1" customWidth="1"/>
    <col min="21" max="16384" width="11" style="10"/>
  </cols>
  <sheetData>
    <row r="1" spans="1:20" ht="15" customHeight="1" x14ac:dyDescent="0.5">
      <c r="A1" s="10" t="s">
        <v>302</v>
      </c>
      <c r="B1" s="73"/>
      <c r="C1" s="74"/>
      <c r="D1" s="74"/>
      <c r="E1" s="74"/>
      <c r="G1" s="74"/>
      <c r="H1" s="74"/>
      <c r="I1" s="74"/>
      <c r="J1" s="74"/>
      <c r="K1" s="74"/>
      <c r="L1" s="74"/>
      <c r="M1" s="74"/>
      <c r="N1" s="74"/>
      <c r="O1" s="74"/>
      <c r="P1" s="75"/>
      <c r="Q1" s="75"/>
      <c r="R1" s="75"/>
      <c r="S1" s="75"/>
      <c r="T1" s="75"/>
    </row>
    <row r="2" spans="1:20" ht="15" customHeight="1" x14ac:dyDescent="0.5">
      <c r="B2" s="73"/>
      <c r="C2" s="74"/>
      <c r="D2" s="74"/>
      <c r="E2" s="74"/>
      <c r="G2" s="74"/>
      <c r="H2" s="74"/>
      <c r="I2" s="74"/>
      <c r="J2" s="74"/>
      <c r="K2" s="74"/>
      <c r="L2" s="74"/>
      <c r="M2" s="74"/>
      <c r="N2" s="74"/>
      <c r="O2" s="74"/>
      <c r="P2" s="75"/>
      <c r="Q2" s="75"/>
      <c r="R2" s="75"/>
      <c r="S2" s="75"/>
      <c r="T2" s="75"/>
    </row>
    <row r="3" spans="1:20" ht="15" customHeight="1" x14ac:dyDescent="0.5">
      <c r="B3" s="73"/>
      <c r="C3" s="74"/>
      <c r="D3" s="74"/>
      <c r="E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75"/>
      <c r="R3" s="75"/>
      <c r="S3" s="75"/>
      <c r="T3" s="75"/>
    </row>
    <row r="4" spans="1:20" ht="15" customHeight="1" x14ac:dyDescent="0.5">
      <c r="B4" s="73"/>
      <c r="C4" s="74"/>
      <c r="D4" s="74"/>
      <c r="E4" s="74"/>
      <c r="G4" s="74"/>
      <c r="H4" s="74"/>
      <c r="I4" s="74"/>
      <c r="J4" s="74"/>
      <c r="K4" s="74"/>
      <c r="L4" s="74"/>
      <c r="M4" s="74"/>
      <c r="N4" s="74"/>
      <c r="O4" s="74"/>
      <c r="P4" s="75"/>
      <c r="Q4" s="75"/>
      <c r="R4" s="75"/>
      <c r="S4" s="75"/>
      <c r="T4" s="75"/>
    </row>
    <row r="5" spans="1:20" ht="15" customHeight="1" x14ac:dyDescent="0.5">
      <c r="B5" s="73"/>
      <c r="C5" s="74"/>
      <c r="D5" s="74"/>
      <c r="E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75"/>
      <c r="R5" s="75"/>
      <c r="S5" s="75"/>
      <c r="T5" s="75"/>
    </row>
    <row r="6" spans="1:20" ht="15" customHeight="1" x14ac:dyDescent="0.5">
      <c r="B6" s="73"/>
      <c r="C6" s="74"/>
      <c r="D6" s="74"/>
      <c r="E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75"/>
      <c r="R6" s="75"/>
      <c r="S6" s="75"/>
      <c r="T6" s="75"/>
    </row>
    <row r="7" spans="1:20" s="14" customFormat="1" ht="18.75" x14ac:dyDescent="0.3">
      <c r="B7" s="11" t="s">
        <v>126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391" t="str">
        <f>'Caratula Resumen'!E16</f>
        <v xml:space="preserve"> QUINTANA ROO</v>
      </c>
      <c r="Q7" s="391"/>
      <c r="R7" s="391"/>
      <c r="S7" s="13"/>
    </row>
    <row r="8" spans="1:20" s="14" customFormat="1" ht="18.75" x14ac:dyDescent="0.3">
      <c r="B8" s="373" t="str">
        <f>'Caratula Resumen'!E17</f>
        <v>Fondo de Aportaciones para la Educación Tecnológica y de Adultos/Colegio Nacional de Educación Profesional Técnica (FAETA/CONALEP)</v>
      </c>
      <c r="C8" s="374"/>
      <c r="D8" s="374"/>
      <c r="E8" s="374"/>
      <c r="F8" s="374"/>
      <c r="G8" s="374"/>
      <c r="H8" s="374"/>
      <c r="I8" s="374"/>
      <c r="J8" s="374"/>
      <c r="K8" s="374"/>
      <c r="L8" s="172"/>
      <c r="M8" s="172"/>
      <c r="N8" s="172"/>
      <c r="O8" s="172"/>
      <c r="P8" s="390" t="str">
        <f>+'A Y  II D3'!X8</f>
        <v>3er. Trimestre 2024</v>
      </c>
      <c r="Q8" s="390"/>
      <c r="R8" s="390"/>
      <c r="S8" s="153"/>
    </row>
    <row r="9" spans="1:20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</row>
    <row r="10" spans="1:20" ht="21" x14ac:dyDescent="0.35">
      <c r="B10" s="70"/>
      <c r="C10" s="69"/>
      <c r="D10" s="69"/>
      <c r="E10" s="69"/>
      <c r="F10" s="69"/>
      <c r="G10" s="70"/>
    </row>
    <row r="11" spans="1:20" x14ac:dyDescent="0.25">
      <c r="A11" s="413"/>
      <c r="B11" s="385" t="s">
        <v>41</v>
      </c>
      <c r="C11" s="395" t="s">
        <v>83</v>
      </c>
      <c r="D11" s="395" t="s">
        <v>43</v>
      </c>
      <c r="E11" s="395" t="s">
        <v>44</v>
      </c>
      <c r="F11" s="385" t="s">
        <v>127</v>
      </c>
      <c r="G11" s="384" t="s">
        <v>46</v>
      </c>
      <c r="H11" s="384"/>
      <c r="I11" s="384"/>
      <c r="J11" s="384"/>
      <c r="K11" s="384"/>
      <c r="L11" s="384"/>
      <c r="M11" s="384"/>
      <c r="N11" s="385" t="s">
        <v>128</v>
      </c>
      <c r="O11" s="385" t="s">
        <v>129</v>
      </c>
      <c r="P11" s="385" t="s">
        <v>130</v>
      </c>
      <c r="Q11" s="385" t="s">
        <v>131</v>
      </c>
      <c r="R11" s="385" t="s">
        <v>132</v>
      </c>
      <c r="S11" s="385" t="s">
        <v>133</v>
      </c>
    </row>
    <row r="12" spans="1:20" ht="55.15" customHeight="1" x14ac:dyDescent="0.25">
      <c r="A12" s="413"/>
      <c r="B12" s="385"/>
      <c r="C12" s="397"/>
      <c r="D12" s="397"/>
      <c r="E12" s="397"/>
      <c r="F12" s="384"/>
      <c r="G12" s="21" t="s">
        <v>57</v>
      </c>
      <c r="H12" s="21" t="s">
        <v>58</v>
      </c>
      <c r="I12" s="21" t="s">
        <v>59</v>
      </c>
      <c r="J12" s="21" t="s">
        <v>60</v>
      </c>
      <c r="K12" s="21" t="s">
        <v>61</v>
      </c>
      <c r="L12" s="22" t="s">
        <v>62</v>
      </c>
      <c r="M12" s="21" t="s">
        <v>63</v>
      </c>
      <c r="N12" s="385"/>
      <c r="O12" s="384"/>
      <c r="P12" s="384"/>
      <c r="Q12" s="384"/>
      <c r="R12" s="385"/>
      <c r="S12" s="385"/>
    </row>
    <row r="13" spans="1:20" s="320" customFormat="1" x14ac:dyDescent="0.25">
      <c r="B13" s="321"/>
      <c r="C13" s="297"/>
      <c r="D13" s="204"/>
      <c r="E13" s="204"/>
      <c r="F13" s="303"/>
      <c r="G13" s="319"/>
      <c r="H13" s="325"/>
      <c r="I13" s="319"/>
      <c r="J13" s="324"/>
      <c r="K13" s="321"/>
      <c r="L13" s="326"/>
      <c r="M13" s="326"/>
      <c r="N13" s="321"/>
      <c r="O13" s="321"/>
      <c r="P13" s="323"/>
      <c r="Q13" s="323"/>
      <c r="R13" s="321"/>
      <c r="S13" s="321"/>
    </row>
    <row r="14" spans="1:20" s="320" customFormat="1" x14ac:dyDescent="0.25">
      <c r="B14" s="411" t="s">
        <v>68</v>
      </c>
      <c r="C14" s="10"/>
      <c r="D14" s="10"/>
      <c r="E14" s="77"/>
      <c r="F14" s="77"/>
      <c r="G14" s="79"/>
      <c r="H14" s="80"/>
      <c r="I14" s="78"/>
      <c r="J14" s="78"/>
      <c r="K14" s="24" t="s">
        <v>69</v>
      </c>
      <c r="L14" s="25"/>
      <c r="M14" s="191">
        <f>COUNTA(C13:C13)</f>
        <v>0</v>
      </c>
      <c r="N14" s="80"/>
      <c r="O14" s="78"/>
      <c r="P14" s="327"/>
      <c r="Q14" s="327"/>
      <c r="R14" s="91"/>
      <c r="S14" s="81"/>
    </row>
    <row r="15" spans="1:20" s="320" customFormat="1" x14ac:dyDescent="0.25">
      <c r="B15" s="412"/>
      <c r="C15" s="190">
        <f>COUNTA(C13:C13)</f>
        <v>0</v>
      </c>
      <c r="D15" s="78"/>
      <c r="E15" s="77"/>
      <c r="F15" s="77"/>
      <c r="G15" s="79"/>
      <c r="H15" s="80"/>
      <c r="I15" s="78"/>
      <c r="J15" s="78"/>
      <c r="K15" s="78"/>
      <c r="L15" s="78"/>
      <c r="M15" s="78"/>
      <c r="N15" s="80"/>
      <c r="O15" s="78"/>
      <c r="P15" s="30"/>
      <c r="Q15" s="30"/>
      <c r="R15" s="30"/>
      <c r="S15" s="81"/>
    </row>
    <row r="16" spans="1:20" s="320" customFormat="1" x14ac:dyDescent="0.25">
      <c r="B16" s="76"/>
      <c r="C16" s="77"/>
      <c r="D16" s="78"/>
      <c r="E16" s="77"/>
      <c r="F16" s="77"/>
      <c r="G16" s="79"/>
      <c r="H16" s="80"/>
      <c r="I16" s="78"/>
      <c r="J16" s="78"/>
      <c r="K16" s="78"/>
      <c r="L16" s="78"/>
      <c r="M16" s="78"/>
      <c r="N16" s="80"/>
      <c r="O16" s="78"/>
      <c r="P16" s="24"/>
      <c r="Q16" s="24"/>
      <c r="R16" s="24"/>
      <c r="S16" s="92"/>
    </row>
    <row r="17" spans="2:19" s="320" customFormat="1" x14ac:dyDescent="0.25">
      <c r="B17" s="82"/>
      <c r="C17" s="83"/>
      <c r="D17" s="84"/>
      <c r="E17" s="93"/>
      <c r="F17" s="83"/>
      <c r="G17" s="85"/>
      <c r="H17" s="86"/>
      <c r="I17" s="84"/>
      <c r="J17" s="84"/>
      <c r="K17" s="84"/>
      <c r="L17" s="84"/>
      <c r="M17" s="84"/>
      <c r="N17" s="86"/>
      <c r="O17" s="84"/>
      <c r="P17" s="86"/>
      <c r="Q17" s="86"/>
      <c r="R17" s="87"/>
      <c r="S17" s="88"/>
    </row>
    <row r="18" spans="2:19" s="320" customFormat="1" x14ac:dyDescent="0.25">
      <c r="B18" s="28" t="s">
        <v>134</v>
      </c>
      <c r="C18" s="30"/>
      <c r="D18" s="30"/>
      <c r="E18" s="94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2:19" s="320" customFormat="1" x14ac:dyDescent="0.25">
      <c r="B19" s="30"/>
      <c r="C19" s="30"/>
      <c r="D19" s="30"/>
      <c r="E19" s="94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2:19" s="320" customFormat="1" x14ac:dyDescent="0.25">
      <c r="B20" s="163"/>
      <c r="C20" s="164"/>
      <c r="D20" s="165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19" s="320" customFormat="1" x14ac:dyDescent="0.25">
      <c r="B21" s="356" t="s">
        <v>302</v>
      </c>
      <c r="C21" s="357"/>
      <c r="D21" s="35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19" s="320" customFormat="1" x14ac:dyDescent="0.25">
      <c r="B22" s="359" t="s">
        <v>37</v>
      </c>
      <c r="C22" s="360"/>
      <c r="D22" s="361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s="320" customFormat="1" x14ac:dyDescent="0.25">
      <c r="B23" s="156"/>
      <c r="C23" s="157"/>
      <c r="D23" s="15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s="320" customFormat="1" x14ac:dyDescent="0.25">
      <c r="B24" s="379" t="s">
        <v>585</v>
      </c>
      <c r="C24" s="380"/>
      <c r="D24" s="38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s="320" customFormat="1" x14ac:dyDescent="0.25">
      <c r="B25" s="359" t="s">
        <v>38</v>
      </c>
      <c r="C25" s="360"/>
      <c r="D25" s="36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s="320" customFormat="1" x14ac:dyDescent="0.25">
      <c r="B26" s="156"/>
      <c r="C26" s="157"/>
      <c r="D26" s="158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 s="320" customFormat="1" x14ac:dyDescent="0.25">
      <c r="B27" s="356"/>
      <c r="C27" s="357"/>
      <c r="D27" s="358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2:19" s="320" customFormat="1" x14ac:dyDescent="0.25">
      <c r="B28" s="359" t="s">
        <v>39</v>
      </c>
      <c r="C28" s="360"/>
      <c r="D28" s="36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2:19" s="320" customFormat="1" x14ac:dyDescent="0.25">
      <c r="B29" s="156"/>
      <c r="C29" s="157"/>
      <c r="D29" s="158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2:19" s="320" customFormat="1" x14ac:dyDescent="0.25">
      <c r="B30" s="362" t="s">
        <v>586</v>
      </c>
      <c r="C30" s="382"/>
      <c r="D30" s="38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2:19" s="320" customFormat="1" x14ac:dyDescent="0.25">
      <c r="B31" s="359" t="s">
        <v>294</v>
      </c>
      <c r="C31" s="360"/>
      <c r="D31" s="36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19" s="320" customFormat="1" x14ac:dyDescent="0.25">
      <c r="B32" s="159"/>
      <c r="C32" s="160"/>
      <c r="D32" s="16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 s="320" customForma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 s="320" customFormat="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2:19" s="320" customForma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19" s="320" customForma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2:19" s="320" customForma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2:19" s="320" customForma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2:19" s="320" customFormat="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19" s="320" customForma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19" s="320" customForma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19" s="320" customForma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2:19" s="320" customForma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19" s="320" customFormat="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19" s="320" customForma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2:19" s="320" customForma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2:19" s="320" customForma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2:19" s="320" customForma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2:19" s="320" customForma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s="320" customForma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2:19" s="320" customFormat="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2:19" s="320" customForma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2:19" s="320" customForma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2:19" s="320" customForma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2:19" s="320" customForma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2:19" s="320" customForma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2:19" s="320" customForma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2:19" s="320" customForma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s="320" customFormat="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2:19" s="320" customForma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2:19" s="320" customForma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</sheetData>
  <sheetProtection insertRows="0" deleteRows="0" autoFilter="0"/>
  <autoFilter ref="A12:T12" xr:uid="{00000000-0001-0000-0600-000000000000}"/>
  <mergeCells count="25">
    <mergeCell ref="B27:D27"/>
    <mergeCell ref="B28:D28"/>
    <mergeCell ref="B30:D30"/>
    <mergeCell ref="B31:D31"/>
    <mergeCell ref="S11:S12"/>
    <mergeCell ref="P11:P12"/>
    <mergeCell ref="Q11:Q12"/>
    <mergeCell ref="R11:R12"/>
    <mergeCell ref="B21:D21"/>
    <mergeCell ref="B22:D22"/>
    <mergeCell ref="B24:D24"/>
    <mergeCell ref="B25:D25"/>
    <mergeCell ref="F11:F12"/>
    <mergeCell ref="G11:M11"/>
    <mergeCell ref="N11:N12"/>
    <mergeCell ref="O11:O12"/>
    <mergeCell ref="B14:B15"/>
    <mergeCell ref="P7:R7"/>
    <mergeCell ref="A11:A12"/>
    <mergeCell ref="B11:B12"/>
    <mergeCell ref="C11:C12"/>
    <mergeCell ref="D11:D12"/>
    <mergeCell ref="E11:E12"/>
    <mergeCell ref="B8:K8"/>
    <mergeCell ref="P8:R8"/>
  </mergeCells>
  <dataValidations disablePrompts="1" count="1">
    <dataValidation allowBlank="1" showInputMessage="1" showErrorMessage="1" sqref="B8 L8:O8" xr:uid="{00000000-0002-0000-06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63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O45"/>
  <sheetViews>
    <sheetView showGridLines="0" zoomScale="70" zoomScaleNormal="70" workbookViewId="0">
      <selection activeCell="B43" sqref="B43:D43"/>
    </sheetView>
  </sheetViews>
  <sheetFormatPr baseColWidth="10" defaultColWidth="11.42578125" defaultRowHeight="15" x14ac:dyDescent="0.25"/>
  <cols>
    <col min="1" max="1" width="2.42578125" customWidth="1"/>
    <col min="2" max="2" width="16.28515625" customWidth="1"/>
    <col min="3" max="3" width="18" customWidth="1"/>
    <col min="4" max="4" width="41.28515625" customWidth="1"/>
    <col min="5" max="5" width="44.28515625" customWidth="1"/>
    <col min="6" max="6" width="12.140625" customWidth="1"/>
    <col min="7" max="7" width="25.140625" customWidth="1"/>
    <col min="8" max="8" width="11.85546875" customWidth="1"/>
    <col min="9" max="9" width="10.42578125" customWidth="1"/>
    <col min="10" max="10" width="9.28515625" customWidth="1"/>
    <col min="11" max="11" width="8" customWidth="1"/>
    <col min="12" max="12" width="12.7109375" customWidth="1"/>
    <col min="13" max="13" width="9.7109375" customWidth="1"/>
    <col min="14" max="14" width="8.85546875" customWidth="1"/>
    <col min="15" max="16" width="14.140625" customWidth="1"/>
    <col min="17" max="17" width="26.85546875" customWidth="1"/>
    <col min="18" max="18" width="11.42578125" customWidth="1"/>
    <col min="227" max="227" width="3.7109375" customWidth="1"/>
    <col min="228" max="228" width="16.7109375" customWidth="1"/>
    <col min="229" max="229" width="17.140625" customWidth="1"/>
    <col min="230" max="230" width="22.42578125" bestFit="1" customWidth="1"/>
    <col min="231" max="231" width="38.140625" bestFit="1" customWidth="1"/>
    <col min="232" max="232" width="13.42578125" customWidth="1"/>
    <col min="233" max="233" width="14.7109375" customWidth="1"/>
    <col min="234" max="234" width="12.42578125" customWidth="1"/>
    <col min="235" max="235" width="10" customWidth="1"/>
    <col min="236" max="236" width="9.7109375" customWidth="1"/>
    <col min="237" max="237" width="10.7109375" customWidth="1"/>
    <col min="238" max="238" width="9.140625" customWidth="1"/>
    <col min="239" max="239" width="10.140625" customWidth="1"/>
    <col min="240" max="240" width="9.42578125" customWidth="1"/>
    <col min="241" max="242" width="13" customWidth="1"/>
    <col min="243" max="243" width="18.28515625" customWidth="1"/>
  </cols>
  <sheetData>
    <row r="1" spans="1:223" ht="15" customHeight="1" x14ac:dyDescent="0.25">
      <c r="A1" t="s">
        <v>302</v>
      </c>
    </row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11" t="s">
        <v>135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391" t="str">
        <f>'Caratula Resumen'!E16</f>
        <v xml:space="preserve"> QUINTANA ROO</v>
      </c>
      <c r="O7" s="391"/>
      <c r="P7" s="391"/>
      <c r="Q7" s="13"/>
    </row>
    <row r="8" spans="1:223" ht="18.75" x14ac:dyDescent="0.3">
      <c r="B8" s="373" t="str">
        <f>'Caratula Resumen'!E17</f>
        <v>Fondo de Aportaciones para la Educación Tecnológica y de Adultos/Colegio Nacional de Educación Profesional Técnica (FAETA/CONALEP)</v>
      </c>
      <c r="C8" s="374"/>
      <c r="D8" s="374"/>
      <c r="E8" s="374"/>
      <c r="F8" s="374"/>
      <c r="G8" s="374"/>
      <c r="H8" s="374"/>
      <c r="I8" s="374"/>
      <c r="J8" s="374"/>
      <c r="K8" s="172"/>
      <c r="L8" s="172"/>
      <c r="M8" s="174"/>
      <c r="N8" s="422" t="str">
        <f>'Caratula Resumen'!E18</f>
        <v>3er. Trimestre 2024</v>
      </c>
      <c r="O8" s="422"/>
      <c r="P8" s="422"/>
      <c r="Q8" s="175"/>
      <c r="R8" s="144"/>
    </row>
    <row r="9" spans="1:223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41"/>
    </row>
    <row r="10" spans="1:223" ht="21" x14ac:dyDescent="0.35">
      <c r="B10" s="95"/>
      <c r="C10" s="95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7"/>
      <c r="P10" s="97"/>
    </row>
    <row r="11" spans="1:223" ht="27.75" customHeight="1" x14ac:dyDescent="0.25">
      <c r="A11" s="416"/>
      <c r="B11" s="385" t="s">
        <v>41</v>
      </c>
      <c r="C11" s="414" t="s">
        <v>42</v>
      </c>
      <c r="D11" s="414" t="s">
        <v>43</v>
      </c>
      <c r="E11" s="414" t="s">
        <v>74</v>
      </c>
      <c r="F11" s="395" t="s">
        <v>114</v>
      </c>
      <c r="G11" s="414" t="s">
        <v>136</v>
      </c>
      <c r="H11" s="417" t="s">
        <v>137</v>
      </c>
      <c r="I11" s="418"/>
      <c r="J11" s="418"/>
      <c r="K11" s="418"/>
      <c r="L11" s="418"/>
      <c r="M11" s="418"/>
      <c r="N11" s="419"/>
      <c r="O11" s="420" t="s">
        <v>138</v>
      </c>
      <c r="P11" s="421"/>
      <c r="Q11" s="414" t="s">
        <v>139</v>
      </c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</row>
    <row r="12" spans="1:223" ht="38.25" x14ac:dyDescent="0.25">
      <c r="A12" s="416"/>
      <c r="B12" s="385"/>
      <c r="C12" s="415"/>
      <c r="D12" s="415"/>
      <c r="E12" s="415"/>
      <c r="F12" s="397"/>
      <c r="G12" s="415"/>
      <c r="H12" s="21" t="s">
        <v>57</v>
      </c>
      <c r="I12" s="21" t="s">
        <v>58</v>
      </c>
      <c r="J12" s="21" t="s">
        <v>59</v>
      </c>
      <c r="K12" s="21" t="s">
        <v>60</v>
      </c>
      <c r="L12" s="21" t="s">
        <v>61</v>
      </c>
      <c r="M12" s="22" t="s">
        <v>62</v>
      </c>
      <c r="N12" s="21" t="s">
        <v>63</v>
      </c>
      <c r="O12" s="22" t="s">
        <v>64</v>
      </c>
      <c r="P12" s="22" t="s">
        <v>65</v>
      </c>
      <c r="Q12" s="415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</row>
    <row r="13" spans="1:223" ht="17.25" customHeight="1" x14ac:dyDescent="0.25">
      <c r="B13" s="290"/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2"/>
      <c r="P13" s="293"/>
      <c r="Q13" s="204"/>
    </row>
    <row r="14" spans="1:223" ht="17.25" customHeight="1" x14ac:dyDescent="0.25">
      <c r="B14" s="290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2"/>
      <c r="P14" s="293"/>
      <c r="Q14" s="204"/>
    </row>
    <row r="15" spans="1:223" ht="17.25" customHeight="1" x14ac:dyDescent="0.25">
      <c r="B15" s="290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2"/>
      <c r="P15" s="293"/>
      <c r="Q15" s="204"/>
    </row>
    <row r="16" spans="1:223" ht="17.25" customHeight="1" x14ac:dyDescent="0.25">
      <c r="B16" s="290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2"/>
      <c r="P16" s="293"/>
      <c r="Q16" s="204"/>
    </row>
    <row r="17" spans="2:17" ht="17.25" customHeight="1" x14ac:dyDescent="0.25">
      <c r="B17" s="290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2"/>
      <c r="P17" s="293"/>
      <c r="Q17" s="204"/>
    </row>
    <row r="18" spans="2:17" ht="17.25" customHeight="1" x14ac:dyDescent="0.25">
      <c r="B18" s="290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2"/>
      <c r="P18" s="293"/>
      <c r="Q18" s="204"/>
    </row>
    <row r="19" spans="2:17" ht="17.25" customHeight="1" x14ac:dyDescent="0.25">
      <c r="B19" s="290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2"/>
      <c r="P19" s="293"/>
      <c r="Q19" s="204"/>
    </row>
    <row r="20" spans="2:17" s="179" customFormat="1" x14ac:dyDescent="0.25"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</row>
    <row r="21" spans="2:17" s="179" customFormat="1" x14ac:dyDescent="0.25"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</row>
    <row r="22" spans="2:17" s="179" customFormat="1" x14ac:dyDescent="0.25"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</row>
    <row r="23" spans="2:17" s="179" customFormat="1" x14ac:dyDescent="0.25"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</row>
    <row r="24" spans="2:17" x14ac:dyDescent="0.25">
      <c r="B24" s="294" t="s">
        <v>68</v>
      </c>
      <c r="C24" s="295">
        <v>0</v>
      </c>
      <c r="D24" s="118"/>
      <c r="E24" s="118"/>
      <c r="F24" s="118"/>
      <c r="G24" s="118"/>
      <c r="H24" s="118"/>
      <c r="I24" s="8"/>
      <c r="J24" s="118"/>
      <c r="K24" s="133"/>
      <c r="L24" s="118" t="s">
        <v>69</v>
      </c>
      <c r="M24" s="8"/>
      <c r="N24" s="295">
        <v>0</v>
      </c>
      <c r="O24" s="118"/>
      <c r="P24" s="296"/>
      <c r="Q24" s="9"/>
    </row>
    <row r="25" spans="2:17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9"/>
      <c r="L25" s="30"/>
      <c r="M25" s="30"/>
      <c r="N25" s="30"/>
      <c r="O25" s="30"/>
      <c r="P25" s="30"/>
      <c r="Q25" s="31"/>
    </row>
    <row r="26" spans="2:17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9"/>
      <c r="L26" s="30"/>
      <c r="M26" s="30"/>
      <c r="N26" s="389"/>
      <c r="O26" s="389"/>
      <c r="P26" s="30"/>
      <c r="Q26" s="92"/>
    </row>
    <row r="27" spans="2:17" x14ac:dyDescent="0.25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5"/>
    </row>
    <row r="28" spans="2:17" x14ac:dyDescent="0.25">
      <c r="B28" s="28" t="s">
        <v>134</v>
      </c>
      <c r="C28" s="36"/>
      <c r="D28" s="36"/>
      <c r="E28" s="72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2:17" x14ac:dyDescent="0.25">
      <c r="B29" s="98" t="s">
        <v>141</v>
      </c>
      <c r="C29" s="98"/>
      <c r="D29" s="98"/>
      <c r="E29" s="98"/>
      <c r="F29" s="99"/>
      <c r="G29" s="99"/>
      <c r="H29" s="99"/>
      <c r="I29" s="99"/>
      <c r="J29" s="99"/>
    </row>
    <row r="30" spans="2:17" x14ac:dyDescent="0.25">
      <c r="B30" s="98" t="s">
        <v>287</v>
      </c>
      <c r="C30" s="98"/>
      <c r="D30" s="98"/>
      <c r="E30" s="98"/>
      <c r="F30" s="99"/>
      <c r="G30" s="99"/>
      <c r="H30" s="99"/>
      <c r="I30" s="99"/>
      <c r="J30" s="99"/>
    </row>
    <row r="31" spans="2:17" x14ac:dyDescent="0.25">
      <c r="B31" s="98" t="s">
        <v>288</v>
      </c>
      <c r="C31" s="98"/>
      <c r="D31" s="98"/>
      <c r="E31" s="98"/>
      <c r="F31" s="99"/>
      <c r="G31" s="99"/>
      <c r="H31" s="99"/>
      <c r="I31" s="99"/>
      <c r="J31" s="99"/>
    </row>
    <row r="32" spans="2:17" x14ac:dyDescent="0.25">
      <c r="B32" s="100"/>
      <c r="C32" s="36"/>
      <c r="D32" s="36"/>
    </row>
    <row r="33" spans="2:4" x14ac:dyDescent="0.25">
      <c r="B33" s="163"/>
      <c r="C33" s="164"/>
      <c r="D33" s="165"/>
    </row>
    <row r="34" spans="2:4" x14ac:dyDescent="0.25">
      <c r="B34" s="356" t="s">
        <v>302</v>
      </c>
      <c r="C34" s="357"/>
      <c r="D34" s="358"/>
    </row>
    <row r="35" spans="2:4" x14ac:dyDescent="0.25">
      <c r="B35" s="359" t="s">
        <v>37</v>
      </c>
      <c r="C35" s="360"/>
      <c r="D35" s="361"/>
    </row>
    <row r="36" spans="2:4" x14ac:dyDescent="0.25">
      <c r="B36" s="156"/>
      <c r="C36" s="157"/>
      <c r="D36" s="158"/>
    </row>
    <row r="37" spans="2:4" x14ac:dyDescent="0.25">
      <c r="B37" s="379" t="s">
        <v>585</v>
      </c>
      <c r="C37" s="380"/>
      <c r="D37" s="381"/>
    </row>
    <row r="38" spans="2:4" x14ac:dyDescent="0.25">
      <c r="B38" s="359" t="s">
        <v>38</v>
      </c>
      <c r="C38" s="360"/>
      <c r="D38" s="361"/>
    </row>
    <row r="39" spans="2:4" x14ac:dyDescent="0.25">
      <c r="B39" s="156"/>
      <c r="C39" s="157"/>
      <c r="D39" s="158"/>
    </row>
    <row r="40" spans="2:4" x14ac:dyDescent="0.25">
      <c r="B40" s="356"/>
      <c r="C40" s="357"/>
      <c r="D40" s="358"/>
    </row>
    <row r="41" spans="2:4" x14ac:dyDescent="0.25">
      <c r="B41" s="359" t="s">
        <v>39</v>
      </c>
      <c r="C41" s="360"/>
      <c r="D41" s="361"/>
    </row>
    <row r="42" spans="2:4" x14ac:dyDescent="0.25">
      <c r="B42" s="156"/>
      <c r="C42" s="157"/>
      <c r="D42" s="158"/>
    </row>
    <row r="43" spans="2:4" x14ac:dyDescent="0.25">
      <c r="B43" s="362" t="s">
        <v>586</v>
      </c>
      <c r="C43" s="382"/>
      <c r="D43" s="383"/>
    </row>
    <row r="44" spans="2:4" x14ac:dyDescent="0.25">
      <c r="B44" s="359" t="s">
        <v>294</v>
      </c>
      <c r="C44" s="360"/>
      <c r="D44" s="361"/>
    </row>
    <row r="45" spans="2:4" x14ac:dyDescent="0.25">
      <c r="B45" s="159"/>
      <c r="C45" s="160"/>
      <c r="D45" s="161"/>
    </row>
  </sheetData>
  <sheetProtection insertRows="0" deleteRows="0"/>
  <mergeCells count="22">
    <mergeCell ref="N26:O26"/>
    <mergeCell ref="B41:D41"/>
    <mergeCell ref="B43:D43"/>
    <mergeCell ref="B44:D44"/>
    <mergeCell ref="B34:D34"/>
    <mergeCell ref="B35:D35"/>
    <mergeCell ref="B37:D37"/>
    <mergeCell ref="B38:D38"/>
    <mergeCell ref="B40:D40"/>
    <mergeCell ref="A11:A12"/>
    <mergeCell ref="G11:G12"/>
    <mergeCell ref="H11:N11"/>
    <mergeCell ref="O11:P11"/>
    <mergeCell ref="B8:J8"/>
    <mergeCell ref="N8:P8"/>
    <mergeCell ref="N7:P7"/>
    <mergeCell ref="Q11:Q12"/>
    <mergeCell ref="B11:B12"/>
    <mergeCell ref="C11:C12"/>
    <mergeCell ref="D11:D12"/>
    <mergeCell ref="E11:E12"/>
    <mergeCell ref="F11:F12"/>
  </mergeCells>
  <dataValidations disablePrompts="1" count="1">
    <dataValidation allowBlank="1" showInputMessage="1" showErrorMessage="1" sqref="B8 K8:N8" xr:uid="{00000000-0002-0000-07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58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S44"/>
  <sheetViews>
    <sheetView showGridLines="0" zoomScale="64" zoomScaleNormal="64" workbookViewId="0"/>
  </sheetViews>
  <sheetFormatPr baseColWidth="10" defaultColWidth="11.42578125" defaultRowHeight="15" x14ac:dyDescent="0.25"/>
  <cols>
    <col min="1" max="1" width="3.7109375" customWidth="1"/>
    <col min="2" max="2" width="22" customWidth="1"/>
    <col min="3" max="3" width="15.85546875" customWidth="1"/>
    <col min="4" max="4" width="23" customWidth="1"/>
    <col min="5" max="5" width="48.28515625" customWidth="1"/>
    <col min="6" max="6" width="29.85546875" customWidth="1"/>
    <col min="7" max="13" width="13.5703125" customWidth="1"/>
    <col min="14" max="15" width="14.5703125" customWidth="1"/>
    <col min="16" max="17" width="18.42578125" customWidth="1"/>
    <col min="18" max="18" width="23.140625" customWidth="1"/>
  </cols>
  <sheetData>
    <row r="1" spans="1:253" ht="15" customHeight="1" x14ac:dyDescent="0.25">
      <c r="A1" t="s">
        <v>302</v>
      </c>
    </row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176" t="s">
        <v>142</v>
      </c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423" t="str">
        <f>'Caratula Resumen'!E16</f>
        <v xml:space="preserve"> QUINTANA ROO</v>
      </c>
      <c r="P8" s="423"/>
      <c r="Q8" s="423"/>
      <c r="R8" s="13"/>
    </row>
    <row r="9" spans="1:253" ht="21" x14ac:dyDescent="0.35">
      <c r="B9" s="398" t="str">
        <f>'Caratula Resumen'!E17</f>
        <v>Fondo de Aportaciones para la Educación Tecnológica y de Adultos/Colegio Nacional de Educación Profesional Técnica (FAETA/CONALEP)</v>
      </c>
      <c r="C9" s="424"/>
      <c r="D9" s="424"/>
      <c r="E9" s="424"/>
      <c r="F9" s="424"/>
      <c r="G9" s="424"/>
      <c r="H9" s="424"/>
      <c r="I9" s="424"/>
      <c r="J9" s="424"/>
      <c r="K9" s="424"/>
      <c r="L9" s="424"/>
      <c r="M9" s="178"/>
      <c r="N9" s="178"/>
      <c r="O9" s="427" t="str">
        <f>'Caratula Resumen'!E18</f>
        <v>3er. Trimestre 2024</v>
      </c>
      <c r="P9" s="427"/>
      <c r="Q9" s="427"/>
      <c r="R9" s="153"/>
    </row>
    <row r="10" spans="1:253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1"/>
    </row>
    <row r="11" spans="1:253" ht="21" x14ac:dyDescent="0.35">
      <c r="B11" s="95"/>
      <c r="C11" s="95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97"/>
      <c r="P11" s="97"/>
    </row>
    <row r="12" spans="1:253" ht="24.75" customHeight="1" x14ac:dyDescent="0.25">
      <c r="A12" s="52"/>
      <c r="B12" s="385" t="s">
        <v>41</v>
      </c>
      <c r="C12" s="425" t="s">
        <v>42</v>
      </c>
      <c r="D12" s="425" t="s">
        <v>43</v>
      </c>
      <c r="E12" s="425" t="s">
        <v>74</v>
      </c>
      <c r="F12" s="385" t="s">
        <v>45</v>
      </c>
      <c r="G12" s="426" t="s">
        <v>46</v>
      </c>
      <c r="H12" s="426"/>
      <c r="I12" s="426"/>
      <c r="J12" s="426"/>
      <c r="K12" s="426"/>
      <c r="L12" s="426"/>
      <c r="M12" s="426"/>
      <c r="N12" s="425" t="s">
        <v>75</v>
      </c>
      <c r="O12" s="425"/>
      <c r="P12" s="425" t="s">
        <v>143</v>
      </c>
      <c r="Q12" s="425" t="s">
        <v>144</v>
      </c>
      <c r="R12" s="385" t="s">
        <v>50</v>
      </c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</row>
    <row r="13" spans="1:253" ht="51" customHeight="1" x14ac:dyDescent="0.25">
      <c r="A13" s="52"/>
      <c r="B13" s="385"/>
      <c r="C13" s="425"/>
      <c r="D13" s="425"/>
      <c r="E13" s="425"/>
      <c r="F13" s="385"/>
      <c r="G13" s="21" t="s">
        <v>57</v>
      </c>
      <c r="H13" s="21" t="s">
        <v>58</v>
      </c>
      <c r="I13" s="21" t="s">
        <v>59</v>
      </c>
      <c r="J13" s="21" t="s">
        <v>60</v>
      </c>
      <c r="K13" s="21" t="s">
        <v>61</v>
      </c>
      <c r="L13" s="22" t="s">
        <v>62</v>
      </c>
      <c r="M13" s="21" t="s">
        <v>63</v>
      </c>
      <c r="N13" s="101" t="s">
        <v>64</v>
      </c>
      <c r="O13" s="22" t="s">
        <v>65</v>
      </c>
      <c r="P13" s="425"/>
      <c r="Q13" s="425"/>
      <c r="R13" s="385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</row>
    <row r="14" spans="1:253" s="179" customFormat="1" x14ac:dyDescent="0.25"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</row>
    <row r="15" spans="1:253" s="179" customFormat="1" x14ac:dyDescent="0.25"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</row>
    <row r="16" spans="1:253" s="179" customFormat="1" x14ac:dyDescent="0.25"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</row>
    <row r="17" spans="2:18" s="179" customFormat="1" x14ac:dyDescent="0.25"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</row>
    <row r="18" spans="2:18" s="179" customFormat="1" x14ac:dyDescent="0.25"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</row>
    <row r="19" spans="2:18" s="179" customFormat="1" x14ac:dyDescent="0.25"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</row>
    <row r="20" spans="2:18" s="179" customFormat="1" x14ac:dyDescent="0.25"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</row>
    <row r="21" spans="2:18" s="179" customFormat="1" x14ac:dyDescent="0.25"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</row>
    <row r="22" spans="2:18" s="179" customFormat="1" x14ac:dyDescent="0.25"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</row>
    <row r="23" spans="2:18" s="179" customFormat="1" x14ac:dyDescent="0.25"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</row>
    <row r="24" spans="2:18" s="179" customFormat="1" x14ac:dyDescent="0.25"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</row>
    <row r="25" spans="2:18" x14ac:dyDescent="0.25">
      <c r="B25" s="71" t="s">
        <v>68</v>
      </c>
      <c r="C25" s="185">
        <v>0</v>
      </c>
      <c r="D25" s="24"/>
      <c r="E25" s="24"/>
      <c r="F25" s="24"/>
      <c r="G25" s="24"/>
      <c r="H25" s="24"/>
      <c r="I25" s="25"/>
      <c r="J25" s="24"/>
      <c r="K25" s="24" t="s">
        <v>69</v>
      </c>
      <c r="L25" s="25"/>
      <c r="M25" s="185">
        <v>0</v>
      </c>
      <c r="N25" s="389" t="s">
        <v>5</v>
      </c>
      <c r="O25" s="389"/>
      <c r="P25" s="192">
        <v>0</v>
      </c>
      <c r="R25" s="39"/>
    </row>
    <row r="26" spans="2:18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9"/>
      <c r="L26" s="30"/>
      <c r="M26" s="30"/>
      <c r="N26" s="30"/>
      <c r="O26" s="30"/>
      <c r="P26" s="30"/>
      <c r="Q26" s="30"/>
      <c r="R26" s="39"/>
    </row>
    <row r="27" spans="2:18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9"/>
      <c r="L27" s="30"/>
      <c r="M27" s="30"/>
      <c r="N27" s="389" t="s">
        <v>6</v>
      </c>
      <c r="O27" s="389"/>
      <c r="P27" s="389"/>
      <c r="Q27" s="193">
        <v>0</v>
      </c>
      <c r="R27" s="39"/>
    </row>
    <row r="28" spans="2:18" x14ac:dyDescent="0.25"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102"/>
    </row>
    <row r="29" spans="2:18" x14ac:dyDescent="0.25">
      <c r="B29" s="28" t="s">
        <v>95</v>
      </c>
      <c r="C29" s="40"/>
      <c r="D29" s="40"/>
      <c r="E29" s="4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2:18" x14ac:dyDescent="0.25">
      <c r="B30" s="28" t="s">
        <v>134</v>
      </c>
      <c r="C30" s="36"/>
      <c r="D30" s="36"/>
      <c r="E30" s="94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2:18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2:18" x14ac:dyDescent="0.25">
      <c r="B32" s="163"/>
      <c r="C32" s="164"/>
      <c r="D32" s="165"/>
    </row>
    <row r="33" spans="2:4" x14ac:dyDescent="0.25">
      <c r="B33" s="356" t="s">
        <v>302</v>
      </c>
      <c r="C33" s="357"/>
      <c r="D33" s="358"/>
    </row>
    <row r="34" spans="2:4" x14ac:dyDescent="0.25">
      <c r="B34" s="359" t="s">
        <v>37</v>
      </c>
      <c r="C34" s="360"/>
      <c r="D34" s="361"/>
    </row>
    <row r="35" spans="2:4" x14ac:dyDescent="0.25">
      <c r="B35" s="156"/>
      <c r="C35" s="157"/>
      <c r="D35" s="158"/>
    </row>
    <row r="36" spans="2:4" x14ac:dyDescent="0.25">
      <c r="B36" s="379" t="s">
        <v>585</v>
      </c>
      <c r="C36" s="380"/>
      <c r="D36" s="381"/>
    </row>
    <row r="37" spans="2:4" x14ac:dyDescent="0.25">
      <c r="B37" s="359" t="s">
        <v>38</v>
      </c>
      <c r="C37" s="360"/>
      <c r="D37" s="361"/>
    </row>
    <row r="38" spans="2:4" x14ac:dyDescent="0.25">
      <c r="B38" s="156"/>
      <c r="C38" s="157"/>
      <c r="D38" s="158"/>
    </row>
    <row r="39" spans="2:4" x14ac:dyDescent="0.25">
      <c r="B39" s="356"/>
      <c r="C39" s="357"/>
      <c r="D39" s="358"/>
    </row>
    <row r="40" spans="2:4" x14ac:dyDescent="0.25">
      <c r="B40" s="359" t="s">
        <v>39</v>
      </c>
      <c r="C40" s="360"/>
      <c r="D40" s="361"/>
    </row>
    <row r="41" spans="2:4" x14ac:dyDescent="0.25">
      <c r="B41" s="156"/>
      <c r="C41" s="157"/>
      <c r="D41" s="158"/>
    </row>
    <row r="42" spans="2:4" x14ac:dyDescent="0.25">
      <c r="B42" s="362" t="s">
        <v>586</v>
      </c>
      <c r="C42" s="382"/>
      <c r="D42" s="383"/>
    </row>
    <row r="43" spans="2:4" x14ac:dyDescent="0.25">
      <c r="B43" s="359" t="s">
        <v>294</v>
      </c>
      <c r="C43" s="360"/>
      <c r="D43" s="361"/>
    </row>
    <row r="44" spans="2:4" x14ac:dyDescent="0.25">
      <c r="B44" s="159"/>
      <c r="C44" s="160"/>
      <c r="D44" s="161"/>
    </row>
  </sheetData>
  <sheetProtection insertRows="0" deleteRows="0" autoFilter="0"/>
  <mergeCells count="23">
    <mergeCell ref="B42:D42"/>
    <mergeCell ref="B43:D43"/>
    <mergeCell ref="B33:D33"/>
    <mergeCell ref="B34:D34"/>
    <mergeCell ref="B36:D36"/>
    <mergeCell ref="B37:D37"/>
    <mergeCell ref="B39:D39"/>
    <mergeCell ref="N27:P27"/>
    <mergeCell ref="R12:R13"/>
    <mergeCell ref="N25:O25"/>
    <mergeCell ref="O9:Q9"/>
    <mergeCell ref="B40:D40"/>
    <mergeCell ref="O8:Q8"/>
    <mergeCell ref="B9:L9"/>
    <mergeCell ref="B12:B13"/>
    <mergeCell ref="C12:C13"/>
    <mergeCell ref="D12:D13"/>
    <mergeCell ref="E12:E13"/>
    <mergeCell ref="F12:F13"/>
    <mergeCell ref="G12:M12"/>
    <mergeCell ref="N12:O12"/>
    <mergeCell ref="P12:P13"/>
    <mergeCell ref="Q12:Q13"/>
  </mergeCells>
  <dataValidations disablePrompts="1" count="1">
    <dataValidation allowBlank="1" showInputMessage="1" showErrorMessage="1" sqref="B9:L9" xr:uid="{00000000-0002-0000-0800-000000000000}"/>
  </dataValidations>
  <printOptions horizontalCentered="1"/>
  <pageMargins left="0.43307086614173229" right="0.43307086614173229" top="0.74803149606299213" bottom="0.74803149606299213" header="0.31496062992125984" footer="0.31496062992125984"/>
  <pageSetup paperSize="5" scale="51" orientation="landscape" r:id="rId1"/>
  <headerFooter>
    <oddFooter xml:space="preserve">&amp;L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23</vt:i4>
      </vt:variant>
    </vt:vector>
  </HeadingPairs>
  <TitlesOfParts>
    <vt:vector size="42" baseType="lpstr">
      <vt:lpstr>Caratula Resumen</vt:lpstr>
      <vt:lpstr>A Y  II D3</vt:lpstr>
      <vt:lpstr>A Y II D4</vt:lpstr>
      <vt:lpstr>B)</vt:lpstr>
      <vt:lpstr>II B) Y 1</vt:lpstr>
      <vt:lpstr>II C y 1_</vt:lpstr>
      <vt:lpstr>II D) 2</vt:lpstr>
      <vt:lpstr>II D) 4</vt:lpstr>
      <vt:lpstr>II D) 4 A</vt:lpstr>
      <vt:lpstr>II D) 6</vt:lpstr>
      <vt:lpstr>II D) 7 1</vt:lpstr>
      <vt:lpstr>II D) 7 2 </vt:lpstr>
      <vt:lpstr>II D) 7 3</vt:lpstr>
      <vt:lpstr>E)</vt:lpstr>
      <vt:lpstr>F) 1</vt:lpstr>
      <vt:lpstr>G)</vt:lpstr>
      <vt:lpstr>F) 2</vt:lpstr>
      <vt:lpstr>H</vt:lpstr>
      <vt:lpstr>Listas</vt:lpstr>
      <vt:lpstr>'A Y  II D3'!Área_de_impresión</vt:lpstr>
      <vt:lpstr>'A Y II D4'!Área_de_impresión</vt:lpstr>
      <vt:lpstr>'II B) Y 1'!Área_de_impresión</vt:lpstr>
      <vt:lpstr>'II C y 1_'!Área_de_impresión</vt:lpstr>
      <vt:lpstr>'II D) 2'!Área_de_impresión</vt:lpstr>
      <vt:lpstr>Elige_el_Periodo…</vt:lpstr>
      <vt:lpstr>'II C y 1_'!OLE_LINK1</vt:lpstr>
      <vt:lpstr>'A Y  II D3'!Títulos_a_imprimir</vt:lpstr>
      <vt:lpstr>'A Y II D4'!Títulos_a_imprimir</vt:lpstr>
      <vt:lpstr>'B)'!Títulos_a_imprimir</vt:lpstr>
      <vt:lpstr>'E)'!Títulos_a_imprimir</vt:lpstr>
      <vt:lpstr>'F) 1'!Títulos_a_imprimir</vt:lpstr>
      <vt:lpstr>'F) 2'!Títulos_a_imprimir</vt:lpstr>
      <vt:lpstr>'G)'!Títulos_a_imprimir</vt:lpstr>
      <vt:lpstr>H!Títulos_a_imprimir</vt:lpstr>
      <vt:lpstr>'II B) Y 1'!Títulos_a_imprimir</vt:lpstr>
      <vt:lpstr>'II C y 1_'!Títulos_a_imprimir</vt:lpstr>
      <vt:lpstr>'II D) 4'!Títulos_a_imprimir</vt:lpstr>
      <vt:lpstr>'II D) 4 A'!Títulos_a_imprimir</vt:lpstr>
      <vt:lpstr>'II D) 6'!Títulos_a_imprimir</vt:lpstr>
      <vt:lpstr>'II D) 7 1'!Títulos_a_imprimir</vt:lpstr>
      <vt:lpstr>'II D) 7 2 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José Manuel Padilla Ávila</cp:lastModifiedBy>
  <cp:lastPrinted>2024-10-16T14:29:39Z</cp:lastPrinted>
  <dcterms:created xsi:type="dcterms:W3CDTF">2016-05-27T20:23:57Z</dcterms:created>
  <dcterms:modified xsi:type="dcterms:W3CDTF">2024-10-23T15:33:48Z</dcterms:modified>
</cp:coreProperties>
</file>