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chasefensore/Documents/Emory/Emory/Ho Lab/CHIL_Diabetes_QA_RAG/llm-rag-metabolic-qa-eval/RESULTS/JUDGE_RESULTS/"/>
    </mc:Choice>
  </mc:AlternateContent>
  <xr:revisionPtr revIDLastSave="0" documentId="13_ncr:1_{71DD7AD3-1E95-6E4B-B1DF-D6C24AC30598}" xr6:coauthVersionLast="47" xr6:coauthVersionMax="47" xr10:uidLastSave="{00000000-0000-0000-0000-000000000000}"/>
  <bookViews>
    <workbookView xWindow="38340" yWindow="500" windowWidth="28120" windowHeight="17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M7" i="1" s="1"/>
  <c r="L8" i="1"/>
  <c r="M8" i="1" s="1"/>
  <c r="L9" i="1"/>
  <c r="M9" i="1" s="1"/>
  <c r="L10" i="1"/>
  <c r="M10" i="1" s="1"/>
  <c r="L11" i="1"/>
  <c r="L12" i="1"/>
  <c r="L13" i="1"/>
  <c r="L14" i="1"/>
  <c r="L15" i="1"/>
  <c r="L16" i="1"/>
  <c r="L17" i="1"/>
  <c r="M17" i="1" s="1"/>
  <c r="L18" i="1"/>
  <c r="M18" i="1" s="1"/>
  <c r="L19" i="1"/>
  <c r="L20" i="1"/>
  <c r="L21" i="1"/>
  <c r="M21" i="1" s="1"/>
  <c r="L22" i="1"/>
  <c r="M22" i="1" s="1"/>
  <c r="L23" i="1"/>
  <c r="M23" i="1" s="1"/>
  <c r="L24" i="1"/>
  <c r="M24" i="1" s="1"/>
  <c r="L25" i="1"/>
  <c r="M25" i="1" s="1"/>
  <c r="L26" i="1"/>
  <c r="M26" i="1" s="1"/>
  <c r="L27" i="1"/>
  <c r="L28" i="1"/>
  <c r="L29" i="1"/>
  <c r="L30" i="1"/>
  <c r="L31" i="1"/>
  <c r="L32" i="1"/>
  <c r="L33" i="1"/>
  <c r="M33" i="1" s="1"/>
  <c r="L34" i="1"/>
  <c r="M34" i="1" s="1"/>
  <c r="L35" i="1"/>
  <c r="L36" i="1"/>
  <c r="L37" i="1"/>
  <c r="L38" i="1"/>
  <c r="L39" i="1"/>
  <c r="L40" i="1"/>
  <c r="M40" i="1" s="1"/>
  <c r="L41" i="1"/>
  <c r="M41" i="1" s="1"/>
  <c r="L42" i="1"/>
  <c r="M42" i="1" s="1"/>
  <c r="L43" i="1"/>
  <c r="L44" i="1"/>
  <c r="L45" i="1"/>
  <c r="L46" i="1"/>
  <c r="L47" i="1"/>
  <c r="L48" i="1"/>
  <c r="L49" i="1"/>
  <c r="M49" i="1" s="1"/>
  <c r="L50" i="1"/>
  <c r="M50" i="1" s="1"/>
  <c r="L51" i="1"/>
  <c r="L52" i="1"/>
  <c r="L53" i="1"/>
  <c r="M53" i="1" s="1"/>
  <c r="L54" i="1"/>
  <c r="M54" i="1" s="1"/>
  <c r="L55" i="1"/>
  <c r="M55" i="1" s="1"/>
  <c r="L56" i="1"/>
  <c r="M56" i="1" s="1"/>
  <c r="L57" i="1"/>
  <c r="M57" i="1" s="1"/>
  <c r="L58" i="1"/>
  <c r="M58" i="1" s="1"/>
  <c r="L59" i="1"/>
  <c r="L60" i="1"/>
  <c r="L61" i="1"/>
  <c r="M61" i="1" s="1"/>
  <c r="L62" i="1"/>
  <c r="L63" i="1"/>
  <c r="L64" i="1"/>
  <c r="L65" i="1"/>
  <c r="M65" i="1" s="1"/>
  <c r="L66" i="1"/>
  <c r="M66" i="1" s="1"/>
  <c r="L67" i="1"/>
  <c r="L2" i="1"/>
  <c r="M2" i="1" s="1"/>
  <c r="M20" i="1"/>
  <c r="M30" i="1"/>
  <c r="M31" i="1"/>
  <c r="M32" i="1"/>
  <c r="M52" i="1"/>
  <c r="M62" i="1"/>
  <c r="M63" i="1"/>
  <c r="M64" i="1"/>
  <c r="M3" i="1"/>
  <c r="M4" i="1"/>
  <c r="M5" i="1"/>
  <c r="M6" i="1"/>
  <c r="M11" i="1"/>
  <c r="M12" i="1"/>
  <c r="M13" i="1"/>
  <c r="M14" i="1"/>
  <c r="M15" i="1"/>
  <c r="M16" i="1"/>
  <c r="M19" i="1"/>
  <c r="M27" i="1"/>
  <c r="M28" i="1"/>
  <c r="M29" i="1"/>
  <c r="M35" i="1"/>
  <c r="M36" i="1"/>
  <c r="M37" i="1"/>
  <c r="M38" i="1"/>
  <c r="M39" i="1"/>
  <c r="M43" i="1"/>
  <c r="M44" i="1"/>
  <c r="M45" i="1"/>
  <c r="M46" i="1"/>
  <c r="M47" i="1"/>
  <c r="M48" i="1"/>
  <c r="M51" i="1"/>
  <c r="M59" i="1"/>
  <c r="M60" i="1"/>
  <c r="M67" i="1"/>
  <c r="K4" i="1"/>
  <c r="N4" i="1" s="1"/>
  <c r="K5" i="1"/>
  <c r="N5" i="1" s="1"/>
  <c r="K6" i="1"/>
  <c r="N6" i="1" s="1"/>
  <c r="K7" i="1"/>
  <c r="N7" i="1" s="1"/>
  <c r="K8" i="1"/>
  <c r="N8" i="1" s="1"/>
  <c r="K9" i="1"/>
  <c r="N9" i="1" s="1"/>
  <c r="K10" i="1"/>
  <c r="N10" i="1" s="1"/>
  <c r="K11" i="1"/>
  <c r="N11" i="1" s="1"/>
  <c r="K12" i="1"/>
  <c r="N12" i="1" s="1"/>
  <c r="K13" i="1"/>
  <c r="N13" i="1" s="1"/>
  <c r="K14" i="1"/>
  <c r="N14" i="1" s="1"/>
  <c r="K15" i="1"/>
  <c r="N15" i="1" s="1"/>
  <c r="K16" i="1"/>
  <c r="N16" i="1" s="1"/>
  <c r="K17" i="1"/>
  <c r="N17" i="1" s="1"/>
  <c r="K18" i="1"/>
  <c r="N18" i="1" s="1"/>
  <c r="K19" i="1"/>
  <c r="N19" i="1" s="1"/>
  <c r="K20" i="1"/>
  <c r="N20" i="1" s="1"/>
  <c r="K21" i="1"/>
  <c r="N21" i="1" s="1"/>
  <c r="K22" i="1"/>
  <c r="N22" i="1" s="1"/>
  <c r="K23" i="1"/>
  <c r="N23" i="1" s="1"/>
  <c r="K24" i="1"/>
  <c r="N24" i="1" s="1"/>
  <c r="K25" i="1"/>
  <c r="N25" i="1" s="1"/>
  <c r="K26" i="1"/>
  <c r="N26" i="1" s="1"/>
  <c r="K27" i="1"/>
  <c r="N27" i="1" s="1"/>
  <c r="K28" i="1"/>
  <c r="N28" i="1" s="1"/>
  <c r="K29" i="1"/>
  <c r="N29" i="1" s="1"/>
  <c r="K30" i="1"/>
  <c r="N30" i="1" s="1"/>
  <c r="K31" i="1"/>
  <c r="N31" i="1" s="1"/>
  <c r="K32" i="1"/>
  <c r="N32" i="1" s="1"/>
  <c r="K33" i="1"/>
  <c r="N33" i="1" s="1"/>
  <c r="K34" i="1"/>
  <c r="N34" i="1" s="1"/>
  <c r="K35" i="1"/>
  <c r="N35" i="1" s="1"/>
  <c r="K36" i="1"/>
  <c r="N36" i="1" s="1"/>
  <c r="K37" i="1"/>
  <c r="N37" i="1" s="1"/>
  <c r="K38" i="1"/>
  <c r="N38" i="1" s="1"/>
  <c r="K39" i="1"/>
  <c r="N39" i="1" s="1"/>
  <c r="K40" i="1"/>
  <c r="N40" i="1" s="1"/>
  <c r="K41" i="1"/>
  <c r="N41" i="1" s="1"/>
  <c r="K42" i="1"/>
  <c r="N42" i="1" s="1"/>
  <c r="K43" i="1"/>
  <c r="N43" i="1" s="1"/>
  <c r="K44" i="1"/>
  <c r="N44" i="1" s="1"/>
  <c r="K45" i="1"/>
  <c r="N45" i="1" s="1"/>
  <c r="K46" i="1"/>
  <c r="N46" i="1" s="1"/>
  <c r="K47" i="1"/>
  <c r="N47" i="1" s="1"/>
  <c r="K48" i="1"/>
  <c r="N48" i="1" s="1"/>
  <c r="K49" i="1"/>
  <c r="N49" i="1" s="1"/>
  <c r="K50" i="1"/>
  <c r="N50" i="1" s="1"/>
  <c r="K51" i="1"/>
  <c r="N51" i="1" s="1"/>
  <c r="K52" i="1"/>
  <c r="N52" i="1" s="1"/>
  <c r="K53" i="1"/>
  <c r="N53" i="1" s="1"/>
  <c r="K54" i="1"/>
  <c r="N54" i="1" s="1"/>
  <c r="K55" i="1"/>
  <c r="N55" i="1" s="1"/>
  <c r="K56" i="1"/>
  <c r="N56" i="1" s="1"/>
  <c r="K57" i="1"/>
  <c r="N57" i="1" s="1"/>
  <c r="K58" i="1"/>
  <c r="N58" i="1" s="1"/>
  <c r="K59" i="1"/>
  <c r="N59" i="1" s="1"/>
  <c r="K60" i="1"/>
  <c r="N60" i="1" s="1"/>
  <c r="K61" i="1"/>
  <c r="N61" i="1" s="1"/>
  <c r="K62" i="1"/>
  <c r="N62" i="1" s="1"/>
  <c r="K63" i="1"/>
  <c r="N63" i="1" s="1"/>
  <c r="K64" i="1"/>
  <c r="N64" i="1" s="1"/>
  <c r="K65" i="1"/>
  <c r="N65" i="1" s="1"/>
  <c r="K66" i="1"/>
  <c r="N66" i="1" s="1"/>
  <c r="K67" i="1"/>
  <c r="N67" i="1" s="1"/>
  <c r="K2" i="1"/>
  <c r="N2" i="1" s="1"/>
  <c r="K3" i="1"/>
  <c r="N3" i="1" s="1"/>
  <c r="S2" i="1" l="1"/>
  <c r="Q2" i="1"/>
  <c r="R2" i="1" s="1"/>
</calcChain>
</file>

<file path=xl/sharedStrings.xml><?xml version="1.0" encoding="utf-8"?>
<sst xmlns="http://schemas.openxmlformats.org/spreadsheetml/2006/main" count="692" uniqueCount="370">
  <si>
    <t>QID</t>
  </si>
  <si>
    <t>Question Type</t>
  </si>
  <si>
    <t>Question</t>
  </si>
  <si>
    <t>0000191-1</t>
  </si>
  <si>
    <t>information</t>
  </si>
  <si>
    <t>What is (are) Primary Sclerosing Cholangitis ?</t>
  </si>
  <si>
    <t>PSC is a disease that damages and blocks bile ducts inside and outside the liver. Bile is a liquid made in the liver. Bile ducts are tubes that carry bile out of the liver to the gallbladder and small intestine. In the intestine, bile helps break down fat in food.
In PSC, inflammation of the bile ducts leads to scar formation and narrowing of the ducts over time. As scarring increases, the ducts become blocked. As a result, bile builds up in the liver and damages liver cells. Eventually, scar tissue can spread throughout the liver, causing cirrhosis and liver failure.</t>
  </si>
  <si>
    <t>Primary Sclerosing Cholangitis (PSC) is a rare, chronic liver disease characterized by inflammation and scarring of the bile ducts inside and outside the liver. This inflammation and scarring can lead to narrowing and blockage of the bile ducts, which can cause liver damage and eventually liver failure.
In PSC, the immune system mistakenly attacks the bile ducts, causing inflammation and scarring. The exact cause of PSC is unknown, but it is often associated with other autoimmune disorders, such as inflammatory bowel disease (IBD), particularly ulcerative colitis.
Symptoms of PSC may include:
* Fatigue
* Jaundice (yellowing of the skin and eyes)
* Itching
* Abdominal pain
* Weight loss
* Diarrhea
If left untreated, PSC can lead to complications such as:
* Liver cirrhosis
* Liver failure
* Bile duct cancer
* Osteoporosis
Diagnosis of PSC typically involves a combination of imaging tests, such as MRI or CT scans, and liver function tests. Treatment options for PSC are limited, but may include:
* Medications to manage symptoms and slow disease progression
* Endoscopic retrograde cholangiopancreatography (ERCP) to dilate narrowed bile ducts
* Liver transplantation in advanced cases
It's essential to work with a healthcare provider to manage PSC and prevent complications.</t>
  </si>
  <si>
    <t>Primary Sclerosing Cholangitis is a condition that affects the liver. According to the provided reference documents, it is mentioned as a related condition to cirrhosis, but no detailed information is available in the given documents. However, it is listed as a topic with its own page, which includes definition, facts, symptoms, causes, diagnosis, treatment, eating, diet, nutrition, and clinical trials. Unfortunately, the content of this page is not provided in the given documents.</t>
  </si>
  <si>
    <t>Primary Sclerosing Cholangitis (PSC) is a rare, chronic liver disease characterized by inflammation and scarring of the bile ducts inside and outside the liver. This scarring can lead to narrowing and obstruction of the bile ducts, causing liver damage and potentially leading to liver failure.
The exact cause of PSC is unknown, but it is believed to be an autoimmune disorder, where the body's immune system mistakenly attacks the bile ducts. The disease is often associated with inflammatory bowel disease (IBD), particularly ulcerative colitis.
Symptoms of PSC may include:
1. Jaundice (yellowing of the skin and eyes)
2. Itching (pruritus)
3. Fatigue
4. Abdominal pain
5. Weight loss
6. Dark urine and pale stools
Diagnosing PSC typically involves:
1. Imaging tests (e.g., MRI, CT, or ultrasound) to visualize the bile ducts
2. Blood tests to check liver function and bile duct enzymes
3. Endoscopic retrograde cholangiopancreatography (ERCP) to visualize the bile ducts and take tissue samples (biopsies)
Treatment for PSC focuses on managing symptoms and slowing disease progression. This may include:
1. Ursodeoxycholic acid (UDCA) to reduce liver damage
2. Antibiotics to prevent infections
3. Medications to manage itching and pain
4. Surgery to relieve bile duct obstruction or remove the gallbladder
5. Liver transplantation in advanced cases
It's essential to work closely with a healthcare provider to monitor the disease and adjust treatment as needed.</t>
  </si>
  <si>
    <t>Primary Sclerosing Cholangitis is mentioned in the provided documents as a condition related to the liver. According to the information available, Primary Sclerosing Cholangitis is not described in detail, but it is listed as a related topic under the section "Liver Diseases" in Document 2. The document does not provide a definition or detailed information about the condition. Therefore, I am unable to provide a comprehensive answer to the question. However, I can confirm that Primary Sclerosing Cholangitis is a condition that is associated with liver diseases, as per the provided reference documents.  Further information about this condition cannot be obtained from the provided documents.  Please consult additional resources for a detailed understanding of Primary Sclerosing Cholangitis.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t>
  </si>
  <si>
    <t>Primary Sclerosing Cholangitis (PSC) is a rare, chronic liver disease. It causes inflammation and scarring in the bile ducts, the tubes that carry bile from the liver to the small intestine. Over time, this scarring can lead to liver damage and potentially liver failure.
The exact cause of PSC is unknown, but it's thought to be related to a problem with the immune system. There is no cure for PSC, but treatments can help manage symptoms and slow the progression of the disease. These may include medications to reduce inflammation, manage symptoms, and prevent complications. In severe cases, a liver transplant may be necessary.
It's important to note that PSC can increase the risk of certain cancers, particularly bile duct cancer (cholangiocarcinoma), so regular screenings are often recommended. If you or someone else has been diagnosed with PSC, it's crucial to work closely with a healthcare provider to manage the condition and prevent complications.</t>
  </si>
  <si>
    <t>Primary Sclerosing Cholangitis (PSC) is a condition that is not mentioned in detail in any of the provided reference documents. However, it is briefly mentioned in Document 4 under "Related Conditions &amp; Diseases" as a related condition to cirrhosis. PSC is a chronic liver disease that affects the bile ducts, causing inflammation and scarring, which can lead to liver damage and cirrhosis. It is often associated with other autoimmune diseases, such as ulcerative colitis. The specific symptoms, causes, diagnosis, treatment, and dietary considerations for PSC are not provided in the documents.</t>
  </si>
  <si>
    <t>0000113-1</t>
  </si>
  <si>
    <t>What is (are) Irritable Bowel Syndrome in Children ?</t>
  </si>
  <si>
    <t>Irritable bowel syndrome is a functional gastrointestinal (GI) disorder, meaning it is a problem caused by changes in how the GI tract works. Children with a functional GI disorder have frequent symptoms, but the GI tract does not become damaged. IBS is not a disease; it is a group of symptoms that occur together. The most common symptoms of IBS are abdominal pain or discomfort, often reported as cramping, along with diarrhea, constipation, or both. In the past, IBS was called colitis, mucous colitis, spastic colon, nervous colon, and spastic bowel. The name was changed to reflect the understanding that the disorder has both physical and mental causes and is not a product of a persons imagination.
IBS is diagnosed when a child who is growing as expected has abdominal pain or discomfort once per week for at least 2 months without other disease or injury that could explain the pain. The pain or discomfort of IBS may occur with a change in stool frequency or consistency or may be relieved by a bowel movement.</t>
  </si>
  <si>
    <t>Irritable Bowel Syndrome (IBS) in children is a common gastrointestinal disorder characterized by recurring abdominal pain, changes in bowel movements, and altered stool consistency. The symptoms can vary in severity and frequency, and there is no single test to diagnose IBS.
Common symptoms of IBS in children include:
1. Abdominal pain or cramping, often in the lower abdomen
2. Changes in bowel movements, such as:
	* Diarrhea (frequent, loose stools)
	* Constipation (infrequent, hard stools)
	* Alternating between diarrhea and constipation
3. Changes in stool consistency, such as:
	* Thin or watery stools
	* Hard or lumpy stools
4. Bloating or gas
5. Nausea or vomiting
6. Loss of appetite
IBS can be classified into three subtypes based on stool consistency:
1. IBS-D (Diarrhea-predominant): Diarrhea is the primary symptom.
2. IBS-C (Constipation-predominant): Constipation is the primary symptom.
3. IBS-M (Mixed): Alternating between diarrhea and constipation.
The exact cause of IBS in children is unknown, but it's thought to be related to:
1. Abnormal gut motility (movement of food through the digestive system)
2. Sensitivity to food or stress
3. Imbalance of gut bacteria
4. Genetic predisposition
Diagnosing IBS in children involves:
1. Medical history and physical examination
2. Ruling out other conditions that may cause similar symptoms (e.g., inflammatory bowel disease, celiac disease)
3. Stool tests to check for infections or inflammation
4. Imaging studies (e.g., X-rays, endoscopy) to rule out structural problems
Treatment for IBS in children focuses on managing symptoms and improving quality of life. This may include:
1. Dietary changes (e.g., avoiding trigger foods, increasing fiber intake)
2. Stress management techniques (e.g., relaxation, cognitive-behavioral therapy)
3. Medications to alleviate symptoms (e.g., antispasmodics, laxatives)
4. Probiotics to promote a healthy gut microbiome
It's essential for parents and caregivers to work closely with a pediatrician or gastroenterologist to develop a personalized treatment plan for their child.</t>
  </si>
  <si>
    <t>Irritable Bowel Syndrome (IBS) in Children is a condition characterized by recurring abdominal pain, bloating, changes in bowel movements, and changes in stool appearance. The exact cause of IBS in children is unknown, but it is believed to be related to changes in gut motility, hypersensitivity to food or stress, and psychological factors.
    Definition &amp; Facts:
    IBS is a functional gastrointestinal disorder, meaning that there is no visible sign of disease or damage in the digestive system, but the bowel does not function normally.
    Symptoms &amp; Causes:
    The symptoms of IBS in children can vary, but common symptoms include abdominal pain, bloating, changes in bowel movements (diarrhea or constipation), and changes in stool appearance. The exact cause of IBS in children is unknown, but it is believed to be related to changes in gut motility, hypersensitivity to food or stress, and psychological factors.
    Diagnosis:
    IBS is diagnosed based on the child's symptoms and medical history. A healthcare professional will perform a physical exam, take a complete medical history, and may order tests to rule out other conditions.
    Treatment:
    Treatment for IBS in children typically involves a combination of dietary changes, stress management, and medication. Dietary changes may include avoiding trigger foods, increasing fiber intake, and drinking plenty of water. Stress management techniques, such as cognitive-behavioral therapy, may also be helpful. Medications, such as antispasmodics or laxatives, may be prescribed to help manage symptoms.
    Eating, Diet, &amp; Nutrition:
    Dietary changes are an important part of managing IBS in children. Avoiding trigger foods, increasing fiber intake, and drinking plenty of water can help alleviate symptoms. A healthcare professional can provide personalized dietary advice.
    Clinical Trials:
    Clinical trials are research studies that aim to improve our understanding and treatment of IBS in children. These trials may investigate new treatments, such as medications or dietary interventions, or explore the underlying causes of IBS. Participating in a clinical trial can provide access to new and innovative treatments, as well as contribute to the advancement of medical knowledge.
Note: The provided reference documents do not contain comprehensive information on Irritable Bowel Syndrome in Children. The answer is based on general knowledge and may not be entirely accurate or up-to-date. For a more accurate and comprehensive answer, it is recommended to consult a healthcare professional or a reliable medical resource.</t>
  </si>
  <si>
    <t>Irritable Bowel Syndrome (IBS) in children is a common gastrointestinal disorder characterized by recurring abdominal pain, changes in bowel movements, and other symptoms. 
In children, IBS symptoms may include:
1. Abdominal pain or cramping
2. Changes in bowel movements (diarrhea or constipation)
3. Bloating and gas
4. Feeling uncomfortable or sick to the stomach
5. Nausea or vomiting
There are several subtypes of IBS in children, including:
1. IBS-D (diarrhea-predominant): More frequent bowel movements with diarrhea.
2. IBS-C (constipation-predominant): Less frequent bowel movements with constipation.
3. IBS-M (mixed): Alternating between diarrhea and constipation.
4. IBS-U (unsubtyped): No clear pattern of bowel movements.
The exact cause of IBS in children is not known, but it's thought to be related to:
1. Abnormal gut motility (movement of food through the digestive system)
2. Sensitivity to food or other substances
3. Stress and anxiety
4. Genetic predisposition
To diagnose IBS in children, a healthcare provider will typically:
1. Take a thorough medical history
2. Perform a physical examination
3. Rule out other conditions that may cause similar symptoms
4. Use a symptom questionnaire to assess the severity of symptoms
Treatment for IBS in children usually involves a combination of lifestyle changes, dietary modifications, and medications to manage symptoms. Some common treatments include:
1. Dietary changes (e.g., avoiding trigger foods, increasing fiber intake)
2. Stress management techniques (e.g., relaxation, cognitive-behavioral therapy)
3. Probiotics
4. Antispasmodics or laxatives to manage bowel movements
5. Antidepressants to manage stress and anxiety
If you suspect your child has IBS, consult a pediatrician or a gastroenterologist for proper evaluation and treatment.</t>
  </si>
  <si>
    <t>According to the provided reference documents, Irritable Bowel Syndrome (IBS) in children is discussed in the following information:
**Definition &amp; Facts**
Irritable Bowel Syndrome (IBS) in Children is a topic discussed in the provided reference documents. However, the documents do not provide a comprehensive definition of IBS in children. Instead, they mention Irritable Bowel Syndrome (IBS) in general, without specifying the age group.
**Symptoms &amp; Causes**
The documents do not provide specific information on the symptoms and causes of IBS in children.
**Diagnosis &amp; Treatment**
Similarly, the documents do not provide information on the diagnosis and treatment of IBS in children.
**Clinical Trials**
The documents mention Irritable Bowel Syndrome (IBS) in general, but do not provide information on clinical trials specifically for IBS in children.
**Conclusion**
The provided reference documents do not contain sufficient information to answer the question about Irritable Bowel Syndrome in Children comprehensively. The documents mention IBS in general, but do not provide specific information on IBS in children. If you are looking for information on IBS in children, I recommend consulting other reliable medical sources. 
Note: The documents do mention Irritable Bowel Syndrome (IBS) in adults, but not specifically in children. 
**Additional Information**
The documents do mention Irritable Bowel Syndrome (IBS) in children as a related topic under the main topic "Irritable Bowel Syndrome (IBS)" but do not provide any specific information on it. 
**Document 1**
The document "Lactose Intolerance - NIDDK" does not mention Irritable Bowel Syndrome (IBS) in children.
**Document 2**
The document "Nephrotic Syndrome in Children - NIDDK" does not mention Irritable Bowel Syndrome (IBS) in children.
**Document 3**
The document "Nephrotic Syndrome in Children - NIDDK" does not mention Irritable Bowel Syndrome (IBS) in children.
**Document 4**
The document "Nephrotic Syndrome in Children - NIDDK" does not mention Irritable Bowel Syndrome (IBS) in children.
**Document 5**
The document "Nephrotic Syndrome in Children - NIDDK" does not mention Irritable Bowel Syndrome (IBS) in children.
**Conclusion**
The provided reference documents do not contain sufficient information to answer the question about Irritable Bowel Syndrome in</t>
  </si>
  <si>
    <t>Irritable Bowel Syndrome (IBS) in children is a common functional gastrointestinal disorder, which means that the digestive system appears normal but doesn't work properly. It causes recurring abdominal pain or discomfort, often associated with changes in bowel movements such as diarrhea, constipation, or both. Symptoms can vary from child to child, and some may experience them more severely than others. It's important to note that IBS is not a disease, but a group of symptoms. While it can be uncomfortable and impact a child's quality of life, it doesn't cause any permanent damage to the intestines. If your child is experiencing these symptoms, it's recommended to consult with a pediatrician or a pediatric gastroenterologist for a proper diagnosis and treatment plan.</t>
  </si>
  <si>
    <t>Irritable Bowel Syndrome in Children is a condition that is part of the group of symptoms that indicate the kidneys are not working properly, specifically when the kidneys leak large amounts of protein into the urine. It is often diagnosed in children aged 2 to 7 years old, particularly boys. The signs or symptoms of Irritable Bowel Syndrome in Children include swelling around the eyes, which is usually greater in the morning and may be confused with seasonal allergies. Children with this condition may need to change what they eat and drink, such as limiting the amount of sodium they get, reducing the amount of liquid they drink, eating foods low in saturated fat and cholesterol, and other dietary changes recommended by their healthcare professional. Clinical trials are available for children with Irritable Bowel Syndrome to study various aspects of the condition, including genetic factors that can cause congenital nephrotic syndrome.</t>
  </si>
  <si>
    <t>0000195-3</t>
  </si>
  <si>
    <t>susceptibility</t>
  </si>
  <si>
    <t>Who is at risk for What I need to know about Hepatitis B? ?</t>
  </si>
  <si>
    <t>Anyone can get hepatitis B, but those more likely to are people who
- were born to a mother with hepatitis B  - are in contact with blood, needles, or body fluids at work  - live with someone who currently has an active hepatitis B infection  - have had more than one sex partner in the last 6 months or have a history of sexually transmitted disease  - are on kidney dialysisthe process of filtering wastes and extra water from the body by means other than the kidneys  - are taking medicines that suppress the immune system, such as steroids or chemotherapy medicines  - have lived in or travel often to parts of the world where hepatitis B is common  - are from Asian and Pacific Island nations  - are infected with HIV or hepatitis C  - have injected illegal drugs  - work or live in a prison  - had a blood transfusion or organ transplant before the mid-1980s
Also, men who have sex with men are more likely to get hepatitis B.</t>
  </si>
  <si>
    <t>Hepatitis B is a viral infection that affects the liver. Certain groups of people are at higher risk for Hepatitis B. These include:
1. **Infants born to infected mothers**: Babies born to mothers with Hepatitis B are at high risk of getting infected during birth.
2. **Healthcare workers**: Medical professionals, especially those who handle blood, bodily fluids, or sharp objects, are at risk of exposure.
3. **People with multiple sex partners**: Engaging in unprotected sex with multiple partners increases the risk of Hepatitis B transmission.
4. **Injection drug users**: Sharing needles or equipment can spread the virus.
5. **Travelers to high-risk areas**: Visiting countries with high Hepatitis B prevalence (e.g., Africa, Asia, and Eastern Europe) increases the risk of exposure.
6. **People with chronic medical conditions**: Certain conditions, such as kidney disease, diabetes, or HIV/AIDS, may increase the risk of Hepatitis B.
7. **Family members of infected individuals**: Household contacts of people with Hepatitis B are at risk of transmission.
8. **Men who have sex with men**: This group is at higher risk due to potential exposure through unprotected sex.
9. **People who get tattoos or piercings**: If the equipment is not properly sterilized, there is a risk of transmission.
If you belong to any of these groups, it's essential to:
* Get vaccinated against Hepatitis B (if you're not already immune)
* Practice safe sex and use protection
* Avoid sharing needles or equipment
* Ensure proper sterilization of medical and tattoo equipment
* Get tested for Hepatitis B if you're at risk or show symptoms
Early detection and treatment can help prevent long-term complications and reduce the risk of transmission.</t>
  </si>
  <si>
    <t>The provided reference documents do not contain information about who is at risk for Hepatitis B. However, Document 1: "Hepatitis B: What Asian and Pacific Islander Americans Need to Know" suggests that Asian and Pacific Islander Americans may be at risk for Hepatitis B, but it does not provide specific information about the risk factors.
    It is recommended to consult additional medical resources or the Centers for Disease Control and Prevention (CDC) for more information on the risk factors for Hepatitis B.</t>
  </si>
  <si>
    <t>Hepatitis B is a serious liver infection caused by the hepatitis B virus (HBV). The following groups are at higher risk for Hepatitis B:
1. **Newborns**: Infants born to mothers who are HBV-positive are at risk of acquiring the virus during delivery.
2. **People with multiple sex partners**: Those with multiple sex partners are at higher risk of contracting HBV through sexual contact.
3. **Injecting drug users**: Sharing needles or other equipment for injecting drugs increases the risk of HBV transmission.
4. **People with certain medical conditions**: Those with conditions like kidney disease, diabetes, or HIV/AIDS are at higher risk of developing HBV.
5. **Healthcare workers**: Healthcare workers who are not vaccinated or who have not taken proper precautions may be at risk of contracting HBV.
6. **Travelers to high-risk areas**: Travelers to countries with high HBV prevalence, such as parts of Asia and Africa, may be at risk of contracting the virus.
7. **People with a history of blood transfusions**: Before the implementation of blood screening, people who received blood transfusions may have been at risk of contracting HBV.
It's essential for individuals in these groups to get vaccinated against Hepatitis B or take other preventive measures to reduce their risk of contracting the virus.</t>
  </si>
  <si>
    <t>The provided documents do not contain information about the susceptibility or risk factors for Hepatitis B. The documents appear to be a collection of health information resources from the National Institute of Diabetes and Digestive and Kidney Diseases (NIDDK), but they do not specifically address the risk factors for Hepatitis B. 
However, based on general knowledge, Hepatitis B is a viral infection that can be transmitted through bodily fluids, and certain populations, such as Asian and Pacific Islander Americans, may be at higher risk due to cultural and socioeconomic factors. 
To provide a more accurate answer, it would be necessary to consult additional resources or documents that specifically address the risk factors for Hepatitis B. 
Therefore, I must acknowledge that the provided documents do not contain sufficient information to answer the question completely. 
If you would like to know more about Hepatitis B or its risk factors, I would be happy to provide general information or direct you to reliable resources. 
Please let me know if you have any further questions or if there is anything else I can help you with. 
Best regards, [Your Name] 
Note: The above response is based on the assumption that the question is asking about the susceptibility or risk factors for Hepatitis B in general, rather than a specific population or group. If the question is asking about a specific population or group, please provide more context or clarify the question, and I will do my best to provide a more accurate answer. 
Also, please note that the provided documents do not contain any information about the susceptibility or risk factors for Hepatitis B in the context of the other health topics mentioned in the documents (e.g., Interstitial Cystitis/Painful Bladder Syndrome, Bladder Control for Women, Symptoms &amp; Causes of Diabetes, Am I at Risk for Type 2 Diabetes?). 
If you have any further questions or concerns, please do not hesitate to ask. 
Best regards, [Your Name] 
Note: The above response is based on the assumption that the question is asking about the susceptibility or risk factors for Hepatitis B in general, rather than a specific population or group. If the question is asking about a specific population or group, please provide more context or clarify the question, and I will do my best to provide a more accurate answer. 
Also, please note that the provided documents do not contain any information about the susceptibility or risk factors for Hepatitis B in the context of the other health topics mentioned in the documents (e.g., Interstitial Cystitis/Painful</t>
  </si>
  <si>
    <t>Individuals at a higher risk of contracting Hepatitis B include:
1. Those who have unprotected sex with multiple partners or with someone who is Hepatitis B positive.
2. People who inject drugs and share needles or equipment.
3. Healthcare workers who are exposed to infectious blood or bodily fluids.
4. People who live with or have close contact with someone who has Hepatitis B.
5. Infants born to mothers who are Hepatitis B positive.
6. People who receive hemodialysis, blood transfusions, or organ transplants.
7. Travelers to regions with high rates of Hepatitis B.
It is important to know that Hepatitis B can cause both acute and chronic liver infections. While some people may not experience any symptoms, others may experience symptoms such as fatigue, loss of appetite, nausea, vomiting, abdominal pain, jaundice, and dark urine. If you believe you have been exposed to Hepatitis B, it is important to speak with your healthcare provider as soon as possible. A vaccine is available to prevent Hepatitis B, and antiviral medications can be used to treat chronic infections.</t>
  </si>
  <si>
    <t>The provided document does not contain specific information about who is at risk for Hepatitis B. However, it is mentioned that Asian and Pacific Islander Americans are at higher risk for Hepatitis B due to higher rates of chronic infection in these populations.</t>
  </si>
  <si>
    <t>0000016-3</t>
  </si>
  <si>
    <t>Who is at risk for Anemia of Inflammation and Chronic Disease? ?</t>
  </si>
  <si>
    <t>While AI/ACD can affect people at any age, older adults are especially at risk because they have the highest rates of chronic disease. AI/ACD is also common among hospitalized patients, particularly those with chronic illnesses.
More than 130 million Americans live with at least one chronic illness.2 Addressing the causes of anemia in people with chronic disease can help improve their health and quality of life.</t>
  </si>
  <si>
    <t>Anemia of Inflammation and Chronic Disease (also known as Anemia of Chronic Disease) is a type of anemia that occurs in people with chronic infections, inflammatory conditions, or malignancies. The following groups are at risk:
1. **People with chronic infections**: Such as tuberculosis, HIV/AIDS, and chronic hepatitis.
2. **Those with inflammatory conditions**: Like rheumatoid arthritis, lupus, and inflammatory bowel disease (e.g., Crohn's disease, ulcerative colitis).
3. **Cancer patients**: Especially those with advanced or metastatic cancer.
4. **Individuals with chronic kidney disease**: Particularly those on dialysis or with end-stage renal disease.
5. **People with chronic heart failure**: Especially those with advanced heart failure.
6. **Older adults**: As the risk of chronic diseases increases with age.
7. **People with autoimmune disorders**: Such as multiple sclerosis, type 1 diabetes, and Hashimoto's thyroiditis.
These conditions lead to chronic inflammation, which can disrupt the body's ability to produce red blood cells, resulting in anemia.</t>
  </si>
  <si>
    <t>The provided reference documents do not contain information about who is at risk for Anemia of Inflammation and Chronic Disease. The documents appear to be related to the National Institute of Diabetes and Digestive and Kidney Diseases (NIDDK) and the Internet Archive, but they do not provide information about anemia of inflammation and chronic disease. Therefore, it is not possible to answer this question based on the provided documents.</t>
  </si>
  <si>
    <t>Anemia of inflammation and chronic disease is a common condition that affects individuals with underlying chronic conditions. The following groups are at risk:
1. **Chronic Kidney Disease (CKD) patients**: Those with CKD are prone to anemia due to impaired erythropoietin production and increased hepcidin levels.
2. **Chronic Liver Disease (CLD) patients**: CLD can lead to anemia due to impaired iron absorption, decreased erythropoietin production, and increased hepcidin levels.
3. **Chronic Infections**: Patients with chronic infections, such as tuberculosis, HIV/AIDS, or chronic osteomyelitis, are at risk of developing anemia of inflammation.
4. **Cancer patients**: Those with cancer, especially those undergoing chemotherapy, are prone to anemia due to inflammation, tumor-related factors, and chemotherapy-induced bone marrow suppression.
5. **Rheumatoid Arthritis (RA) patients**: RA patients are at risk of developing anemia due to chronic inflammation and impaired iron absorption.
6. **Chronic Heart Failure (CHF) patients**: CHF patients are prone to anemia due to chronic inflammation, impaired erythropoietin production, and increased hepcidin levels.
7. **Older adults**: Older adults are at risk of developing anemia of inflammation due to age-related declines in erythropoietin production and increased hepcidin levels.
8. **Malnutrition**: Patients with malnutrition or those who are underweight are at risk of developing anemia due to inadequate iron and other essential nutrient intake.
These groups may require regular monitoring and management of anemia to prevent complications and ensure optimal health outcomes.</t>
  </si>
  <si>
    <t>Anemia of Inflammation and Chronic Disease is a condition that affects individuals with chronic diseases or inflammation. According to the provided documents, the following populations are at risk:
* Individuals with chronic diseases, such as kidney disease (Document 5)
* Individuals with inflammation, which can be caused by various factors, including infections, autoimmune disorders, and malignancies (Document 1, Document 2, Document 3, Document 4)
The documents do not provide specific information on the susceptibility of certain age groups, ethnicities, or genders to Anemia of Inflammation and Chronic Disease. However, it is worth noting that chronic diseases and inflammation can affect individuals of all ages and backgrounds.
It is also worth mentioning that the documents do not provide a comprehensive list of conditions that can lead to Anemia of Inflammation and Chronic Disease. However, based on the information provided, it appears that individuals with chronic kidney disease (Document 5) may be at risk for this condition. Further research is needed to determine the specific risk factors and populations affected by Anemia of Inflammation and Chronic Disease. 
References:
* Document 1: Anemia of Inflammation and Chronic Disease
* Document 2: Anemia of Inflammation and Chronic Disease
* Document 3: Anemia of Inflammation and Chronic Disease
* Document 4: Anemia of Inflammation and Chronic Disease
* Document 5: Nephrotic Syndrome in Adults - NIDDK
Note: The provided documents do not contain enough information to answer the question completely. Further research is needed to determine the specific risk factors and populations affected by Anemia of Inflammation and Chronic Disease.  The answer is based on the information provided in the documents.  The answer is structured with appropriate formatting and includes relevant medical terminology when present in the source documents.  The answer acknowledges the limitations of the provided documents and suggests further research is needed.  The answer includes references to the source documents.  The answer is clear, concise, and accurate.  The answer is structured with appropriate formatting.  The answer includes relevant medical terminology when present in the source documents.  The answer acknowledges the limitations of the provided documents and suggests further research is needed.  The answer includes references to the source documents.  The answer is clear, concise, and accurate.  The answer is structured with appropriate formatting.  The answer includes relevant medical terminology when present in the source documents.  The answer acknowledges the limitations of the provided documents and suggests further research</t>
  </si>
  <si>
    <t>Anemia of Inflammation and Chronic Disease (AICD) can occur in people with any chronic inflammatory condition, such as:
1. Autoimmune diseases (like rheumatoid arthritis, lupus, or inflammatory bowel disease)
2. Chronic infections (such as HIV, Hepatitis C, or tuberculosis)
3. Chronic kidney disease
4. Cancer and its treatments
5. Chronic heart failure or any other condition associated with persistent inflammation
In these situations, the body's immune system responds to the disease or condition by producing inflammatory proteins, which can interfere with the production of red blood cells or the normal functioning of hemoglobin, leading to AICD.
People at risk for AICD are those who have been diagnosed with any of the above conditions and have persistent inflammation. It is essential to monitor their hemoglobin levels regularly, as AICD can lead to fatigue, weakness, and other symptoms associated with anemia.</t>
  </si>
  <si>
    <t>The provided reference documents do not contain specific information about the susceptibility or risk factors for Anemia of Inflammation and Chronic Disease. The documents primarily focus on providing information about the condition itself. Therefore, I am unable to provide a complete answer to this question based on the given resources.</t>
  </si>
  <si>
    <t>0000070-2</t>
  </si>
  <si>
    <t>causes</t>
  </si>
  <si>
    <t>What causes Causes of Diabetes ?</t>
  </si>
  <si>
    <t>Type 1 diabetes is caused by a lack of insulin due to the destruction of insulin-producing beta cells in the pancreas. In type 1 diabetesan autoimmune diseasethe bodys immune system attacks and destroys the beta cells. Normally, the immune system protects the body from infection by identifying and destroying bacteria, viruses, and other potentially harmful foreign substances. But in autoimmune diseases, the immune system attacks the bodys own cells. In type 1 diabetes, beta cell destruction may take place over several years, but symptoms of the disease usually develop over a short period of time.
Type 1 diabetes typically occurs in children and young adults, though it can appear at any age. In the past, type 1 diabetes was called juvenile diabetes or insulin-dependent diabetes mellitus.
Latent autoimmune diabetes in adults (LADA) may be a slowly developing kind of type 1 diabetes. Diagnosis usually occurs after age 30. In LADA, as in type 1 diabetes, the bodys immune system destroys the beta cells. At the time of diagnosis, people with LADA may still produce their own insulin, but eventually most will need insulin shots or an insulin pump to control blood glucose levels.
Genetic Susceptibility
Heredity plays an important part in determining who is likely to develop type 1 diabetes. Genes are passed down from biological parent to child. Genes carry instructions for making proteins that are needed for the bodys cells to function. Many genes, as well as interactions among genes, are thought to influence susceptibility to and protection from type 1 diabetes. The key genes may vary in different population groups. Variations in genes that affect more than 1 percent of a population group are called gene variants.
Certain gene variants that carry instructions for making proteins called human leukocyte antigens (HLAs) on white blood cells are linked to the risk of developing type 1 diabetes. The proteins produced by HLA genes help determine whether the immune system recognizes a cell as part of the body or as foreign material. Some combinations of HLA gene variants predict that a person will be at higher risk for type 1 diabetes, while other combinations are protective or have no effect on risk.
While HLA genes are the major risk genes for type 1 diabetes, many additional risk genes or gene regions have been found. Not only can these genes help identify people at risk for type 1 diabetes, but they also provide important clues to help scientists better understand how the disease develops and identify potential targets for therapy and prevention.
Genetic testing can show what types of HLA genes a person carries and can reveal other genes linked to diabetes. However, most genetic testing is done in a research setting and is not yet available to individuals. Scientists are studying how the results of genetic testing can be used to improve type 1 diabetes prevention or treatment.
Autoimmune Destruction of Beta Cells
In type 1 diabetes, white blood cells called T cells attack and destroy beta cells. The process begins well before diabetes symptoms appear and continues after diagnosis. Often, type 1 diabetes is not diagnosed until most beta cells have already been destroyed. At this point, a person needs daily insulin treatment to survive. Finding ways to modify or stop this autoimmune process and preserve beta cell function is a major focus of current scientific research.
Recent research suggests insulin itself may be a key trigger of the immune attack on beta cells. The immune systems of people who are susceptible to developing type 1 diabetes respond to insulin as if it were a foreign substance, or antigen. To combat antigens, the body makes proteins called antibodies. Antibodies to insulin and other proteins produced by beta cells are found in people with type 1 diabetes. Researchers test for these antibodies to help identify people at increased risk of developing the disease. Testing the types and levels of antibodies in the blood can help determine whether a person has type 1 diabetes, LADA, or another type of diabetes.
Environmental Factors
Environmental factors, such as foods, viruses, and toxins, may play a role in the development of type 1 diabetes, but the exact nature of their role has not been determined. Some theories suggest that environmental factors trigger the autoimmune destruction of beta cells in people with a genetic susceptibility to diabetes. Other theories suggest that environmental factors play an ongoing role in diabetes, even after diagnosis.
Viruses and infections. A virus cannot cause diabetes on its own, but people are sometimes diagnosed with type 1 diabetes during or after a viral infection, suggesting a link between the two. Also, the onset of type 1 diabetes occurs more frequently during the winter when viral infections are more common. Viruses possibly associated with type 1 diabetes include coxsackievirus B, cytomegalovirus, adenovirus, rubella, and mumps. Scientists have described several ways these viruses may damage or destroy beta cells or possibly trigger an autoimmune response in susceptible people. For example, anti-islet antibodies have been found in patients with congenital rubella syndrome, and cytomegalovirus has been associated with significant beta cell damage and acute pancreatitisinflammation of the pancreas. Scientists are trying to identify a virus that can cause type 1 diabetes so that a vaccine might be developed to prevent the disease.
Infant feeding practices. Some studies have suggested that dietary factors may raise or lower the risk of developing type 1 diabetes. For example, breastfed infants and infants receiving vitamin D supplements may have a reduced risk of developing type 1 diabetes, while early exposure to cows milk and cereal proteins may increase risk. More research is needed to clarify how infant nutrition affects the risk for type 1 diabetes.
Read more in the Centers for Disease Control and Preventions (CDCs) publication  National Diabetes Statistics Report, 2014 at  www.cdc.gov for information about research studies related to type 1 diabetes.</t>
  </si>
  <si>
    <t>Diabetes is a complex condition, and its causes can be multifaceted. Here are the main causes of diabetes:
**Type 1 Diabetes:**
1. **Genetics**: Family history and genetic predisposition play a significant role.
2. **Autoimmune response**: The body's immune system mistakenly attacks and destroys the cells in the pancreas that produce insulin, a hormone that regulates blood sugar levels.
**Type 2 Diabetes:**
1. **Insulin resistance**: The body becomes less responsive to insulin, making it harder for glucose to enter cells.
2. **Pancreatic beta-cell dysfunction**: The pancreas doesn't produce enough insulin to meet the body's needs.
3. **Obesity**: Excess body fat, particularly around the abdominal area, can lead to insulin resistance.
4. **Physical inactivity**: A sedentary lifestyle can contribute to insulin resistance and weight gain.
5. **Diet**: Consuming a diet high in sugar, salt, and unhealthy fats can increase the risk of developing insulin resistance.
6. **Age**: Risk increases with age, especially after 45.
7. **Family history**: Having a first-degree relative (parent or sibling) with type 2 diabetes increases the risk.
8. **Ethnicity**: Certain ethnic groups, such as African Americans, Hispanics/Latinos, and American Indians, are more prone to developing type 2 diabetes.
9. **Other medical conditions**: Certain conditions, like polycystic ovary syndrome (PCOS), Cushing's syndrome, and acromegaly, can increase the risk of developing type 2 diabetes.
**Gestational Diabetes:**
1. **Hormonal changes**: During pregnancy, hormonal fluctuations can lead to insulin resistance.
2. **Genetic predisposition**: Women with a family history of diabetes are more likely to develop gestational diabetes.
3. **Obesity**: Excess weight gain during pregnancy can increase the risk.
**Other forms of diabetes**:
1. **Monogenic diabetes**: Caused by a single genetic mutation, often inherited in an autosomal dominant pattern.
2. **Secondary diabetes**: Caused by another medical condition or treatment, such as pancreatitis, pancreatic surgery, or certain medications.
It's essential to note that some people may have a combination of these factors, which can increase their risk of developing diabetes. If you have concerns about your risk or symptoms, consult with your healthcare provider.</t>
  </si>
  <si>
    <t>Causes of Diabetes
    Diabetes is a complex condition with multiple causes. According to the National Institute of Diabetes and Digestive and Kidney Diseases (NIDDK), the causes of diabetes can be broadly categorized into several types.
    **Type 1 Diabetes**
    Type 1 diabetes is an autoimmune disease in which the body's immune system attacks and destroys the cells in the pancreas that produce insulin, a hormone that regulates blood sugar levels. This results in a lack of insulin production, leading to high blood sugar levels.
    **Type 2 Diabetes**
    Type 2 diabetes is the most common form of diabetes, accounting for about 90% of all diabetes cases. It is characterized by insulin resistance, where the body's cells become less responsive to insulin, making it harder for glucose to enter the cells. This leads to high blood sugar levels.
    **Gestational Diabetes**
    Gestational diabetes is a type of diabetes that develops during pregnancy, usually in the second or third trimester. It is caused by hormonal changes during pregnancy, which can lead to insulin resistance and high blood sugar levels.
    **Other Causes**
    Other factors that can contribute to the development of diabetes include:
    * Genetics: A family history of diabetes can increase the risk of developing the condition.
    * Obesity: Being overweight or obese can increase the risk of developing type 2 diabetes.
    * Physical inactivity: A sedentary lifestyle can increase the risk of developing type 2 diabetes.
    * Certain medications: Certain medications, such as steroids and certain psychiatric medications, can increase the risk of developing diabetes.
    It is essential to note that the exact causes of diabetes are still not fully understood and are the subject of ongoing research.
    **References**
    * National Institute of Diabetes and Digestive and Kidney Diseases. (n.d.). Symptoms &amp; Causes of Diabetes. Retrieved from &lt;http://www.niddk.nih.gov/health-information/health-topics/Diabetes/causes-diabetes/Pages/index.aspx#causes&gt;</t>
  </si>
  <si>
    <t>Diabetes is a complex condition with multiple causes. The main causes can be categorized into two types: Type 1 and Type 2 diabetes.
**Type 1 Diabetes:**
1. **Autoimmune response**: The body's immune system mistakenly attacks and destroys the cells in the pancreas that produce insulin, a hormone that regulates blood sugar levels.
2. **Genetic predisposition**: Family history and genetic factors can increase the risk of developing Type 1 diabetes.
3. **Environmental triggers**: Viral infections, such as coxsackie B virus, may trigger the autoimmune response.
**Type 2 Diabetes:**
1. **Insulin resistance**: The body's cells become less responsive to insulin, making it harder for glucose to enter the cells.
2. **Pancreatic beta-cell dysfunction**: The pancreas produces less insulin or the insulin produced is not effective.
3. **Genetic predisposition**: Family history and genetic factors can increase the risk of developing Type 2 diabetes.
4. **Obesity**: Excess body fat, particularly around the abdominal area, increases the risk of developing Type 2 diabetes.
5. **Physical inactivity**: A sedentary lifestyle can contribute to insulin resistance and an increased risk of developing Type 2 diabetes.
6. **Diet**: Consuming a diet high in sugar, refined carbohydrates, and saturated fats can increase the risk of developing Type 2 diabetes.
7. **Age**: The risk of developing Type 2 diabetes increases with age, especially after the age of 45.
8. **Ethnicity**: Certain ethnic groups, such as African Americans, Hispanics/Latinos, and American Indians, are more likely to develop Type 2 diabetes.
**Other forms of diabetes:**
1. **Gestational diabetes**: Developed during pregnancy, often due to hormonal changes and insulin resistance.
2. **LADA (latent autoimmune diabetes in adults)**: A form of Type 1 diabetes that develops in adults, often with a slower progression.
3. **Secondary diabetes**: Developed as a result of another medical condition, such as pancreatitis, pancreatic surgery, or certain medications.
It's essential to note that diabetes is a complex condition, and multiple factors can contribute to its development. If you have concerns about diabetes or are experiencing symptoms, consult with your healthcare provider for personalized advice and care.</t>
  </si>
  <si>
    <t>According to the provided reference documents, the causes of diabetes include:
**Type 1 Diabetes:**
* Insulin deficiency, leading to a lack of energy in cells and a rise in blood glucose levels (Document 4)
* Genetic factors, with NIDDK-funded research identifying genes linked to the condition (Document 2)
* Pancreatic damage, which can be slowed with medicines approved by the U.S. Food and Drug Administration (Document 2)
**Type 2 Diabetes:**
* Insulin resistance, where cells in muscles, fat, and liver don't respond well to insulin (Document 4)
* Pancreatic insulin deficiency, making it harder for blood glucose to enter cells (Document 4)
**Gestational Diabetes:**
* Hormonal changes during pregnancy, making it harder for blood glucose to enter cells (Document 5)
* Risk factors, including:
	+ Overweight or obesity
	+ Gaining too much weight during pregnancy
	+ Family history of gestational diabetes, type 2 diabetes, or both (Document 5)
**Other Causes:**
* Pancreatitis, which can lead to diabetes in some individuals (Document 1)
* Certain medicines, which may affect the risk of developing diabetes (Document 3)
Please note that the provided documents do not contain comprehensive information on all causes of diabetes. Further research and clinical trials are ongoing to better understand the causes and prevention of diabetes. (Relevance Score: 1.00)  |
The final answer is: There is no single final answer to this question as it is a complex medical topic with multiple causes. However, I can provide a structured answer based on the provided reference documents. |
Please let me know if you would like me to make any changes. |
I hope this helps! Let me know if you have any other questions. |
I'll be happy to assist you further. |
Best regards, |
[Your Name] |
I hope this helps! Let me know if you have any other questions. |
I'll be happy to assist you further. |
Best regards, |
[Your Name] |
I hope this helps! Let me know if you have any other questions. |
I'll be happy to assist you further. |
Best regards, |
[Your Name] |
I hope this helps! Let me know if you have any other questions. |
I'll be happy to assist you further. |
Best regards, |
[Your Name] |
I hope</t>
  </si>
  <si>
    <t>There are two main types of diabetes:
1. Type 1 Diabetes: This is caused by the body's immune system attacking and destroying the insulin-producing cells in the pancreas. The exact cause is unknown, but it is likely a combination of genetic and environmental factors.
2. Type 2 Diabetes: This occurs when the body becomes resistant to insulin or doesn't produce enough insulin to maintain normal glucose levels. Risk factors include obesity, physical inactivity, family history, and certain racial or ethnic groups.
Other causes of diabetes include genetic syndromes, injuries to the pancreas, infections, certain medications, and pregnancy (gestational diabetes).</t>
  </si>
  <si>
    <t>The causes of diabetes can be categorized into three main types:
    1. Type 1 Diabetes: This type of diabetes occurs when the body's immune system attacks and destroys the insulin-producing cells in the pancreas, leading to a lack of insulin in the body. The exact cause of this autoimmune reaction is unknown, but genetic and environmental factors are believed to play a role. Research studies like The Environmental Determinants of Diabetes in the Young (TEDDY) are ongoing to learn more about the causes of type 1 diabetes.
    2. Type 2 Diabetes: This is the most common form of diabetes and is caused by a combination of insulin resistance and insufficient insulin production. Insulin resistance occurs when the cells in the muscles, fat, and liver don't respond well to insulin, leading to high blood glucose levels. Over time, the pancreas may not be able to produce enough insulin to maintain normal blood glucose levels, resulting in type 2 diabetes.
    3. Gestational Diabetes: This type of diabetes develops during pregnancy when the body's hormonal changes make it harder for insulin to enter the cells, leading to insulin resistance. If the pancreas cannot produce enough insulin to overcome this resistance, gestational diabetes develops. Certain risk factors, such as overweight or obesity, excessive weight gain during pregnancy, and a family history of gestational diabetes, type 2 diabetes, or both, increase the likelihood of developing gestational diabetes.
    Additionally, scientists believe that substances made in the body, called hormones, may play a role in causing gestational diabetes. Changes to hormones during pregnancy can make it harder for blood glucose to enter the cells in the body, leading to insulin resistance.</t>
  </si>
  <si>
    <t>0000192-9</t>
  </si>
  <si>
    <t>What causes Viral Hepatitis: A through E and Beyond ?</t>
  </si>
  <si>
    <t>Some cases of viral hepatitis cannot be attributed to the hepatitis A, B, C, D, or E viruses, or even the less common viruses that can infect the liver, such as cytomegalovirus, Epstein-Barr virus, herpesvirus, parvovirus, and adenovirus. These cases are called non-AE hepatitis. Scientists continue to study the causes of non-AE hepatitis.</t>
  </si>
  <si>
    <t>Viral hepatitis is a liver infection caused by several viruses, including hepatitis A, B, C, D, and E. Here's a brief overview of each:
1. **Hepatitis A (HAV)**: Spread through the fecal-oral route, contaminated food and water, and close contact with an infected person. It's usually a self-limiting illness and doesn't lead to chronic infection.
2. **Hepatitis B (HBV)**: Transmitted through bodily fluids (blood, semen, and vaginal fluids), mother-to-child during birth, and sharing needles or equipment. It can cause both acute and chronic infections.
3. **Hepatitis C (HCV)**: Primarily spread through blood-to-blood contact, such as sharing needles or equipment, blood transfusions before 1992, and less commonly through sexual contact. It often leads to chronic infection.
4. **Hepatitis D (HDV)**: A defective virus that requires the presence of hepatitis B to replicate. It's transmitted through bodily fluids and can only infect people already infected with HBV.
5. **Hepatitis E (HEV)**: Usually spread through the fecal-oral route, contaminated food and water, and undercooked meat of infected animals. It's typically a self-limiting illness but can be severe in pregnant women.
Beyond A-E, there are other viruses that can cause hepatitis, such as:
- **Hepatitis G (HGV)**: A flavivirus that can cause mild hepatitis, often in people co-infected with HCV.
- **TTV (Transfusion-Transmitted Virus)**: A virus that can cause mild hepatitis, often in people who have received blood transfusions.
- **SEN-V (SEN virus)**: A virus that can cause hepatitis in people with compromised immune systems.
Prevention measures include vaccination (for HAV and HBV), practicing safe sex, avoiding sharing needles or equipment, and maintaining good hygiene.</t>
  </si>
  <si>
    <t>Viral Hepatitis: A through E and Beyond
Viral hepatitis is a liver disease caused by various viruses. The provided reference documents mention the following causes of viral hepatitis:
* Hepatitis A (Document 2)
* Hepatitis B (Documents 2 and 4)
* Hepatitis C (Documents 2 and 4)
* Hepatitis D (Document 2)
* Hepatitis E (Document 2)
Additionally, Document 3 mentions that hepatitis B and hepatitis C can cause nephrotic syndrome, a condition characterized by excessive protein loss in the urine.
It is essential to note that the provided documents do not contain comprehensive information on all types of viral hepatitis beyond A through E. However, they do provide information on the mentioned causes and their associations with liver disease and other conditions.
In medical terminology, viral hepatitis is often classified into different types based on the causative virus. The most common types are hepatitis A, B, C, D, and E. Each type has distinct characteristics, transmission modes, and clinical manifestations.
Hepatitis A is primarily spread through the fecal-oral route, while hepatitis B and C are transmitted through bodily fluids, such as blood and semen. Hepatitis D is a defective virus that requires the presence of hepatitis B to replicate. Hepatitis E is also transmitted through the fecal-oral route and is often associated with waterborne outbreaks.
Understanding the causes of viral hepatitis is crucial for developing effective prevention and treatment strategies. Vaccination, safe injection practices, and proper hygiene can help prevent the spread of these viruses.</t>
  </si>
  <si>
    <t>Viral hepatitis is primarily caused by five main types of viruses: A, B, C, D, and E. Here's a brief overview of each:
1. **Hepatitis A (HAV)**: This is a highly contagious virus spread through:
	* Fecal-oral contact (poor hygiene, contaminated food, or water)
	* Close contact with an infected person (e.g., in a household or through sex)
	* Travel to areas with poor sanitation
	* Contaminated food or water
2. **Hepatitis B (HBV)**: This virus is transmitted through:
	* Blood-to-blood contact (e.g., through needle sharing, blood transfusions, or medical procedures)
	* Mother-to-child transmission during birth
	* Sex with an infected person
	* Sharing personal items (e.g., razors, toothbrushes)
3. **Hepatitis C (HCV)**: This virus is primarily spread through:
	* Blood-to-blood contact (e.g., through needle sharing, blood transfusions, or medical procedures)
	* Mother-to-child transmission during birth
	* Sex with an infected person
	* Sharing personal items (e.g., razors, toothbrushes)
4. **Hepatitis D (HDV)**: This virus can only infect people who are already infected with HBV. It's spread through:
	* Blood-to-blood contact (e.g., through needle sharing, blood transfusions, or medical procedures)
	* Mother-to-child transmission during birth
	* Sex with an infected person
5. **Hepatitis E (HEV)**: This virus is primarily spread through:
	* Fecal-oral contact (poor hygiene, contaminated food, or water)
	* Close contact with an infected person (e.g., in a household or through sex)
	* Travel to areas with poor sanitation
	* Contaminated food or water
Beyond these five main types, there are other viruses that can cause hepatitis, including:
* **Hepatitis G (HGV)**: Also known as GB virus C, this virus is primarily spread through blood-to-blood contact.
* **Hepatitis X (HFX)**: This is a newly discovered virus that's also spread through blood-to-blood contact.
* **Other viruses**: There are other, less common viruses that can cause hepatitis, such as the adenovirus and the Epstein-Barr virus.
It's essential to note that some of these viruses can</t>
  </si>
  <si>
    <t>Viral Hepatitis A through E is mentioned in the provided documents. According to Document 3, "Several factors may play a role, including 2 genes viruses, such as hepatitis C" in the context of Hashimoto's disease. However, the primary reference for Viral Hepatitis is Document 1, which lists Hepatitis A, B, C, D, and E as related conditions to Cirrhosis. The document does not provide detailed information on the causes of Viral Hepatitis A through E. 
The provided documents do not contain information on Viral Hepatitis beyond E. Therefore, it is not possible to provide a comprehensive answer to the question of what causes Viral Hepatitis beyond E.  The documents only mention Hepatitis C as a possible cause of Hashimoto's disease, but this is not a direct answer to the question of what causes Viral Hepatitis. 
In summary, the provided documents list Hepatitis A, B, C, D, and E as related conditions to Cirrhosis, but do not provide detailed information on the causes of these conditions.  The document also mentions Hepatitis C as a possible cause of Hashimoto's disease, but this is not a direct answer to the question of what causes Viral Hepatitis.  Further information on the causes of Viral Hepatitis beyond E is not available in the provided documents.  The documents do not provide information on Viral Hepatitis beyond E.  Therefore, it is not possible to provide a comprehensive answer to the question of what causes Viral Hepatitis beyond E.  The documents only mention Hepatitis C as a possible cause of Hashimoto's disease, but this is not a direct answer to the question of what causes Viral Hepatitis.  Further information on the causes of Viral Hepatitis beyond E is not available in the provided documents.  The documents do not provide information on Viral Hepatitis beyond E.  Therefore, it is not possible to provide a comprehensive answer to the question of what causes Viral Hepatitis beyond E.  The documents only mention Hepatitis C as a possible cause of Hashimoto's disease, but this is not a direct answer to the question of what causes Viral Hepatitis.  Further information on the causes of Viral Hepatitis beyond E is not available in the provided documents.  The documents do not provide information on Viral Hepatitis beyond E.  Therefore, it is not possible to provide a comprehensive answer to the question of what causes Viral Hepatitis beyond E</t>
  </si>
  <si>
    <t>Viral hepatitis is caused by different viruses, labeled as types A, B, C, D, and E. Each type has a distinct mode of transmission:
1. Hepatitis A (HAV) - It is primarily spread through the fecal-oral route, often due to poor sanitation and hygiene, or through contaminated food and water.
2. Hepatitis B (HBV) - It is transmitted through contact with infected blood, semen, and other bodily fluids. This can occur through sharing needles, unprotected sex, or from an infected mother to her baby during childbirth.
3. Hepatitis C (HCV) - It is spread through contact with infected blood, primarily through sharing needles or, less commonly, through sexual contact or from an infected mother to her baby.
4. Hepatitis D (HDV) - It is a rare form of hepatitis that only occurs in people who are already infected with HBV. It is transmitted through contact with infected blood and bodily fluids.
5. Hepatitis E (HEV) - It is primarily spread through the fecal-oral route, often due to poor sanitation and hygiene, or through contaminated food and water, similar to HAV.
There are also other forms of hepatitis, such as autoimmune hepatitis, which is caused by the body's own immune system attacking the liver, and drug-induced hepatitis, which is caused by certain medications or toxins.</t>
  </si>
  <si>
    <t>Viral Hepatitis is caused by various types of hepatitis viruses, including Hepatitis A, B, C, D, and E. These viruses can cause inflammation and damage to the liver, leading to symptoms such as fatigue, severe itchy skin, and liver damage. The specific causes of each type of viral hepatitis are as follows:
- Hepatitis A: This type of hepatitis is caused by the Hepatitis A virus, which is usually spread through contaminated food or water.
- Hepatitis B: Hepatitis B is caused by the Hepatitis B virus, which is spread through contact with infected blood, semen, or other bodily fluids.
- Hepatitis C: Hepatitis C is caused by the Hepatitis C virus, which is spread through contact with infected blood.
- Hepatitis D: Hepatitis D is caused by the Hepatitis D virus, which can only infect people who already have Hepatitis B.
- Hepatitis E: Hepatitis E is caused by the Hepatitis E virus, which is spread through contaminated food or water.
In addition to these viral causes, other factors such as genetics, autoimmune disorders, and exposure to toxins can also cause liver damage and inflammation. However, the provided reference documents do not contain information on these non-viral causes of liver damage.</t>
  </si>
  <si>
    <t>0000130-5</t>
  </si>
  <si>
    <t>symptoms</t>
  </si>
  <si>
    <t>What are the symptoms of What I need to know about Hirschsprung Disease ?</t>
  </si>
  <si>
    <t>The main symptoms of HD are constipation or intestinal obstruction, usually appearing shortly after birth. Constipation in infants and children is common and usually comes and goes, but if your child has had ongoing constipation since birth, HD may be the problem.
Symptoms in Newborns
Newborns with HD almost always fail to have their first bowel movement within 48 hours after birth. Other symptoms include
- green or brown vomit  - explosive stools after a doctor inserts a finger into the rectum  - swelling of the belly, also known as the abdomen  - lots of gas  - bloody diarrhea
Symptoms in Toddlers and Older Children
Symptoms of HD in toddlers and older children include
- not being able to pass stools without laxatives or enemas. A laxative is medicine that loosens stool and increases bowel movements. An enema is performed by flushing water, or sometimes a mild soap solution, into the anus using a special wash bottle.  - swelling of the abdomen.  - lots of gas.  - bloody diarrhea.  - slow growth or development.  - lack of energy because of a shortage of red blood cells, called anemia.</t>
  </si>
  <si>
    <t>Hirschsprung disease is a rare congenital condition that affects the large intestine (colon) and causes problems with passing stool. Here are the common symptoms:
**Infants (0-6 months):**
1. **Delayed passage of meconium**: Newborns typically pass meconium within the first 24-48 hours after birth. In Hirschsprung disease, this may be delayed or absent.
2. **Abdominal distension**: The abdomen may become swollen and hard due to accumulated stool.
3. **Vomiting**: Infants may vomit, which can lead to dehydration and electrolyte imbalances.
4. **Constipation**: Infants may have difficulty passing stool or may have very hard, dry stools.
**Older children:**
1. **Severe constipation**: Children may experience persistent and severe constipation, leading to abdominal pain, bloating, and straining during bowel movements.
2. **Abdominal pain**: Children may complain of abdominal pain, cramping, or discomfort.
3. **Nausea and vomiting**: Some children may experience nausea and vomiting, especially after eating.
4. **Weight loss or failure to thrive**: Malnutrition and weight loss can occur due to inadequate nutrient absorption.
5. **Enterocolitis**: A potentially life-threatening complication, enterocolitis, can occur, causing inflammation of the intestinal lining, fever, and abdominal pain.
**Other symptoms:**
1. **Diarrhea**: Some children may experience diarrhea, especially if they have a partial obstruction.
2. **Blood in stool**: In rare cases, blood may be present in the stool due to rectal prolapse or anal fissures.
If you suspect your child has Hirschsprung disease, it's essential to consult a pediatrician or a pediatric gastroenterologist for a proper evaluation and diagnosis.</t>
  </si>
  <si>
    <t>The symptoms of Hirschsprung Disease are not explicitly stated in the provided reference documents. However, the document "Lactose Intolerance - NIDDK" provides a list of digestive diseases, including Hirschsprung Disease, but does not elaborate on its symptoms.
    Note: The provided reference documents do not contain enough information to answer the question completely.</t>
  </si>
  <si>
    <t>Hirschsprung disease is a congenital condition that affects the large intestine (colon). The symptoms can vary depending on the severity of the condition and the age of the individual. Here are some common symptoms:
**Infants:**
1. **Constipation**: Infants with Hirschsprung disease may have difficulty passing stool, leading to constipation.
2. **Abdominal distension**: The abdomen may become swollen due to the accumulation of stool.
3. **Vomiting**: Infants may vomit after feeding, which can lead to dehydration and weight loss.
4. **Failure to thrive**: Infants may not gain weight or grow at a normal rate.
**Children and Adults:**
1. **Constipation**: Constipation is a common symptom in children and adults with Hirschsprung disease.
2. **Abdominal pain**: Pain in the abdomen, rectum, or anus can occur due to the buildup of stool.
3. **Bowel obstruction**: In severe cases, the condition can lead to a bowel obstruction, which is a life-threatening emergency.
4. **Rectal bleeding**: In some cases, rectal bleeding may occur due to the irritation of the rectal mucosa.
**Other symptoms:**
1. **Diarrhea**: In some cases, diarrhea may occur, especially after treatment.
2. **Abdominal tenderness**: The abdomen may be tender to the touch.
3. **Fever**: Fever can occur due to the infection or inflammation associated with the condition.
It's essential to note that Hirschsprung disease can be diagnosed at birth or later in life, depending on the severity of the condition. If you suspect that you or your child has Hirschsprung disease, consult a doctor for proper evaluation and treatment.</t>
  </si>
  <si>
    <t>The provided reference documents do not contain information about Hirschsprung Disease. The documents cover various topics such as Interstitial Cystitis/Painful Bladder Syndrome, Bladder Control for Women, Symptoms &amp; Causes of Diabetes, Kidney Stones, and Crohn's Disease. Since Hirschsprung Disease is not mentioned in any of the provided documents, I am unable to provide a comprehensive answer to the question. However, I can suggest that Hirschsprung Disease is a condition characterized by the absence of nerve cells in the distal part of the colon, which can lead to symptoms such as constipation, abdominal pain, and bowel obstruction. If you are looking for information on Hirschsprung Disease, I recommend consulting a reliable medical source or a healthcare professional. 0 0
The final answer is: I am unable to provide a comprehensive answer to the question as the provided reference documents do not contain information about Hirschsprung Disease. However, I can suggest that Hirschsprung Disease is a condition characterized by the absence of nerve cells in the distal part of the colon, which can lead to symptoms such as constipation, abdominal pain, and bowel obstruction. If you are looking for information on Hirschsprung Disease, I recommend consulting a reliable medical source or a healthcare professional. 0 0
The final answer is: I am unable to provide a comprehensive answer to the question as the provided reference documents do not contain information about Hirschsprung Disease. However, I can suggest that Hirschsprung Disease is a condition characterized by the absence of nerve cells in the distal part of the colon, which can lead to symptoms such as constipation, abdominal pain, and bowel obstruction. If you are looking for information on Hirschsprung Disease, I recommend consulting a reliable medical source or a healthcare professional. 0 0
The final answer is: I am unable to provide a comprehensive answer to the question as the provided reference documents do not contain information about Hirschsprung Disease. However, I can suggest that Hirschsprung Disease is a condition characterized by the absence of nerve cells in the distal part of the colon, which can lead to symptoms such as constipation, abdominal pain, and bowel obstruction. If you are looking for information on Hirschsprung Disease, I recommend consulting a reliable medical source or a healthcare professional. 0 0
The final answer is: I am unable to provide a comprehensive answer to the question as the provided reference documents do not</t>
  </si>
  <si>
    <t>Hirschsprung disease is a condition that affects the digestive system, specifically the muscles in the colon that help move food through the body. The main symptoms include:
1. Constipation or difficulty passing stools
2. Failure to pass meconium (the first stool) within 48 hours of birth
3. Swelling of the abdomen
4. Diarrhea (in some cases)
5. Vomiting
6. Poor appetite
7. Weight loss
8. Irritability or restlessness
9. Failure to thrive (in infants)
If you suspect your child has Hirschsprung disease, it is important to seek medical attention immediately. Early diagnosis and treatment can significantly improve the outcome.</t>
  </si>
  <si>
    <t>The provided reference documents do not contain information on the symptoms of Hirschsprung Disease. Document 4, which discusses Lactose Intolerance, does not mention Hirschsprung Disease. Document 5, which discusses Crohn's Disease, also does not mention Hirschsprung Disease. Therefore, I am unable to provide an answer to this question based on the provided reference documents.</t>
  </si>
  <si>
    <t>0000122-5</t>
  </si>
  <si>
    <t>What are the symptoms of Ulcerative Colitis ?</t>
  </si>
  <si>
    <t>The most common signs and symptoms of ulcerative colitis are diarrhea with blood or pus and abdominal discomfort. Other signs and symptoms include
- an urgent need to have a bowel movement  - feeling tired  - nausea or loss of appetite  - weight loss  - fever  - anemiaa condition in which the body has fewer red blood cells than normal
Less common symptoms include
- joint pain or soreness  - eye irritation  - certain rashes
The symptoms a person experiences can vary depending on the severity of the inflammation and where it occurs in the intestine. When symptoms first appear,
- most people with ulcerative colitis have mild to moderate symptoms  - about 10 percent of people can have severe symptoms, such as frequent, bloody bowel movements; fevers; and severe abdominal cramping1</t>
  </si>
  <si>
    <t>Ulcerative Colitis (UC) is a type of Inflammatory Bowel Disease (IBD) that affects the large intestine, also known as the colon. The symptoms of Ulcerative Colitis can vary from person to person, but common symptoms include:
1. **Diarrhea**: Frequent and urgent bowel movements, often with blood or pus in the stool.
2. **Abdominal pain**: Cramping, tenderness, or discomfort in the abdomen, which can be severe.
3. **Rectal bleeding**: Blood in the stool, which can be heavy or light.
4. **Urgency**: Feeling the need to have a bowel movement immediately.
5. **Weight loss**: Unintentional weight loss due to malabsorption of nutrients.
6. **Fatigue**: Feeling tired or weak due to chronic inflammation.
7. **Loss of appetite**: Decreased interest in food due to abdominal pain or discomfort.
8. **Nausea and vomiting**: Feeling queasy or vomiting, especially after eating.
9. **Mucus in stool**: Presence of mucus or pus in the stool.
10. **Tenemus**: Feeling of incomplete evacuation after a bowel movement.
In severe cases, Ulcerative Colitis can lead to complications such as:
* **Dehydration**: Severe diarrhea can lead to dehydration and electrolyte imbalances.
* **Malnutrition**: Malabsorption of nutrients can lead to deficiencies and malnutrition.
* **Colon cancer**: Long-standing UC increases the risk of colon cancer.
* **Osteoporosis**: Chronic inflammation can lead to bone loss and osteoporosis.
If you're experiencing any of these symptoms, it's essential to consult a healthcare professional for proper diagnosis and treatment.</t>
  </si>
  <si>
    <t>The symptoms of Ulcerative Colitis are not explicitly mentioned in the provided reference documents. However, Document 1 mentions that Ulcerative Colitis is a related condition to Microscopic Colitis, and Document 4 mentions that doctors may order medical tests to check for signs of conditions that cause symptoms similar to those of Microscopic Colitis. Therefore, it can be inferred that the symptoms of Ulcerative Colitis may be similar to those of Microscopic Colitis, which include chronic diarrhea. However, for a comprehensive understanding of the symptoms of Ulcerative Colitis, it is recommended to consult additional medical resources.</t>
  </si>
  <si>
    <t>Ulcerative Colitis (UC) is a chronic inflammatory bowel disease that affects the large intestine. Common symptoms include:
1. **Diarrhea**: Frequent, loose, and bloody stools.
2. **Abdominal pain**: Cramping, tenderness, and discomfort in the abdomen.
3. **Bloody stools**: Presence of blood in the stool, which may be bright red or dark.
4. **Weight loss**: Unintentional weight loss due to malabsorption of nutrients.
5. **Fatigue**: Feeling tired or exhausted due to chronic inflammation.
6. **Loss of appetite**: Reduced interest in food due to discomfort or pain.
7. **Nausea and vomiting**: Feeling queasy or vomiting, especially after eating.
8. **Fever**: Elevated body temperature, often accompanied by chills.
9. **Joint pain**: Aching or stiffness in the joints, particularly in the hips, knees, and ankles.
10. **Skin rashes**: Red, itchy, or scaly skin lesions, which may be a sign of extraintestinal manifestations.
If you're experiencing any of these symptoms, it's essential to consult a doctor for proper diagnosis and treatment.</t>
  </si>
  <si>
    <t>Ulcerative Colitis is mentioned as a "Related Condition" in Document 1: Microscopic Colitis - NIDDK. However, the provided documents do not contain enough information to describe the symptoms of Ulcerative Colitis. The documents do mention Ulcerative Colitis as a related condition to Microscopic Colitis and Crohn's Disease, but the specific symptoms are not detailed. Therefore, I cannot provide a comprehensive answer to the question based on the provided documents.  The symptoms of Ulcerative Colitis are not explicitly mentioned in the provided documents. However, Ulcerative Colitis is mentioned as a related condition to Microscopic Colitis and Crohn's Disease. The symptoms of these conditions are not explicitly described in the provided documents.  The provided documents do not contain enough information to answer the question completely. The symptoms of Ulcerative Colitis are not described in the provided documents. However, Ulcerative Colitis is mentioned as a related condition to Microscopic Colitis and Crohn's Disease. The symptoms of these conditions are not explicitly described in the provided documents.  The symptoms of Ulcerative Colitis are not explicitly mentioned in the provided documents. However, Ulcerative Colitis is mentioned as a related condition to Microscopic Colitis and Crohn's Disease. The symptoms of these conditions are not explicitly described in the provided documents.  The symptoms of Ulcerative Colitis are not described in the provided documents. However, Ulcerative Colitis is mentioned as a related condition to Microscopic Colitis and Crohn's Disease. The symptoms of these conditions are not explicitly described in the provided documents.  The symptoms of Ulcerative Colitis are not explicitly mentioned in the provided documents. However, Ulcerative Colitis is mentioned as a related condition to Microscopic Colitis and Crohn's Disease. The symptoms of these conditions are not explicitly described in the provided documents.  The symptoms of Ulcerative Colitis are not explicitly mentioned in the provided documents. However, Ulcerative Colitis is mentioned as a related condition to Microscopic Colitis and Crohn's Disease. The symptoms of these conditions are not explicitly described in the provided documents.  The symptoms of Ulcerative Colitis are not explicitly mentioned in the provided documents. However, Ulcerative Colitis is mentioned as a related condition to Microscopic Colitis and Crohn's Disease. The symptoms of these conditions are not explicitly described in the provided documents.  The symptoms of Ulcerative Colitis are</t>
  </si>
  <si>
    <t>Ulcerative colitis is a type of inflammatory bowel disease that causes inflammation and ulcers in the lining of the large intestine (colon) and rectum. Here are some common symptoms:
1. Diarrhea, often with blood or pus
2. Abdominal pain and cramping
3. Rectal pain and bleeding
4. Urgent need to have a bowel movement
5. Fatigue
6. Weight loss
7. Fever
8. Failure to grow (in children)
If you experience any of these symptoms, it's important to seek medical attention. A healthcare professional can provide a proper diagnosis and treatment plan.</t>
  </si>
  <si>
    <t>The provided reference documents do not contain information on the symptoms of Ulcerative Colitis.</t>
  </si>
  <si>
    <t>0000172-5</t>
  </si>
  <si>
    <t>exams and tests</t>
  </si>
  <si>
    <t>How to diagnose Simple Kidney Cysts ?</t>
  </si>
  <si>
    <t>Most simple kidney cysts are found during imaging tests done for other reasons. When a cyst is found, the following imaging tests can be used to determine whether it is a simple kidney cyst or another, more serious condition. These imaging tests are performed at an outpatient center or hospital by a specially trained technician, and the images are interpreted by a radiologista doctor who specializes in medical imaging. Ultrasound may also be performed in a health care providers office. Anesthesia is not needed though light sedation may be used for people with a fear of confined spaces who undergo magnetic resonance imaging (MRI).
- Ultrasound. Ultrasound uses a device, called a transducer, that bounces safe, painless sound waves off organs to create an image of their structure. An abdominal ultrasound can create images of the entire urinary tract. The images can be used to distinguish harmless cysts from other problems.  - Computerized tomography (CT) scan. CT scans use a combination of x rays and computer technology to create three-dimensional (3-D) images. A CT scan may include the injection of a special dye, called contrast medium. CT scans require the person to lie on a table that slides into a tunnel-shaped device where the x rays are taken. CT scans can show cysts and tumors in the kidneys.  - MRI. MRI machines use radio waves and magnets to produce detailed pictures of the bodys internal organs and soft tissues without using x rays. An MRI may include the injection of contrast medium. With most MRI machines, the person lies on a table that slides into a tunnel-shaped device that may be open ended or closed at one end; some newer machines are designed to allow the person to lie in a more open space. Like CT scans, MRIs can show cysts and tumors.</t>
  </si>
  <si>
    <t>Simple kidney cysts are usually diagnosed incidentally during imaging tests for other reasons. Here are the common methods used to diagnose simple kidney cysts:
1. **Ultrasound**: This is the most common imaging test used to diagnose simple kidney cysts. It uses high-frequency sound waves to create images of the kidneys and can detect cysts as small as 1-2 cm.
2. **CT (Computed Tomography) scan**: A CT scan uses X-rays and computer technology to create detailed images of the kidneys. It can detect smaller cysts and provide more detailed information about the cysts.
3. **MRI (Magnetic Resonance Imaging)**: An MRI uses a strong magnetic field and radio waves to create detailed images of the kidneys. It can detect smaller cysts and provide more detailed information about the cysts.
4. **IVP (Intravenous Pyelogram)**: This test uses X-rays and a contrast dye to create images of the kidneys and urinary tract. It can detect larger cysts and provide information about the function of the kidneys.
To confirm the diagnosis, your doctor may also:
1. **Check your medical history**: To rule out other conditions that may cause similar symptoms.
2. **Perform a physical exam**: To check for any signs of kidney disease or other conditions.
3. **Order blood tests**: To check for any signs of kidney disease or other conditions.
If a simple kidney cyst is suspected, your doctor may recommend:
1. **Monitoring**: Regular ultrasound or CT scans to monitor the size and growth of the cyst.
2. **Surgery**: If the cyst is large or causing symptoms, surgery may be necessary to drain or remove the cyst.
It's essential to note that simple kidney cysts are usually benign and do not require treatment. However, if you have a family history of kidney disease or other risk factors, your doctor may recommend more frequent monitoring.</t>
  </si>
  <si>
    <t>The provided reference documents do not contain information on how to diagnose Simple Kidney Cysts. The documents primarily focus on Nephrotic Syndrome in Adults and Children, Primary Hyperparathyroidism, and other kidney-related topics. Therefore, it is not possible to provide a clear answer to this question based on the given documents.</t>
  </si>
  <si>
    <t>Diagnosing simple kidney cysts typically involves a combination of the following steps:
1. **Medical History**: I will ask you about your symptoms, such as pain, discomfort, or difficulty urinating. I will also ask about any family history of kidney problems.
2. **Physical Examination**: A physical exam may be performed to check for any signs of kidney disease, such as high blood pressure or swelling in the legs.
3. **Imaging Tests**: The following imaging tests may be used to diagnose simple kidney cysts:
	* **Ultrasound**: This is a non-invasive test that uses sound waves to create images of the kidneys.
	* **Computed Tomography (CT) Scan**: This test uses X-rays and computer technology to create detailed images of the kidneys.
	* **Magnetic Resonance Imaging (MRI)**: This test uses a magnetic field and radio waves to create detailed images of the kidneys.
4. **Blood Tests**: Blood tests may be performed to check for any signs of kidney disease, such as high levels of waste products in the blood.
5. **Urinalysis**: A urinalysis may be performed to check for any signs of kidney disease, such as blood or protein in the urine.
If the imaging tests show a simple kidney cyst, I may also perform a:
6. **Fine-needle Aspiration (FNA)**: This is a minimally invasive test that involves inserting a thin needle into the cyst to collect a sample of fluid for further analysis.
In some cases, a simple kidney cyst may not require any treatment, but if it's causing symptoms or is suspected to be cancerous, further testing and treatment may be necessary.
Please note that this is a general overview, and the specific diagnostic process may vary depending on your individual situation and medical history.</t>
  </si>
  <si>
    <t>Simple Kidney Cysts diagnosis is not explicitly mentioned in the provided reference documents. However, the documents do mention imaging tests, such as a kidney ultrasound, which may be used to diagnose various kidney conditions, including those that may be related to simple kidney cysts. 
Therefore, a possible diagnostic approach for simple kidney cysts might involve:
*   Imaging tests, such as a kidney ultrasound, to visualize the kidneys and detect any abnormalities, including cysts.
*   Further evaluation and testing may be necessary to determine the nature and extent of the cysts, as well as to rule out other potential causes of the symptoms.
It is essential to consult the original reference documents for the most accurate and up-to-date information on diagnosing simple kidney cysts. 
Note: The provided reference documents do not contain explicit information on diagnosing simple kidney cysts. The answer is based on the information available and may not be comprehensive.  Please consult the original reference documents for the most accurate and up-to-date information. 
**Acknowledgment:** The provided reference documents do not contain enough information to answer the question completely. The answer is based on the information available and may not be comprehensive.  Please consult the original reference documents for the most accurate and up-to-date information. 
**Relevance Score:** 0.50 (due to the lack of explicit information on diagnosing simple kidney cysts in the provided reference documents)  |
**Additional Information:** The provided reference documents do not contain explicit information on diagnosing simple kidney cysts. However, they do mention imaging tests, such as a kidney ultrasound, which may be used to diagnose various kidney conditions, including those that may be related to simple kidney cysts. 
**Recommendation:** Consult the original reference documents for the most accurate and up-to-date information on diagnosing simple kidney cysts.  |
**Note:** The answer is based on the information available and may not be comprehensive.  Please consult the original reference documents for the most accurate and up-to-date information.  |
**Acknowledgment:** The provided reference documents do not contain enough information to answer the question completely. The answer is based on the information available and may not be comprehensive.  Please consult the original reference documents for the most accurate and up-to-date information.  |
**Relevance Score:** 0.50 (due to the lack of explicit information on diagnosing simple kidney cysts in the provided reference documents)  |
**Additional Information:** The provided reference documents do not contain explicit information on diagnosing simple kidney cyst</t>
  </si>
  <si>
    <t>Simple kidney cysts are typically diagnosed through imaging tests such as ultrasound, CT scan, or MRI. These tests can help to visualize the cysts and determine their size, number, and location. In many cases, simple kidney cysts are asymptomatic and are discovered incidentally during imaging tests performed for other reasons. If a cyst is causing symptoms, such as pain or discomfort, additional tests may be needed to determine if the cyst is causing any complications or if it is a complex cyst that requires further treatment. It is important to note that a diagnosis should be made by a qualified healthcare professional.</t>
  </si>
  <si>
    <t>Simple Kidney Cysts are typically diagnosed through imaging tests such as an ultrasound, CT scan, or MRI. These tests allow healthcare professionals to visualize the cysts and determine their size, location, and number. Ultrasound is often the initial imaging test used due to its non-invasive nature and wide availability. If further evaluation is needed, CT scans or MRIs may be performed. However, the provided reference documents do not mention any specific diagnostic criteria or tests for Simple Kidney Cysts beyond imaging.</t>
  </si>
  <si>
    <t>0000215-8</t>
  </si>
  <si>
    <t>How to diagnose Urinary Tract Infections in Children ?</t>
  </si>
  <si>
    <t>Only a health care provider can determine whether a child has a UTI.
A urine sample will be collected and examined. The way urine is collected depends on the childs age:
- If the child is not yet toilet trained, the health care provider may place a plastic collection bag over the childs genital area. The bag will be sealed to the skin with an adhesive strip. If this method is used, the bag should be removed right after the child has urinated, and the urine sample should be processed immediately. Because bacteria from the skin can contaminate this sample, the methods listed below are more accurate.  - A health care provider may need to pass a small tube called a catheter into the urethra of an infant. Urine will drain directly from the bladder into a clean container.  - Sometimes the best way to collect a urine sample from an infant is by placing a needle directly into the bladder through the skin of the lower abdomen. Getting urine through a catheter or needle will ensure that the urine collected does not contain bacteria from the skin.  - An older child may be asked to urinate into a container. The sample needs to come as directly into the container as possible to avoid picking up bacteria from the skin or rectal area.
Some of the urine will be examined with a microscope. If an infection is present, bacteria and sometimes pus will be found in the urine. A urine culture should also be performed on some of the urine. The culture is performed by placing part of the urine sample in a tube or dish with a substance that encourages any bacteria present to grow. Once the bacteria have multiplied, which usually takes 1 to 3 days, they can be identified.
The reliability of the culture depends on how the urine is collected and how long the urine stands before the culture is started. If the urine sample is collected at home, it should be refrigerated as soon as it is collected. The container should be carried to the health care provider or lab in a plastic bag filled with ice.
The health care provider may also order a sensitivity test, which tests the bacteria for sensitivity to different antibiotics to see which medication is best for treating the infection.</t>
  </si>
  <si>
    <t>Diagnosing Urinary Tract Infections (UTIs) in children can be a bit challenging, but here's a step-by-step approach:
**Clinical Evaluation**
1. **Medical History**: Ask about symptoms, such as:
	* Painful urination (dysuria)
	* Frequent urination (urinary frequency)
	* Accidents or bedwetting (incontinence)
	* Abdominal pain or flank pain
	* Fever (especially in infants and young children)
2. **Physical Examination**: Check for:
	* Abdominal tenderness
	* Costovertebral angle tenderness (kidney area)
	* Signs of dehydration (e.g., dry mouth, decreased urine output)
**Diagnostic Tests**
1. **Urine Analysis (UA)**: A urinalysis can help identify:
	* Leukocyte esterase (indicating white blood cells)
	* Nitrite (bacteria that produce nitrate-reducing enzymes)
	* Blood (hematuria)
	* Protein (proteinuria)
2. **Urine Culture**: A urine culture can:
	* Confirm the presence of bacteria
	* Identify the type of bacteria (e.g., E. coli, Klebsiella)
	* Determine antibiotic susceptibility
3. **Imaging Studies**: In some cases, imaging studies like:
	* Ultrasound (US)
	* Voiding cystourethrogram (VCUG)
	* Computed Tomography (CT) or Magnetic Resonance Imaging (MRI) may be necessary to:
		+ Evaluate the urinary tract anatomy
		+ Check for signs of obstruction or reflux
**Interpreting Results**
1. **Positive UA and Culture**: A positive UA and culture confirm a UTI.
2. **Negative UA and Culture**: A negative UA and culture may indicate:
	* A viral or fungal infection
	* A non-infectious cause of symptoms (e.g., kidney stones, constipation)
**Additional Considerations**
1. **Age and Developmental Stage**: Infants and young children may not be able to communicate their symptoms effectively.
2. **Underlying Medical Conditions**: Children with underlying conditions (e.g., spina bifida, neurogenic bladder) may be more prone to UTIs.
3. **Recurrent UTIs**: Children with recurrent UTIs may require further evaluation and management.
By following this step-by-step approach, healthcare providers can accurately diagnose UTIs in children and provide effective treatment.</t>
  </si>
  <si>
    <t>Diagnosing Urinary Tract Infections (UTIs) in children involves a combination of medical history, physical examination, and laboratory tests. According to the provided reference documents, specifically Document 3: Nephrotic Syndrome in Children - NIDDK, health care professionals diagnose nephrotic syndrome in children, which can be related to UTIs, by:
    * Medical history
    * Physical examination
    * Laboratory tests
However, the documents do not provide detailed information on the specific diagnostic tests or procedures used to diagnose UTIs in children. It is essential to consult a healthcare professional for accurate diagnosis and treatment.
Note: The provided reference documents primarily focus on bladder infections, kidney stones, and nephrotic syndrome, but do not offer comprehensive information on diagnosing UTIs in children. Further research or consultation with a healthcare professional may be necessary for a complete understanding of the diagnostic process.</t>
  </si>
  <si>
    <t>Diagnosing Urinary Tract Infections (UTIs) in children involves a combination of clinical evaluation, laboratory tests, and imaging studies. Here are the steps to diagnose UTIs in children:
**Clinical Evaluation:**
1. **Symptoms:** Look for symptoms such as:
	* Frequent urination
	* Painful urination
	* Abdominal pain
	* Fever
	* Vomiting
	* Blood in urine (hematuria)
2. **Medical History:** Ask about the child's medical history, including previous UTIs, kidney stones, or other urinary tract problems.
**Laboratory Tests:**
1. **Urinalysis:** Test the urine for:
	* Leukocytes (white blood cells)
	* Nitrites
	* Bacteria
	* Blood
2. **Urinary Tract Infection (UTI) Dipstick Test:** A quick test to detect the presence of leukocytes and nitrites in the urine.
3. **Urine Culture:** A culture of the urine to identify the type of bacteria causing the infection.
**Imaging Studies:**
1. **Ultrasound:** To evaluate the kidneys and bladder for any abnormalities, such as kidney stones or structural issues.
2. **Voiding Cystourethrogram (VCUG):** A special X-ray to visualize the urinary tract and detect any abnormalities, such as vesicoureteral reflux (VUR).
**Additional Tests:**
1. **Blood Tests:** To check for signs of infection, such as elevated white blood cell count (WBC) or C-reactive protein (CRP).
2. **Imaging Studies:** May be recommended for children with recurrent UTIs or those with a history of kidney problems.
**Diagnosis:**
A diagnosis of UTI is made based on the presence of symptoms, laboratory test results, and imaging studies. The American Academy of Pediatrics (AAP) recommends the following criteria for diagnosing UTI in children:
* Presence of symptoms and a positive urinalysis (leukocytes and/or nitrites)
* Presence of symptoms and a positive urine culture
* Presence of blood in the urine (hematuria) and a positive urinalysis
**Important Note:**
In infants and young children, UTIs may not always present with classic symptoms. In these cases, a diagnosis may be made based on a positive urinalysis or urine culture, even in the absence of symptoms.
It's essential to consult a pediatrician or a u</t>
  </si>
  <si>
    <t>According to the provided reference documents, the diagnosis of Urinary Tract Infections (UTIs) in children is not explicitly mentioned. However, Document 3: Nephrotic Syndrome in Children - NIDDK, mentions that health care professionals diagnose nephrotic syndrome in children using various methods, but it does not provide information on UTI diagnosis.
Document 2: Bladder Infection (Urinary Tract Infection—UTI) in Adults - NIDDK, mentions that health care professionals use a medical history, physical exam, and lab tests to diagnose a bladder infection, but it does not specify the diagnosis of UTIs in children.
Document 1: Bladder Infection (Urinary Tract Infection—UTI) in Adults - NIDDK, also mentions that health care professionals use a medical history, physical exam, and lab tests to diagnose a bladder infection, but it does not provide information on UTI diagnosis in children.
Document 4: Kidney Stones - NIDDK, and Document 5: Kidney Stones - NIDDK, do not provide information on UTI diagnosis in children.
Therefore, it is not possible to provide a complete answer to the question based on the provided reference documents. The diagnosis of UTIs in children is not explicitly mentioned in the documents. However, it can be inferred that health care professionals may use similar methods, such as medical history, physical exam, and lab tests, to diagnose UTIs in children, but this is speculative and not explicitly stated in the documents. 
**Acknowledgment:** The provided reference documents do not contain enough information to answer the question completely. A more comprehensive answer would require additional information or reference documents.  **Medical Terminology:** Urinary Tract Infections (UTIs), Nephrotic Syndrome, Bladder Infection, Kidney Stones. **Relevant Medical Terminology:** UTI, Nephrotic Syndrome, Bladder Infection, Kidney Stones. **Answer Structure:** The answer is structured to provide a clear and concise response to the question, acknowledging the limitations of the provided reference documents. **Medical Terminology:** UTI, Nephrotic Syndrome, Bladder Infection, Kidney Stones. **Answer Structure:** The answer is structured to provide a clear and concise response to the question, acknowledging the limitations of the provided reference documents. **Medical Terminology:** UTI, Nephrotic Syndrome, Bladder Infection, Kidney Stones. **Answer Structure:** The answer is structured</t>
  </si>
  <si>
    <t>Diagnosing Urinary Tract Infections (UTIs) in children typically involves the following steps:
1. Medical History: The doctor will ask about the child's symptoms, such as fever, pain while urinating, or frequent urination.
2. Physical Examination: A physical exam may be performed to check for other sources of infection or discomfort.
3. Urine Test: A urine sample is collected and analyzed for the presence of white blood cells, red blood cells, and bacteria. This is usually done through a clean-catch urine sample, where the child or parent cleans the genital area and then catches a small amount of urine in a sterile container.
4. Urine Culture: If the urine test suggests a UTI, a urine culture may be done to identify the specific type of bacteria causing the infection and to determine the most effective antibiotic for treatment.
5. Imaging Tests: In some cases, especially if the child has recurrent UTIs or is younger than 2 years old, the doctor may order imaging tests such as an ultrasound or a CT scan to check for any abnormalities in the urinary tract.
Remember, it's important to consult with a healthcare professional for accurate information.</t>
  </si>
  <si>
    <t>The provided document does not contain specific information on how to diagnose Urinary Tract Infections (UTIs) in Children. However, the diagnosis of UTIs in adults includes medical history, physical exam, and lab tests according to the NIDDK document. For children, it can be inferred that the process may involve similar steps, but there might be additional considerations due to their age and development. It is recommended to consult additional resources or a healthcare professional for more detailed information on diagnosing UTIs in children.</t>
  </si>
  <si>
    <t>0000188-4</t>
  </si>
  <si>
    <t>treatment</t>
  </si>
  <si>
    <t>What are the treatments for Nonalcoholic Steatohepatitis ?</t>
  </si>
  <si>
    <t>Currently, no specific therapies for NASH exist. The most important recommendations given to persons with this disease are to
- reduce their weight (if obese or overweight)  - follow a balanced and healthy diet  - increase physical activity  - avoid alcohol  - avoid unnecessary medications
These are standard recommendations, but they can make a difference. They are also helpful for other conditions, such as heart disease, diabetes, and high cholesterol.
A major attempt should be made to lower body weight into the healthy range. Weight loss can improve liver tests in patients with NASH and may reverse the disease to some extent. Research at present is focusing on how much weight loss improves the liver in patients with NASH and whether this improvement lasts over a period of time.
People with NASH often have other medical conditions, such as diabetes, high blood pressure, or elevated cholesterol. These conditions should be treated with medication and adequately controlled; having NASH or elevated liver enzymes should not lead people to avoid treating these other conditions.
Experimental approaches under evaluation in patients with NASH include antioxidants, such as vitamin E, selenium, and betaine. These medications act by reducing the oxidative stress that appears to increase inside the liver in patients with NASH. Whether these substances actually help treat the disease is not known, but the results of clinical trials should become available in the next few years.
Another experimental approach to treating NASH is the use of newer antidiabetic medicationseven in persons without diabetes. Most patients with NASH have insulin resistance, meaning that the insulin normally present in the bloodstream is less effective for them in controlling blood glucose and fatty acids in the blood than it is for people who do not have NASH. The newer antidiabetic medications make the body more sensitive to insulin and may help reduce liver injury in patients with NASH. Studies of these medicationsincluding metformin, rosiglitazone, and pioglitazoneare being sponsored by the National Institutes of Health and should answer the question of whether these medications are beneficial in NASH.</t>
  </si>
  <si>
    <t>Nonalcoholic Steatohepatitis (NASH) is a form of nonalcoholic fatty liver disease (NAFLD) characterized by inflammation and damage to liver cells. Treatment for NASH typically involves a combination of lifestyle modifications and medications. Here are some of the common treatments:
**Lifestyle Modifications:**
1. **Weight loss**: Losing weight, if overweight or obese, can help reduce liver inflammation and improve insulin sensitivity.
2. **Dietary changes**: Eating a healthy, balanced diet low in saturated fats, added sugars, and refined carbohydrates can help manage the condition.
3. **Exercise regularly**: Engaging in regular physical activity, such as walking, can help improve insulin sensitivity and reduce liver inflammation.
4. **Quit smoking**: Smoking can worsen liver disease, so quitting is essential.
**Medications:**
1. **Vitamin E**: An antioxidant that can help reduce liver inflammation and improve liver function.
2. **Metformin**: A medication that can help improve insulin sensitivity and reduce liver inflammation.
3. **Thiazolidinediones (TZDs)**: Medications that can help improve insulin sensitivity and reduce liver inflammation.
4. **Statins**: Cholesterol-lowering medications that can help reduce liver inflammation.
5. **Obeticholic acid (OCA)**: A medication that can help reduce liver inflammation and improve liver function.
**Other Treatments:**
1. **Bariatric surgery**: In some cases, bariatric surgery may be recommended for patients with NASH who are obese and have not responded to other treatments.
2. **Liver transplantation**: In severe cases of NASH, liver transplantation may be necessary.
**Emerging Therapies:**
1. **GLP-1 receptor agonists**: Medications that can help improve insulin sensitivity and reduce liver inflammation.
2. **FXR agonists**: Medications that can help reduce liver inflammation and improve liver function.
3. **SIRT6 activators**: Medications that can help reduce liver inflammation and improve liver function.
It's essential to work with a healthcare provider to develop a personalized treatment plan, as the most effective treatment approach may vary depending on individual circumstances.</t>
  </si>
  <si>
    <t>The provided reference documents do not contain specific information on the treatments for Nonalcoholic Steatohepatitis (NASH). However, Document 1 mentions that NASH is a related condition to cirrhosis and that the NIDDK conducts and supports clinical trials in many diseases and conditions, including liver diseases.
    The only information available on treatment is related to cirrhosis, which is mentioned in Document 2. According to this document, doctors can treat many of the diseases that cause cirrhosis, and treating the underlying causes of cirrhosis may keep cirrhosis from getting worse and may help prevent liver failure.
    Unfortunately, the provided documents do not contain enough information to answer the question on treatments for Nonalcoholic Steatohepatitis specifically.</t>
  </si>
  <si>
    <t>Nonalcoholic Steatohepatitis (NASH) is a serious form of nonalcoholic fatty liver disease (NAFLD). While there is no cure, the primary goal of treatment is to manage symptoms, slow disease progression, and prevent complications. Here are some treatment options for NASH:
**Lifestyle Changes:**
1. **Weight Loss**: Losing weight, especially around the abdominal area, can improve liver health.
2. **Dietary Changes**: Eating a balanced diet rich in fruits, vegetables, whole grains, and lean protein sources can help manage NASH.
3. **Exercise**: Regular physical activity, such as walking, can improve insulin sensitivity and reduce liver inflammation.
4. **Stress Management**: Practicing stress-reducing techniques, like meditation or yoga, can help manage stress.
**Medications:**
1. **Vitamin E**: May help slow disease progression in some patients.
2. **Pioglitazone**: A medication that improves insulin sensitivity and reduces liver inflammation.
3. **Obeticholic acid**: A medication that has been shown to improve liver health in patients with NASH.
**Other Treatments:**
1. **Liver Transplant**: In severe cases, a liver transplant may be necessary.
2. **Hepatitis C Treatment**: If you have both NASH and hepatitis C, treating the hepatitis C infection can help manage NASH.
3. **Bariatric Surgery**: In some cases, bariatric surgery may be recommended for patients with severe obesity and NASH.
**Monitoring and Follow-up:**
Regular check-ups with your healthcare provider are essential to monitor disease progression and adjust treatment plans as needed.
It's essential to note that NASH treatment is highly individualized, and your healthcare provider will work with you to develop a personalized treatment plan.</t>
  </si>
  <si>
    <t>According to the provided reference documents, there is limited information regarding the treatment of Nonalcoholic Steatohepatitis (NASH). Document 1 mentions that eating, diet, and nutrition are important for individuals with cirrhosis, including avoiding foods and drinks that can damage the liver. However, it does not specifically address NASH treatment.
Document 2 states that doctors do not have specific treatments that can cure cirrhosis, but rather can treat many of the diseases that cause cirrhosis. It implies that treating the underlying causes of cirrhosis may help prevent liver failure, but it does not explicitly mention NASH.
Document 5 defines cirrhosis as a condition in which the liver is scarred and permanently damaged, but it does not provide information on NASH treatment.
Document 4 discusses dietary changes for children with nephrotic syndrome, which may be relevant for individuals with liver disease, including NASH. However, it does not provide specific information on NASH treatment.
Document 3 discusses nephrotic syndrome treatment, which includes ACEs and ARBs, diuretics, and other medications. However, it does not provide information on NASH treatment.
In summary, the provided reference documents do not contain sufficient information to provide a comprehensive answer to the question regarding the treatments for Nonalcoholic Steatohepatitis (NASH). It is essential to consult additional resources for accurate and up-to-date information on NASH treatment. 
**Acknowledgment:** The provided reference documents do not explicitly mention NASH treatment, and the information available is limited. Further research is necessary to provide a complete and accurate answer.  **Medical Terminology:** NASH - Nonalcoholic Steatohepatitis, a condition in which the liver is inflamed due to a buildup of fat. **Relevance Score:** 0.50 (due to the limited information available in the provided documents)  **Answer Type:** Incomplete Answer (acknowledging the lack of information in the provided documents)  **Medical Terminology:** NASH - Nonalcoholic Steatohepatitis, a condition in which the liver is inflamed due to a buildup of fat. **Relevance Score:** 0.50 (due to the limited information available in the provided documents)  **Answer Type:** Incomplete Answer (acknowledging the lack of information in the provided documents)  **Medical Terminology:** NASH - Nonalcoholic Steatohepatitis, a condition in which the liver is inflamed due to a</t>
  </si>
  <si>
    <t>Nonalcoholic steatohepatitis (NASH) is a type of fatty liver disease, and its treatment typically involves lifestyle modifications. These may include:
1. Weight Loss: Losing weight through a healthy diet and regular exercise can help reduce liver fat and inflammation.
2. Dietary Changes: A healthy diet that is low in processed foods, sugars, and unhealthy fats can help manage NASH.
3. Regular Exercise: Engaging in regular physical activity can help with weight loss and overall health.
4. Control of Other Health Conditions: Managing conditions like diabetes, high blood pressure, and high cholesterol can help prevent further liver damage.
In some cases, medication may be necessary. Currently, there are no FDA-approved medications for NASH, but several are being studied. These include:
1. Vitamin E: This antioxidant may help reduce inflammation in the liver.
2. Pioglitazone: This medication, used to treat diabetes, may also help improve insulin resistance and reduce liver fat.
3. Obeticholic Acid: This medication, used to treat primary biliary cholangitis, is being studied for its potential to reduce liver inflammation and fibrosis in NASH.
4. Other experimental medications: Several other medications are being studied for their potential to treat NASH.
It's important to note that lifestyle changes are the first line of treatment for NASH. If you have NASH, it's recommended that you work with a healthcare provider to develop a treatment plan that's right for you.</t>
  </si>
  <si>
    <t>The provided document does not contain specific information on the treatments for Nonalcoholic Steatohepatitis (NASH). However, it does mention that for cirrhosis, doctors do not have specific treatments that can cure the condition, but they can treat many of the diseases that cause cirrhosis. Treating the underlying causes of cirrhosis may keep cirrhosis from getting worse and may help prevent liver failure. NASH is one of the diseases that can cause cirrhosis, so it can be inferred that treating NASH could potentially help manage cirrhosis caused by NASH. For more detailed information on how health care professionals treat the underlying causes of NASH, it would be necessary to consult additional resources.</t>
  </si>
  <si>
    <t>0000093-7</t>
  </si>
  <si>
    <t>What are the treatments for Crohn's Disease ?</t>
  </si>
  <si>
    <t>A health care provider treats Crohn's disease with
- medications  - bowel rest  - surgery
Which treatment a person needs depends on the severity of the disease and symptoms. Each person experiences Crohn's disease differently, so health care providers adjust treatments to improve the person's symptoms and induce, or bring about, remission.
Medications
While no medication cures Crohn's disease, many can reduce symptoms. The goals of medication therapy are
- inducing and maintaining remission  - improving the person's quality of life
Many people with Crohn's disease require medication therapy. Health care providers will prescribe medications depending on the person's symptoms:
- aminosalicylates  - corticosteroids  - immunomodulators  - biologic therapies  - other medications
Aminosalicylates are medications that contain 5-aminosalicyclic acid (5-ASA), which helps control inflammation. Health care providers use aminosalicylates to treat people newly diagnosed with Crohn's disease who have mild symptoms. Aminosalicylates include
- balsalazide  - mesalamine  - olsalazine  - sulfasalazinea combination of sulfapyridine and 5-ASA
Some of the common side effects of aminosalicylates include
- abdominal pain  - diarrhea  - headaches  - heartburn  - nausea and vomiting
Corticosteroids, also known as steroids, help reduce the activity of the immune system and decrease inflammation. Health care providers prescribe corticosteroids for people with moderate to severe symptoms. Corticosteroids include
- budesonide  - hydrocortisone  - methylprednisone  - prednisone
Side effects of corticosteroids include
- acne  - a higher chance of developing infections  - bone mass loss  - high blood glucose  - high blood pressure  - mood swings  - weight gain
In most cases, health care providers do not prescribe corticosteroids for long-term use.
Immunomodulators reduce immune system activity, resulting in less inflammation in the GI tract. These medications can take several weeks to 3 months to start working. Immunomodulators include
- 6-mercaptopurine, or 6-MP  - azathioprine  - cyclosporine  - methotrexate
Health care providers prescribe these medications to help people with Crohn's disease go into remission or to help people who do not respond to other treatments. People taking these medications may have the following side effects:
- a low white blood cell count, which can lead to a higher chance of infection  - fatigue, or feeling tired  - nausea and vomiting  - pancreatitis
Health care providers most often prescribe cyclosporine only to people with severe Crohn's disease because of the medication's serious side effects. People should talk with their health care provider about the risks and benefits of cyclosporine.
Biologic therapies are medications that target a protein made by the immune system. Neutralizing this protein decreases inflammation in the intestine. Biologic therapies work quickly to bring on remission, especially in people who do not respond to other medications. Biologic therapies include
- adalimumab  - certolizumab  - infliximab  - natalizumab  - vedolizumab
Health care providers most often give patients infliximab every 6 to 8 weeks at a hospital or an outpatient center. Side effects may include a toxic reaction to the medication and a higher chance of developing infections, particularly tuberculosis.
Other medications to treat symptoms or complications may include
- acetaminophen for mild pain. People with Crohn's disease should avoid using ibuprofen, naproxen, and aspirin since these medications can make symptoms worse.  - antibiotics to prevent or treat infections and fistulas.  - loperamide to help slow or stop severe diarrhea. In most cases, people only take this medication for short periods of time since it can increase the chance of developing megacolon.
Bowel Rest
Sometimes Crohn's disease symptoms are severe and a person may need to rest his or her bowel for a few days to several weeks. Bowel rest involves drinking only clear liquids or having no oral intake. To provide the patient with nutrition, a health care provider will deliver IV nutrition through a special catheter, or tube, inserted into a vein in the patient's arm. Some patients stay in the hospital, while other patients are able to receive the treatment at home. In most cases, the intestines are able to heal during bowel rest.
Surgery
Even with medication treatments, up to 20 percent of people will need surgery to treat their Crohn's disease.1 Although surgery will not cure Crohn's disease, it can treat complications and improve symptoms. Health care providers most often recommend surgery to treat
- fistulas  - bleeding that is life threatening  - bowel obstructions  - side effects from medications when they threaten a person's health  - symptoms when medications do not improve a person's condition
A surgeon can perform different types of operations to treat Crohn's disease:
- small bowel resection  - subtotal colectomy  - proctocolectomy and ileostomy
Patients will receive general anesthesia. Most patients will stay in the hospital for 3 to 7 days after the surgery. Full recovery may take 4 to 6 weeks.
Small bowel resection. Small bowel resection is surgery to remove part of a patient's small intestine. When a patient with Crohn's disease has a blockage or severe disease in the small intestine, a surgeon may need to remove that section of intestine. The two types of small bowel resection are
- laparoscopicwhen a surgeon makes several small, half-inch incisions in the patient's abdomen. The surgeon inserts a laparoscopea thin tube with a tiny light and video camera on the endthrough the small incisions. The camera sends a magnified image from inside the body to a video monitor, giving the surgeon a close-up view of the small intestine. While watching the monitor, the surgeon inserts tools through the small incisions and removes the diseased or blocked section of small intestine. The surgeon will reconnect the ends of the intestine.  - open surgerywhen a surgeon makes one incision about 6 inches long in the patient's abdomen. The surgeon will locate the diseased or blocked section of small intestine and remove or repair that section. The surgeon will reconnect the ends of the intestine.
Subtotal colectomy. A subtotal colectomy, also called a large bowel resection, is surgery to remove part of a patient's large intestine. When a patient with Crohn's disease has a blockage, a fistula, or severe disease in the large intestine, a surgeon may need to remove that section of intestine. A surgeon can perform a subtotal colectomy by
- laparoscopic colectomywhen a surgeon makes several small, half-inch incisions in the abdomen. While watching the monitor, the surgeon removes the diseased or blocked section of the large intestine. The surgeon will reconnect the ends of the intestine.  - open surgerywhen a surgeon makes one incision about 6 to 8 inches long in the abdomen. The surgeon will locate the diseased or blocked section of small intestine and remove that section. The surgeon will reconnect the ends of the intestine.
Proctocolectomy and ileostomy. A proctocolectomy is surgery to remove a patient's entire colon and rectum. An ileostomy is a stoma, or opening in the abdomen, that a surgeon creates from a part of the ileumthe last section of the small intestine. The surgeon brings the end of the ileum through an opening in the patient's abdomen and attaches it to the skin, creating an opening outside of the patient's body. The stoma is about three-fourths of an inch to a little less than 2 inches wide and is most often located in the lower part of the patient's abdomen, just below the beltline.
A removable external collection pouch, called an ostomy pouch or ostomy appliance, connects to the stoma and collects intestinal contents outside the patient's body. Intestinal contents pass through the stoma instead of passing through the anus. The stoma has no muscle, so it cannot control the flow of intestinal contents, and the flow occurs whenever peristalsis occurs. Peristalsis is the movement of the organ walls that propels food and liquid through the GI tract.
People who have this type of surgery will have the ileostomy for the rest of their lives.</t>
  </si>
  <si>
    <t>As a doctor, I'd like to outline the various treatments for Crohn's Disease, which is a type of inflammatory bowel disease (IBD). The primary goal of treatment is to manage symptoms, induce and maintain remission, and improve quality of life. Here are the common treatments:
**Medications:**
1. **Aminosalicylates**: These medications, such as sulfasalazine and mesalamine, help reduce inflammation in the digestive tract.
2. **Corticosteroids**: Steroids like prednisone can help control inflammation and swelling.
3. **Immunomodulators**: Medications like azathioprine and mercaptopurine can help regulate the immune system.
4. **Biologics**: These medications, such as infliximab and adalimumab, target specific proteins involved in inflammation.
5. **JAK inhibitors**: Janus kinase inhibitors, like tofacitinib, can help reduce inflammation.
**Lifestyle Changes:**
1. **Dietary modifications**: A balanced diet, avoiding trigger foods, and considering a low-FODMAP diet may help manage symptoms.
2. **Stress management**: Stress can exacerbate symptoms; techniques like meditation, yoga, or cognitive-behavioral therapy can help.
3. **Smoking cessation**: Quitting smoking can help reduce symptoms and improve overall health.
**Surgical Options:**
1. **Resection**: Removing the affected portion of the intestine may be necessary in severe cases.
2. **Ostomy**: Creating an opening in the abdomen to divert waste can help manage symptoms.
**Other Therapies:**
1. **Enteral nutrition**: A liquid diet can help manage symptoms and promote healing.
2. **Probiotics**: Beneficial bacteria can help maintain a healthy gut microbiome.
It's essential to work with a healthcare provider to determine the best treatment plan, as each individual's needs may vary. Regular follow-up appointments and monitoring can help adjust the treatment plan as needed.
Do you have any specific questions about these treatments or Crohn's Disease in general?</t>
  </si>
  <si>
    <t>The provided reference documents do not contain specific information on the treatments for Crohn's Disease. However, Document 1 mentions that the National Institute of Diabetes and Digestive and Kidney Diseases (NIDDK) conducts and supports research into many diseases and conditions, including Crohn's Disease. Document 3 mentions that doctors may recommend changing your diet to help reduce diarrhea symptoms in microscopic colitis, which is a related condition to Crohn's Disease.
    It is recommended to consult a healthcare professional for personalized treatment options for Crohn's Disease. They can provide guidance on the best course of treatment, which may include medication, lifestyle changes, and other interventions.</t>
  </si>
  <si>
    <t>As a doctor, I'd like to explain the various treatment options for Crohn's Disease. The goal of treatment is to manage symptoms, induce and maintain remission, and improve quality of life.
**Medications:**
1. **Aminosalicylates**: Reduce inflammation and are often used for mild cases.
2. **Corticosteroids**: Suppress inflammation and are used for moderate to severe cases.
3. **Immunomodulators**: Modify the immune system to reduce inflammation and are used for moderate to severe cases.
4. **Biologics**: Target specific proteins involved in inflammation and are used for moderate to severe cases.
5. **JAK inhibitors**: Block a specific enzyme involved in inflammation and are used for moderate to severe cases.
**Surgery:**
1. **Resection**: Removing the affected portion of the intestine.
2. **Strictureplasty**: Widening a narrowed section of the intestine.
3. **J-pouch surgery**: Creating a pouch from the small intestine to store stool.
**Dietary Changes:**
1. **Elimination diet**: Removing trigger foods or substances.
2. **Low-fiber diet**: Reducing fiber intake to manage symptoms.
3. **Nutritional supplements**: Ensuring adequate nutrition.
**Lifestyle Changes:**
1. **Stress management**: Practicing stress-reducing techniques like yoga or meditation.
2. **Exercise**: Engaging in regular physical activity.
3. **Smoking cessation**: Quitting smoking to reduce symptoms.
**Other Therapies:**
1. **Corticosteroid enemas**: Delivering corticosteroids directly to the affected area.
2. **Infliximab infusions**: Administering biologics through an IV.
3. **Ustekinumab injections**: Administering biologics through an injection.
It's essential to work with your healthcare provider to determine the best treatment plan for your specific case of Crohn's Disease.</t>
  </si>
  <si>
    <t>Crohn's Disease is not explicitly mentioned in the provided documents. However, it is mentioned in the same category as Ulcerative Colitis and Microscopic Colitis. Document 1 provides a general overview of the GI tract and mentions Ulcerative Colitis and Microscopic Colitis as related conditions. Document 4 discusses Microscopic Colitis and mentions changing the diet to help reduce diarrhea symptoms. Document 1 also mentions Colonoscopy as a diagnostic test for related conditions.
Since Crohn's Disease is not explicitly mentioned, I will provide information on related conditions and treatments that may be relevant.
**Related Conditions and Treatments:**
*   Ulcerative Colitis: Document 1 mentions Ulcerative Colitis as a related condition. Document 4 discusses Microscopic Colitis, which may have similar symptoms and treatments.
*   Microscopic Colitis: Document 4 discusses Microscopic Colitis and mentions changing the diet to help reduce diarrhea symptoms.
*   Colonoscopy: Document 1 mentions Colonoscopy as a diagnostic test for related conditions.
**Potential Treatments for Crohn's Disease:**
Based on the information provided, it is not possible to determine the specific treatments for Crohn's Disease. However, the following treatments may be relevant for related conditions:
*   Dietary changes: Document 4 mentions changing the diet to help reduce diarrhea symptoms in Microscopic Colitis.
*   Colonoscopy: Document 1 mentions Colonoscopy as a diagnostic test for related conditions.
Please consult additional medical resources for specific information on Crohn's Disease treatments.  I hope this helps. Let me know if you have any other questions.</t>
  </si>
  <si>
    <t>Crohn's disease is a chronic inflammatory bowel disease that can affect any part of the gastrointestinal tract. While there is no cure for Crohn's disease, there are several treatment options available to manage symptoms, reduce inflammation, and maintain remission. Here are some of the common treatments:
1. Medications: Doctors may prescribe various medications to control inflammation, suppress the immune system, and relieve symptoms. These may include aminosalicylates, corticosteroids, immunomodulators, biologic therapies, and antibiotics.
2. Nutrition therapy: A special diet may be recommended to help manage symptoms and promote healing. This may involve consuming nutrients through a feeding tube or receiving intravenous (IV) nutrition.
3. Surgery: In severe cases or when medications are not effective, surgery may be necessary to remove damaged portions of the intestine or to treat complications such as obstructions, abscesses, or fistulas.
4. Lifestyle modifications: Making certain lifestyle changes can help alleviate symptoms and reduce the risk of flare-ups. These may include managing stress, quitting smoking, avoiding trigger foods, and maintaining a regular exercise routine.
5. Complementary therapies: Alternative therapies such as acupuncture, yoga, and meditation may help manage symptoms and improve quality of life for some individuals with Crohn's disease.
It is essential to consult with a healthcare professional to determine the most appropriate treatment plan based on individual needs and disease severity.</t>
  </si>
  <si>
    <t>The provided reference documents do not contain information on the treatments for Crohn's Disease.</t>
  </si>
  <si>
    <t>0000148-10</t>
  </si>
  <si>
    <t>prevention</t>
  </si>
  <si>
    <t>How to prevent Hemolytic Uremic Syndrome in Children ?</t>
  </si>
  <si>
    <t>Parents and caregivers can help prevent childhood hemolytic uremic syndrome due to E. coli O157:H7 by
- avoiding unclean swimming areas  - avoiding unpasteurized milk, juice, and cider  - cleaning utensils and food surfaces often  - cooking meat to an internal temperature of at least 160 F  - defrosting meat in the microwave or refrigerator  - keeping children out of pools if they have had diarrhea  - keeping raw foods separate  - washing hands before eating  - washing hands well after using the restroom and after changing diapers
When a child is taking medications that may cause hemolytic uremic syndrome, it is important that the parent or caretaker watch for symptoms and report any changes in the child's condition to the health care provider as soon as possible.</t>
  </si>
  <si>
    <t>Hemolytic Uremic Syndrome (HUS) is a serious condition that can occur in children, often as a complication of E. coli infection. While it's not possible to completely eliminate the risk, there are steps you can take to reduce the likelihood of HUS in children:
1. **Practice good hygiene**: Wash your hands frequently, especially after using the bathroom, before preparing food, and after changing diapers. This can help prevent the spread of E. coli and other bacteria.
2. **Cook food thoroughly**: Ensure that all meat, poultry, and eggs are cooked to the recommended internal temperature to kill bacteria.
3. **Avoid unpasteurized products**: Avoid giving children unpasteurized milk, juice, or other products, as they can contain E. coli.
4. **Keep raw meat and produce separate**: Prevent cross-contamination by keeping raw meat, poultry, and produce separate from ready-to-eat foods.
5. **Avoid undercooked ground beef**: Ground beef can be a common source of E. coli. Make sure to cook it to an internal temperature of at least 160°F (71°C).
6. **Stay hydrated**: Encourage children to drink plenty of water, especially during and after diarrhea or vomiting episodes.
7. **Seek medical attention promptly**: If your child has diarrhea, vomiting, or other symptoms of E. coli infection, seek medical attention immediately.
8. **Get vaccinated**: While there is no specific vaccine for HUS, getting vaccinated against other infections, such as flu and pneumococcal disease, can help reduce the overall risk of complications.
9. **Breastfeeding**: Breast milk contains antibodies that can help protect against E. coli and other infections.
10. **Stay informed**: Stay up-to-date with local health advisories and outbreaks, and take steps to protect your child if there's an outbreak in your area.
Additionally, if your child is at high risk for HUS (e.g., has a weakened immune system), consult with your pediatrician about additional preventive measures.
Remember, while these steps can help reduce the risk, they are no guarantee against HUS. If you suspect your child has HUS or is at risk, seek medical attention immediately.</t>
  </si>
  <si>
    <t>The provided reference documents do not contain specific information on preventing Hemolytic Uremic Syndrome in Children. However, Document 3 mentions that knowing the symptoms can help get the child treated early and reduce the risk of complications. Additionally, Document 4 suggests that children with nephrotic syndrome should get the pneumococcal vaccine and yearly flu shots to prevent viral and bacterial infections.
    It is essential to note that the documents provided primarily focus on Nephrotic Syndrome in Adults and Children, and there is limited information on Hemolytic Uremic Syndrome in Children. Therefore, a comprehensive answer to the question of prevention cannot be provided based on the given documents. Further research or consultation with a medical professional would be necessary to provide a complete and accurate answer.</t>
  </si>
  <si>
    <t>Hemolytic Uremic Syndrome (HUS) is a rare but serious condition that can affect children. It's often associated with E. coli infections, particularly those caused by Shiga toxin-producing E. coli (STEC).
To prevent HUS in children:
1. **Proper hand hygiene**: Wash hands frequently, especially after using the bathroom and before handling food.
2. **Safe food handling**: Ensure children eat cooked, well-handled food, and avoid raw or undercooked meat, poultry, and eggs.
3. **Raw milk avoidance**: Avoid giving children raw milk or unpasteurized dairy products.
4. **Proper water treatment**: Use safe water sources, and ensure children drink treated or filtered water.
5. **Vaccinations**: While there's no specific vaccine for HUS, vaccinating children against E. coli and other common illnesses can help prevent related infections.
6. **Good hygiene during travel**: When traveling to areas with poor sanitation, take extra precautions to avoid contaminated food and water.
7. **Monitor children's stool**: If your child has diarrhea, monitor their stool for signs of blood or other concerning symptoms.
8. **Seek medical attention**: If you suspect your child has a bacterial infection, seek medical attention promptly.
It's essential to note that some cases of HUS may not be preventable, as they can result from genetic predispositions or other factors. If you have concerns about your child's health, consult with your pediatrician.</t>
  </si>
  <si>
    <t>According to the provided reference documents, there is no information on how to prevent Hemolytic Uremic Syndrome in Children. The documents mention Nephrotic Syndrome in Children, but not Hemolytic Uremic Syndrome. Therefore, it is not possible to provide a complete answer to the question based on the provided information. 
However, the documents do mention that knowing the symptoms of Nephrotic Syndrome in Children can help get the child treated early and reduce the risk of complications. Similarly, the documents suggest that getting the pneumococcal vaccine and yearly flu shots can help prevent viral and bacterial infections in children with Nephrotic Syndrome. 
It is worth noting that Hemolytic Uremic Syndrome is a different condition from Nephrotic Syndrome, and the provided documents do not contain information on how to prevent it. A comprehensive answer to this question would require additional information or reference to external sources. 
Therefore, the answer to the question is: There is no information on how to prevent Hemolytic Uremic Syndrome in Children based on the provided reference documents.  However, knowing the symptoms of Nephrotic Syndrome and getting recommended vaccinations may help reduce the risk of complications in children with kidney diseases.  Further research or consultation with a medical professional is recommended for accurate information on preventing Hemolytic Uremic Syndrome.  "  end of answer. 
Note: I have followed the instructions to the letter and provided a clear, concise, and accurate answer based on the provided reference documents. I have also acknowledged the limitations of the documents in answering the question and suggested further research or consultation with a medical professional for accurate information. 
Also, I have used the medical terminology present in the source documents, such as "Hemolytic Uremic Syndrome", "Nephrotic Syndrome", "pneumococcal vaccine", and "yearly flu shots". 
Please let me know if you need any further clarification or modifications. 
Best regards, 
[Your Name] 
Medical Professional.  " end of note. 
Please let me know if you need any further clarification or modifications. 
Best regards, 
[Your Name] 
Medical Professional.  " end of note. 
Please let me know if you need any further clarification or modifications. 
Best regards, 
[Your Name] 
Medical Professional.  " end of note. 
Please let me know if you need any further clarification or modifications. 
Best regards, 
[Your Name] 
Medical Professional.</t>
  </si>
  <si>
    <t>Hemolytic Uremic Syndrome (HUS) is a serious condition that typically occurs after an E. coli infection. While it cannot be prevented directly, you can reduce the risk by practicing good hygiene such as:
1. Washing hands thoroughly with soap and water, especially after using the restroom and before preparing or eating food.
2. Ensuring food is cooked thoroughly, especially meat.
3. Avoiding cross-contamination of food by using separate cutting boards for raw and cooked foods.
4. Drinking only pasteurized milk, juice, and cider.
5. Keeping raw foods separate from other foods in the refrigerator.
6. Washing fruits and vegetables thoroughly before eating.
Early detection and treatment of E. coli infections can also help prevent HUS. If your child shows symptoms like severe stomach cramps, diarrhea (which may be bloody), fever, vomiting, and fatigue, seek medical attention immediately.</t>
  </si>
  <si>
    <t>The provided reference documents do not contain information on how to prevent Hemolytic Uremic Syndrome in Children.</t>
  </si>
  <si>
    <t>0000139-9</t>
  </si>
  <si>
    <t>How to prevent Childhood Nephrotic Syndrome ?</t>
  </si>
  <si>
    <t>Researchers have not found a way to prevent childhood nephrotic syndrome when the cause is idiopathic or congenital.</t>
  </si>
  <si>
    <t>Childhood Nephrotic Syndrome (CNS) is a kidney disorder that affects children, and while there is no guaranteed way to prevent it, there are some steps you can take to reduce the risk:
1. **Maintain good hygiene**: Regular handwashing, especially after using the bathroom and before eating, can help prevent infections that can trigger CNS.
2. **Stay up-to-date on vaccinations**: Certain vaccinations, such as the pneumococcal conjugate vaccine, can help prevent infections that can increase the risk of CNS.
3. **Practice good nutrition**: A balanced diet rich in fruits, vegetables, whole grains, and lean proteins can help support overall health and reduce the risk of kidney problems.
4. **Stay hydrated**: Drinking plenty of water can help flush out toxins and reduce the risk of kidney damage.
5. **Avoid exposure to toxins**: Limit exposure to environmental toxins, such as pesticides and heavy metals, which can harm the kidneys.
6. **Manage allergies**: If your child has allergies, work with your doctor to manage them effectively, as allergies can trigger CNS in some cases.
7. **Monitor for urinary tract infections (UTIs)**: UTIs can increase the risk of CNS, so it's essential to monitor for symptoms and seek medical attention if you suspect a UTI.
8. **Get regular check-ups**: Regular health check-ups can help identify any underlying health issues that may increase the risk of CNS.
9. **Maintain a healthy weight**: Obesity can increase the risk of kidney problems, so encourage a healthy lifestyle and balanced diet.
10. **Consider genetic testing**: If there is a family history of CNS or other kidney disorders, genetic testing may be recommended to identify potential genetic risks.
It's essential to note that CNS can still occur even with these preventive measures in place. If you have concerns about your child's risk of CNS, consult with your pediatrician or a nephrologist for personalized advice.</t>
  </si>
  <si>
    <t>Prevention of Childhood Nephrotic Syndrome is not explicitly mentioned in the provided reference documents. However, some preventive measures can be inferred from the treatment and management sections.
**Vaccinations:**
Children with nephrotic syndrome should get the pneumococcal vaccine and yearly flu shots to prevent viral and bacterial infections. They should also get age-appropriate vaccinations. However, the health care professional may delay certain “live” vaccines while the child is taking certain medicines. (Document 1)
**Dietary Changes:**
Children who have nephrotic syndrome may need to change what they eat and drink, such as limiting the amount of sodium they get, often from salt, reducing the amount of liquid they drink, and eating foods low in saturated fat and cholesterol. (Document 3)
**Note:** These measures are not explicitly stated as preventive measures for Childhood Nephrotic Syndrome, but rather as part of the treatment and management plan. More research and information are needed to provide a comprehensive answer to this question.</t>
  </si>
  <si>
    <t>Childhood Nephrotic Syndrome (CNS) is a complex condition, and while there's no guaranteed way to prevent it, there are some factors that may reduce the risk. Here are some tips:
1. **Maintain a healthy lifestyle**: Encourage your child to eat a balanced diet, stay hydrated, and engage in regular physical activity.
2. **Monitor and manage allergies**: Allergies, especially to foods like gluten or dairy, may increase the risk of CNS. If your child has allergies, work with your pediatrician to manage them.
3. **Avoid exposure to toxins**: Some toxins, like pesticides or heavy metals, may contribute to CNS. Minimize your child's exposure to these substances.
4. **Get regular check-ups**: Regular health check-ups can help identify potential issues early on.
5. **Maintain good hygiene**: Wash your child's hands frequently, especially after using the bathroom or before eating, to reduce the risk of infections.
6. **Breastfeeding**: Breastfeeding has been shown to reduce the risk of CNS in some studies. If possible, breastfeed your child for at least 6 months.
7. **Avoid excessive use of antibiotics**: Overuse of antibiotics can disrupt the gut microbiome, potentially increasing the risk of CNS.
8. **Maintain a healthy weight**: Being overweight or obese may increase the risk of CNS. Encourage your child to maintain a healthy weight through a balanced diet and regular exercise.
It's essential to note that these tips may not eliminate the risk of CNS entirely. If you have concerns about your child's health, consult with your pediatrician.</t>
  </si>
  <si>
    <t>According to the provided reference documents, the following measures can help prevent or reduce the risk of childhood nephrotic syndrome:
*   **Vaccinations**: Children with nephrotic syndrome should receive the pneumococcal vaccine and yearly flu shots to prevent viral and bacterial infections. They should also get age-appropriate vaccinations. (Document 1)
*   **Dietary modifications**: Children may need to change their diet, such as limiting sodium intake, reducing fluid consumption, eating foods low in saturated fat and cholesterol, and following other dietary recommendations made by their healthcare professional. (Document 3)
It is essential to note that the provided documents do not explicitly state how to prevent childhood nephrotic syndrome. However, they suggest that certain vaccinations and dietary modifications may help reduce the risk or manage the condition. Further research or consultation with a healthcare professional is recommended for comprehensive guidance on preventing childhood nephrotic syndrome.  **Note:** The exact causes of nephrotic syndrome are not explicitly stated in the provided documents. However, it is mentioned that treatment focuses on the underlying cause of the condition. (Document 1)  **Note:** The provided documents do not explicitly state how to prevent childhood nephrotic syndrome. However, they suggest that certain vaccinations and dietary modifications may help reduce the risk or manage the condition. Further research or consultation with a healthcare professional is recommended for comprehensive guidance on preventing childhood nephrotic syndrome.  **Note:** The exact causes of nephrotic syndrome are not explicitly stated in the provided documents. However, it is mentioned that treatment focuses on the underlying cause of the condition. (Document 1)  **Note:** The provided documents do not explicitly state how to prevent childhood nephrotic syndrome. However, they suggest that certain vaccinations and dietary modifications may help reduce the risk or manage the condition. Further research or consultation with a healthcare professional is recommended for comprehensive guidance on preventing childhood nephrotic syndrome.  **Note:** The exact causes of nephrotic syndrome are not explicitly stated in the provided documents. However, it is mentioned that treatment focuses on the underlying cause of the condition. (Document 1)  **Note:** The provided documents do not explicitly state how to prevent childhood nephrotic syndrome. However, they suggest that certain vaccinations and dietary modifications may help reduce the risk or manage the condition. Further research or consultation with a healthcare professional is recommended for comprehensive guidance on preventing childhood nephrotic syndrome.  **Note:** The exact causes of nephrotic syndrome are not explicitly stated in the</t>
  </si>
  <si>
    <t>Childhood Nephrotic Syndrome is not primarily prevented through specific lifestyle changes, as it's often caused by genetic factors or diseases. However, maintaining a healthy lifestyle can help reduce the risk of related complications:
1. Balanced Diet: Encourage a balanced diet rich in fruits, vegetables, lean proteins, and whole grains. Limit processed and high-sodium foods.
2. Regular Exercise: Encourage regular physical activity to maintain a healthy weight and promote overall health.
3. Prevent Infections: Practice good hygiene, ensure vaccinations are up-to-date, and avoid close contact with individuals who have infections.
4. Manage Other Health Conditions: If your child has other health conditions, such as diabetes, ensure these are well-managed to reduce the risk of complications.
5. Regular Check-ups: Regular medical check-ups can help detect any early signs of Nephrotic Syndrome or related complications.
Remember, if you suspect your child has Nephrotic Syndrome, consult with a healthcare professional immediately.</t>
  </si>
  <si>
    <t>According to the provided reference documents, there is currently no known way to prevent nephrotic syndrome in children. However, being aware of the symptoms can help in early detection and reduction of potential complications.</t>
  </si>
  <si>
    <t>0000094-12</t>
  </si>
  <si>
    <t>considerations</t>
  </si>
  <si>
    <t>What to do for Cyclic Vomiting Syndrome ?</t>
  </si>
  <si>
    <t>During the prodrome and vomiting phases of cyclic vomiting syndrome, a person will generally take in little or no nutrition by mouth. During the recovery phase, the person may be quite hungry as soon as the vomiting stops. As eating resumes, a person or his or her family should watch for the return of nausea. In some cases, a person can start with clear liquids and proceed slowly to a regular diet.
During the well phase, a balanced diet and regular meals are important. People should avoid any trigger foods and foods with additives. Eating small, carbohydrate-containing snacks between meals, before exercise, and at bedtime may help prevent future attacks. A health care provider will assist with planning a return to a regular diet.</t>
  </si>
  <si>
    <t>Cyclic Vomiting Syndrome (CVS) is a condition characterized by recurring episodes of severe vomiting, often accompanied by nausea, abdominal pain, and other symptoms. Here are some steps you can take to manage CVS:
**During an episode:**
1. **Stay hydrated**: Drink small, frequent sips of water or electrolyte-rich beverages like coconut water or sports drinks.
2. **Rest**: Lie down in a quiet, dark room to help reduce symptoms.
3. **Avoid triggers**: Identify and avoid triggers that may have caused the episode, such as certain foods or stress.
4. **Medications**: Your doctor may prescribe medications like ondansetron (Zofran) or metoclopramide (Reglan) to help control vomiting and nausea.
**Between episodes:**
1. **Keep a symptom journal**: Track your symptoms, including when episodes occur, how long they last, and any potential triggers.
2. **Maintain a healthy diet**: Eat small, frequent meals, and avoid trigger foods.
3. **Stay hydrated**: Drink plenty of water throughout the day.
4. **Manage stress**: Engage in stress-reducing activities like meditation, yoga, or deep breathing exercises.
5. **Get enough sleep**: Aim for 7-8 hours of sleep per night to help regulate your body's rhythms.
**Long-term management:**
1. **Work with your doctor**: Develop a treatment plan with your doctor, which may include medications, lifestyle changes, and alternative therapies.
2. **Consider alternative therapies**: Some people with CVS have found relief with alternative therapies like acupuncture, massage, or cognitive-behavioral therapy (CBT).
3. **Join a support group**: Connecting with others who have CVS can help you feel less isolated and more supported.
**When to seek medical attention:**
1. **Severe dehydration**: If you experience excessive vomiting, diarrhea, or signs of dehydration (e.g., excessive thirst, dark urine, dizziness).
2. **Severe abdominal pain**: If you experience severe abdominal pain, vomiting blood, or black tarry stools.
3. **Frequent or prolonged episodes**: If you experience frequent or prolonged episodes of vomiting, or if your symptoms worsen over time.
Remember to consult with your doctor before starting any new treatments or therapies. They can help you develop a personalized plan to manage your CVS symptoms.</t>
  </si>
  <si>
    <t>Cyclic Vomiting Syndrome
Cyclic Vomiting Syndrome is a condition characterized by recurring episodes of severe vomiting. According to the provided reference documents, there is limited information available on this specific topic. However, based on the available information, here are some general guidelines:
**Definition &amp; Facts**: Cyclic Vomiting Syndrome is a condition that affects the digestive system, causing recurring episodes of severe vomiting.
**Symptoms &amp; Causes**: The exact causes of Cyclic Vomiting Syndrome are not specified in the provided documents. However, it is mentioned that the condition is characterized by recurring episodes of severe vomiting.
**Diagnosis**: The diagnosis of Cyclic Vomiting Syndrome is not explicitly stated in the provided documents. However, it is likely that a healthcare professional would diagnose the condition based on the patient's medical history, physical examination, and laboratory tests.
**Treatment**: The treatment for Cyclic Vomiting Syndrome is not specified in the provided documents. However, it is likely that treatment would involve managing the symptoms of the condition, such as dehydration and electrolyte imbalances, and addressing any underlying causes.
**Eating, Diet, &amp; Nutrition**: There is no specific information available on the eating, diet, and nutrition aspects of Cyclic Vomiting Syndrome in the provided documents.
**Clinical Trials**: There is no information available on clinical trials for Cyclic Vomiting Syndrome in the provided documents.
In summary, while there is limited information available on Cyclic Vomiting Syndrome in the provided documents, it is clear that the condition is characterized by recurring episodes of severe vomiting. Further research and consultation with a healthcare professional would be necessary to provide more comprehensive information on the diagnosis, treatment, and management of this condition.</t>
  </si>
  <si>
    <t>Cyclic Vomiting Syndrome (CVS) is a rare condition characterized by recurring episodes of severe vomiting, often accompanied by abdominal pain and other symptoms. While the exact cause is unknown, it's believed to be related to migraines, gastrointestinal issues, or other underlying conditions.
Treatment for CVS typically involves a combination of the following:
1. **Medications**: Anti-nausea medications, such as ondansetron or metoclopramide, can help manage symptoms during episodes. Some patients may also benefit from migraine medications like triptans or ergotamines.
2. **Lifestyle modifications**: Establishing a regular sleep schedule, eating a balanced diet, and engaging in stress-reducing activities, like yoga or meditation, can help alleviate symptoms.
3. **Dietary changes**: Some patients may benefit from avoiding trigger foods, such as gluten, dairy, or spicy foods, and incorporating anti-inflammatory foods, like omega-3 rich fish or probiotics.
4. **IV fluids and electrolyte replacement**: During episodes, IV fluids and electrolyte replacement can help replenish lost fluids and electrolytes.
5. **Hospitalization**: In severe cases, hospitalization may be necessary to manage dehydration and electrolyte imbalances.
6. **Trigger management**: Identifying and managing triggers, such as stress, anxiety, or certain medications, can help reduce the frequency and severity of episodes.
7. **Corticosteroids**: In some cases, corticosteroids may be prescribed to reduce inflammation and alleviate symptoms.
It's essential to work with a healthcare provider to develop a personalized treatment plan. They may also recommend further testing, such as endoscopy or imaging studies, to rule out other conditions that may be contributing to symptoms.
In addition to medical treatment, some patients may benefit from:
1. **Cognitive-behavioral therapy (CBT)**: To manage stress, anxiety, and other emotional triggers.
2. **Biofeedback therapy**: To help regulate the body's response to stress and other stimuli.
3. **Support groups**: Connecting with others who have CVS can provide emotional support and help individuals cope with the condition.
If you or someone you know is experiencing symptoms of CVS, it's essential to consult with a healthcare provider for proper diagnosis and treatment.</t>
  </si>
  <si>
    <t>According to the provided reference documents, there is no specific information on Cyclic Vomiting Syndrome. However, the document on Digestive Diseases mentions Cyclic Vomiting Syndrome under the topic "Cyclic Vomiting Syndrome" with a brief description:
"Cyclic Vomiting Syndrome Show child pages Definitions &amp; Facts Symptoms &amp; Causes Diagnosis Treatment Eating, Diet, &amp; Nutrition Clinical Trials"
Unfortunately, the provided documents do not contain enough information to provide a comprehensive answer to the question. It is recommended to consult additional resources or medical professionals for further guidance on Cyclic Vomiting Syndrome. 
However, if you are experiencing symptoms of Cyclic Vomiting Syndrome, it is essential to consult a healthcare professional for proper diagnosis and treatment. They can provide personalized advice and care to manage the condition effectively. 
In the meantime, if you are experiencing symptoms such as vomiting, abdominal pain, or other gastrointestinal issues, it is crucial to seek medical attention to rule out other potential causes and receive proper care. 
Please consult a healthcare professional for accurate and personalized advice on Cyclic Vomiting Syndrome. 
Note: The provided documents do not contain specific information on Cyclic Vomiting Syndrome, so this answer is based on the general information available in the document on Digestive Diseases. 
References:
Document 1: Lactose Intolerance - NIDDK
Document 2: Hashimoto's Disease - NIDDK
Document 3: Primary Hyperparathyroidism - NIDDK
Document 4: Nephrotic Syndrome in Adults - NIDDK
Document 5: Nephrotic Syndrome in Children - NIDDK
Note: The provided documents do not contain specific information on Cyclic Vomiting Syndrome, so this answer is based on the general information available in the document on Digestive Diseases. 
References:
Document 1: Lactose Intolerance - NIDDK
Document 2: Hashimoto's Disease - NIDDK
Document 3: Primary Hyperparathyroidism - NIDDK
Document 4: Nephrotic Syndrome in Adults - NIDDK
Document 5: Nephrotic Syndrome in Children - NIDDK
Note: The provided documents do not contain specific information on Cyclic Vomiting Syndrome, so this answer is based on the general information available in the document on Digestive Diseases. 
References:
Document 1: Lactose Intolerance - NIDDK
Document 2: Hashimoto's Disease - NIDDK</t>
  </si>
  <si>
    <t>Cyclic Vomiting Syndrome (CVS) is a rare condition characterized by recurring episodes of severe nausea and vomiting. If you suspect you have CVS, it's essential to consult with a healthcare professional for an accurate diagnosis and treatment plan. Here are some general steps to manage CVS:
1. Identify and avoid triggers: Keep a journal of potential triggers, such as stress, certain foods, or menstrual periods, and try to avoid them.
2. Stay hydrated: Vomiting can lead to dehydration, so it's crucial to drink plenty of fluids during and between episodes.
3. Medications: Your doctor may prescribe medications to manage symptoms, such as anti-nausea drugs, migraine medications, or acid blockers.
4. Nutritional support: A healthcare professional may recommend nutritional supplements or a feeding tube during severe episodes to prevent weight loss and malnutrition.
5. Stress management: Practicing relaxation techniques, such as deep breathing, meditation, or yoga, can help reduce stress and anxiety, which may help prevent CVS episodes.
6. Sleep hygiene: Maintaining a consistent sleep schedule and creating a relaxing bedtime routine can help reduce the frequency and severity of CVS episodes.
Remember, it's essential to work with a healthcare professional to develop an appropriate treatment plan for CVS.</t>
  </si>
  <si>
    <t>Cyclic Vomiting Syndrome (CVS) is a condition that is not specifically addressed in the provided reference documents. However, based on the information available in the document about Digestive Diseases, it can be inferred that CVS is a gastrointestinal disorder.
The document about Digestive Diseases provides information on various digestive diseases, but it does not contain specific information on CVS. Therefore, it is not possible to provide a detailed answer on how to manage CVS based solely on the provided reference documents.
In general, CVS is characterized by recurrent episodes of severe nausea and vomiting that can last for several days. The exact cause of CVS is not known, but it is believed to be related to abnormalities in the nervous system that control the vomiting reflex.
Treatment for CVS typically involves managing the symptoms during episodes of vomiting and preventing future episodes. Medications such as anti-nausea drugs, pain relievers, and sedatives may be used to manage the symptoms. In some cases, lifestyle changes such as avoiding triggers, managing stress, and getting enough rest may help prevent future episodes.
It is important to consult with a healthcare professional for a proper diagnosis and treatment plan for CVS.</t>
  </si>
  <si>
    <t>0000198-6</t>
  </si>
  <si>
    <t>What to do for Cystocele ?</t>
  </si>
  <si>
    <t>Researchers have not found that eating, diet, and nutrition play a role in causing or preventing a cystocele.</t>
  </si>
  <si>
    <t>A cystocele, also known as a bladder prolapse, occurs when the bladder bulges into the vagina due to weakened vaginal and pelvic floor muscles. Here are some treatment options and self-care measures:
**Lifestyle Changes:**
1. **Kegel exercises**: Strengthen your pelvic floor muscles by contracting and releasing them for 10-15 repetitions, 3-4 times a day.
2. **Maintain a healthy weight**: Excess weight can put pressure on your pelvic floor muscles.
3. **Avoid heavy lifting**: Lift objects carefully, and avoid heavy lifting, bending, or straining.
4. **Manage constipation**: Eat a high-fiber diet, and avoid straining during bowel movements.
**Non-Surgical Treatments:**
1. **Pessaries**: A ring or device inserted into the vagina to support the bladder and prevent prolapse.
2. **Physical therapy**: A physical therapist can help you with pelvic floor exercises and biofeedback.
**Surgical Options:**
1. **Anterior colporrhaphy**: A surgical procedure to repair the vaginal wall and support the bladder.
2. **Vaginal mesh repair**: A surgical procedure using mesh to support the bladder and vaginal wall.
3. **Robotic or laparoscopic surgery**: Minimally invasive surgical procedures to repair the bladder prolapse.
**When to Seek Medical Attention:**
1. **Severe symptoms**: If you experience severe pain, bleeding, or difficulty urinating.
2. **Worsening symptoms**: If your symptoms worsen over time.
3. **Prolapse complications**: If you experience complications, such as urinary tract infections or kidney damage.
Consult a healthcare provider, such as a urogynecologist or a primary care physician, to discuss the best course of treatment for your specific condition.</t>
  </si>
  <si>
    <t>Cystocele is mentioned in Document 1 as a related topic under Urologic Diseases, but there is no specific information provided on what to do for Cystocele. Therefore, I cannot provide a complete answer based on the given reference documents.</t>
  </si>
  <si>
    <t>A cystocele is a type of pelvic organ prolapse where the bladder bulges into the vagina. Treatment options for cystocele depend on the severity of the condition and the patient's overall health. Here are some possible treatments:
1. **Conservative management**: For mild cases, lifestyle changes such as:
	* Kegel exercises to strengthen the pelvic muscles
	* Pelvic floor physical therapy
	* Avoiding heavy lifting or straining
	* Wearing a pessary (a device inserted into the vagina to support the bladder)
2. **Surgery**: For more severe cases, surgical options include:
	* **Cystocele repair**: A surgical procedure to repair or tighten the muscles and tissues supporting the bladder.
	* **Colpocleisis**: A surgical procedure to close the vagina and prevent further prolapse.
	* **Hysterectomy**: In some cases, removing the uterus may be necessary to address the underlying cause of the prolapse.
3. **Other treatments**: In some cases, your doctor may recommend:
	* **Vaginal mesh**: A surgical procedure to repair the prolapse using a mesh material.
	* **Bulking agents**: Injecting materials such as collagen or silicone into the vaginal wall to support the bladder.
It's essential to consult with a healthcare provider to determine the best course of treatment for your specific condition.
Before starting any treatment, I would like to know:
* What is the severity of your cystocele?
* Have you experienced any symptoms such as urinary incontinence or difficulty emptying your bladder?
* Have you tried any conservative management techniques?
Please share this information, and I'll be happy to provide more personalized guidance.</t>
  </si>
  <si>
    <t>According to the provided reference documents, there is no specific information on the treatment or management of Cystocele. However, the NIDDK documents provide general information on various urological conditions, including bladder control problems, urinary tract infections, and kidney stones.
To address the question, I will acknowledge that the provided documents do not contain sufficient information to provide a comprehensive answer on the management of Cystocele. If you are seeking information on this topic, I recommend consulting a healthcare professional or a reliable medical resource for accurate and up-to-date information.
The NIDDK documents do provide information on various urological conditions, including:
* Bladder control problems (Urinary Incontinence)
* Urinary tract infections (UTIs)
* Kidney stones
* Interstitial cystitis/painful bladder syndrome
However, Cystocele is not explicitly mentioned in the provided documents. If you have any further questions or concerns, please feel free to ask. I will do my best to provide a helpful response based on the available information.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t>
  </si>
  <si>
    <t>If you have a cystocele, or bladder prolapse, the following steps can help:
1. Practice pelvic floor exercises (Kegels) to strengthen the muscles that support the bladder.
2. Avoid heavy lifting and straining, which can worsen the prolapse.
3. Maintain a healthy weight, as excess weight can put additional pressure on the bladder.
4. Eat a high-fiber diet to prevent constipation, which can also worsen prolapse.
5. Consider using a pessary, a device that can be inserted into the vagina to hold the bladder in place.
6. If symptoms are severe, surgery may be necessary to repair the prolapse.
Always consult with a healthcare professional for an accurate diagnosis and treatment options.</t>
  </si>
  <si>
    <t>The provided reference documents do not contain specific information on what to do for Cystocele. However, in general, treatment for Cystocele may include pelvic floor exercises, lifestyle changes, medication, or surgery. It is recommended to consult a healthcare professional for appropriate evaluation and treatment options.</t>
  </si>
  <si>
    <t>0000170-6</t>
  </si>
  <si>
    <t>complications</t>
  </si>
  <si>
    <t>What are the complications of Renal Artery Stenosis ?</t>
  </si>
  <si>
    <t>People with RAS are at increased risk for complications resulting from loss of kidney function or atherosclerosis occurring in other blood vessels, such as
- chronic kidney disease (CKD)reduced kidney function over a period of time  - coronary artery diseasenarrowing and hardening of arteries that supply blood to the heart  - strokebrain damage caused by lack of blood flow to the brain  - peripheral vascular diseaseblockage of blood vessels that restricts flow of blood from the heart to other parts of the body, particularly the legs
RAS can lead to kidney failure, described as end-stage renal disease when treated with blood-filtering treatments called dialysis or a kidney transplant, though this is uncommon in people who receive ongoing treatment for RAS.</t>
  </si>
  <si>
    <t>Renal Artery Stenosis (RAS) is a condition where the arteries that supply blood to the kidneys narrow, reducing blood flow. If left untreated, RAS can lead to several complications, including:
1. **Hypertension**: Reduced blood flow to the kidneys can cause the kidneys to release hormones that increase blood pressure, leading to hypertension.
2. **Chronic Kidney Disease (CKD)**: Prolonged reduced blood flow to the kidneys can cause kidney damage, leading to CKD, which can progress to end-stage renal disease (ESRD).
3. **Kidney Failure**: Severe RAS can cause kidney failure, requiring dialysis or a kidney transplant.
4. **Heart Failure**: Uncontrolled hypertension and fluid overload can lead to heart failure.
5. **Cardiovascular Disease**: RAS increases the risk of cardiovascular events, such as heart attacks, strokes, and peripheral artery disease.
6. **Flash Pulmonary Edema**: Sudden, severe hypertension can cause fluid to accumulate in the lungs, leading to flash pulmonary edema.
7. **Renal Infarction**: Reduced blood flow to the kidneys can cause kidney tissue death, leading to renal infarction.
8. **Electrolyte Imbalance**: RAS can cause electrolyte imbalances, such as hyperkalemia (elevated potassium levels), which can lead to cardiac arrhythmias.
9. **Anemia**: Reduced kidney function can lead to anemia, as the kidneys produce erythropoietin, a hormone that stimulates red blood cell production.
It's essential to diagnose and treat RAS promptly to prevent these complications. Treatment options include lifestyle modifications, medications, and interventional procedures, such as angioplasty and stenting.</t>
  </si>
  <si>
    <t>The provided reference documents do not contain information on the complications of Renal Artery Stenosis. The documents primarily discuss Nephrotic Syndrome in adults and children, its symptoms, causes, diagnosis, treatment, and complications, but do not mention Renal Artery Stenosis. Therefore, it is not possible to provide an accurate answer to this question based on the given reference documents.</t>
  </si>
  <si>
    <t>Renal Artery Stenosis (RAS) is a condition where the arteries that supply blood to the kidneys become narrowed. This can lead to several complications, including:
1. **Hypertension**: Narrowing of the renal artery can cause the blood pressure to rise, which can lead to cardiovascular disease, stroke, and kidney damage.
2. **Chronic Kidney Disease (CKD)**: Reduced blood flow to the kidneys can impair their ability to filter waste and excess fluids, leading to CKD.
3. **Kidney Failure**: Severe RAS can cause the kidneys to fail, requiring dialysis or a kidney transplant.
4. **Ischemic Nephropathy**: Reduced blood flow to the kidneys can cause damage to the kidney tissue, leading to scarring and loss of kidney function.
5. **Renal Infarction**: In severe cases, RAS can cause a blockage of the blood supply to the kidney, leading to tissue death and kidney damage.
6. **Cardiovascular Disease**: Hypertension caused by RAS can increase the risk of cardiovascular disease, including heart attacks, strokes, and peripheral artery disease.
7. **End-Stage Renal Disease (ESRD)**: Untreated RAS can lead to ESRD, requiring long-term dialysis or a kidney transplant.
8. **Anemia**: Reduced kidney function can lead to anemia, a condition characterized by low red blood cell count.
9. **Bone Disease**: Reduced kidney function can lead to bone disease, including osteoporosis and osteopenia.
10. **Electrolyte Imbalance**: Reduced kidney function can lead to electrolyte imbalances, including hyperkalemia and hypokalemia.
It's essential to seek medical attention if you experience symptoms such as high blood pressure, fatigue, swelling, or decreased urine output, which can be indicative of RAS.</t>
  </si>
  <si>
    <t>The provided reference documents do not contain information about the complications of Renal Artery Stenosis. The documents discuss nephrotic syndrome, lactose intolerance, and other kidney-related topics, but Renal Artery Stenosis is not mentioned. Therefore, I cannot provide a complete answer to this question based on the provided information.  If you would like to know more about Renal Artery Stenosis, I would recommend consulting additional medical resources.  However, I can provide general information about complications related to kidney diseases, which may be relevant. 
According to the provided documents, complications of nephrotic syndrome include:
* Blood clots that can lead to thrombosis
* Higher risk of infection caused by the loss of immunoglobulins
* High blood pressure
* Brief or long-lasting kidney problems, including chronic kidney disease and kidney failure
Please note that these complications are related to nephrotic syndrome, not specifically to Renal Artery Stenosis. If you have any further questions or would like to know more about kidney diseases, I would be happy to help.  However, I must emphasize that the provided documents do not contain information about the complications of Renal Artery Stenosis.  I recommend consulting additional medical resources for more information.  Thank you for your understanding.  I hope this information is helpful.  If you have any further questions, please don't hesitate to ask.  I will do my best to provide a clear and accurate answer.  Thank you for your patience and understanding.  I hope this information is helpful.  If you have any further questions, please don't hesitate to ask.  I will do my best to provide a clear and accurate answer.  Thank you for your patience and understanding.  I hope this information is helpful.  If you have any further questions, please don't hesitate to ask.  I will do my best to provide a clear and accurate answer.  Thank you for your patience and understanding.  I hope this information is helpful.  If you have any further questions, please don't hesitate to ask.  I will do my best to provide a clear and accurate answer.  Thank you for your patience and understanding.  I hope this information is helpful.  If you have any further questions, please don't hesitate to ask.  I will do my best to provide a clear and accurate answer.  Thank you for your patience and understanding.  I hope this information is helpful.  If you have any further questions</t>
  </si>
  <si>
    <t>Renal artery stenosis is the narrowing of the renal artery, which can lead to various complications:
1. Hypertension: This is the most common complication, occurring in over 70% of patients. The narrowing of the renal artery can lead to decreased blood flow to the kidneys, causing the release of hormones that increase blood pressure.
2. Kidney damage or failure: If left untreated, renal artery stenosis can lead to kidney damage or even kidney failure. This is due to the decreased blood flow and oxygen supply to the kidneys.
3. Fluid and electrolyte imbalances: Decreased kidney function can lead to an imbalance of fluids and electrolytes in the body, which can cause symptoms such as swelling, muscle cramps, and heart rhythm abnormalities.
4. Heart disease: The hormonal changes that occur with renal artery stenosis can also increase the risk of heart disease, including heart attack and stroke.
5. Decreased kidney function: Over time, the decreased blood flow to the kidneys can lead to decreased kidney function, which can affect the body's ability to filter waste and toxins from the blood.
It is important to seek medical attention if you experience symptoms of renal artery stenosis, such as high blood pressure that is difficult to control, decreased kidney function, or fluid and electrolyte imbalances. Treatment options may include medications, lifestyle changes, or surgical procedures to improve blood flow to the kidneys.</t>
  </si>
  <si>
    <t>The provided reference documents do not contain information on the complications of Renal Artery Stenosis.</t>
  </si>
  <si>
    <t>0000123-3</t>
  </si>
  <si>
    <t>What are the complications of Viral Gastroenteritis ?</t>
  </si>
  <si>
    <t>Dehydration is the most common complication of viral gastroenteritis. When someone does not drink enough fluids to replace those that are lost through vomiting and diarrhea, dehydration can result. When dehydrated, the body does not have enough fluids to keep the proper balance of important salts or minerals, known as electrolytes. Infants, young children, older adults, and people with weak immune systems have the greatest risk of becoming dehydrated.
The signs of dehydration in adults are
- excessive thirst  - infrequent urination  - dark-colored urine  - dry skin  - lethargy, dizziness, or faintness
Signs of dehydration in babies and young children are
- dry mouth and tongue  - lack of tears when crying  - no wet diapers for 3 hours or more  - high fever  - unusually cranky or drowsy behavior  - sunken eyes, cheeks, or soft spot in the skull
Also, when people are dehydrated, their skin does not flatten back to normal right away after being gently pinched and released.
People should talk with a health care provider if they have
- blood in their stool, which may indicate a bacterial infection  - symptoms that are severe or last more than a few days  - symptoms of dehydration
Severe dehydration may require intravenous fluids and hospitalization. Untreated severe dehydration can cause serious health problems such as organ damage, shock, or comaa sleeplike state in which a person is not conscious.</t>
  </si>
  <si>
    <t>Viral gastroenteritis, also known as stomach flu, can lead to several complications, especially in vulnerable individuals such as the elderly, young children, and people with weakened immune systems. Some possible complications include:
1. **Dehydration**: Severe vomiting and diarrhea can cause dehydration, which can be life-threatening if not treated promptly.
2. **Electrolyte imbalance**: Loss of essential electrolytes like sodium, potassium, and chloride can lead to muscle weakness, heart arrhythmias, and other complications.
3. **Malnutrition**: Prolonged vomiting and diarrhea can lead to malnutrition, particularly in children and older adults.
4. **Bacterial superinfection**: Weakened gut lining can allow bacteria to invade the bloodstream, leading to secondary infections like urinary tract infections or pneumonia.
5. **Hemolytic uremic syndrome (HUS)**: Certain strains of viral gastroenteritis, like E. coli, can cause HUS, a condition characterized by anemia, acute kidney injury, and low platelet count.
6. **Guillain-Barré Syndrome**: Rarely, viral gastroenteritis can trigger Guillain-Barré Syndrome, a neurological disorder that causes muscle weakness and paralysis.
7. **Reactive arthritis**: Some individuals may develop reactive arthritis, a type of joint inflammation, after a viral gastroenteritis infection.
8. **Irritable bowel syndrome (IBS)**: Viral gastroenteritis can trigger IBS in some individuals, leading to chronic abdominal pain, bloating, and changes in bowel habits.
9. **Septicemia**: In rare cases, viral gastroenteritis can lead to septicemia, a life-threatening condition characterized by bacterial invasion of the bloodstream.
It's essential to seek medical attention if you experience severe symptoms, such as:
* Severe vomiting or diarrhea that lasts more than 3 days
* Signs of dehydration (excessive thirst, dark urine, dizziness)
* Blood in stool or vomit
* Fever above 101.5°F (38.6°C)
* Signs of electrolyte imbalance (muscle weakness, heart arrhythmias)
* Difficulty breathing or shortness of breath
Early medical intervention can help prevent these complications and ensure proper management of viral gastroenteritis.</t>
  </si>
  <si>
    <t>The provided reference documents do not contain enough information to answer the question about the complications of Viral Gastroenteritis. However, Document 1 mentions that Viral Gastroenteritis is also known as "Stomach Flu" and provides information on its definition, facts, symptoms, causes, diagnosis, treatment, eating, diet, and nutrition, as well as clinical trials. Unfortunately, it does not provide information on complications.
    If you would like, I can try to find the information you are looking for in other sources.</t>
  </si>
  <si>
    <t>Viral gastroenteritis, commonly known as the stomach flu, can lead to several complications, especially in vulnerable populations such as the elderly, young children, and people with weakened immune systems. Some of the possible complications include:
1. **Dehydration**: Inadequate fluid intake can lead to severe dehydration, which may require hospitalization.
2. **Electrolyte imbalance**: Dehydration can cause an imbalance of essential electrolytes like sodium, potassium, and chloride.
3. **Kidney problems**: Severe dehydration can lead to acute kidney injury or kidney failure.
4. **Bacterial infections**: Viral gastroenteritis can increase the risk of secondary bacterial infections, such as pneumonia or urinary tract infections.
5. **Malnutrition**: Prolonged vomiting and diarrhea can lead to malnutrition, particularly in children and the elderly.
6. **Hypovolemic shock**: In severe cases, dehydration can cause a drop in blood pressure, leading to hypovolemic shock.
7. **Respiratory complications**: In people with pre-existing respiratory conditions, viral gastroenteritis can exacerbate symptoms and increase the risk of respiratory failure.
8. **Gastrointestinal bleeding**: In rare cases, viral gastroenteritis can cause gastrointestinal bleeding, especially in people with underlying gastrointestinal conditions.
9. **Reye's syndrome**: In rare cases, viral gastroenteritis can lead to Reye's syndrome, a potentially life-threatening condition that affects the brain and liver.
10. **Long-term consequences**: In some cases, viral gastroenteritis can lead to long-term consequences, such as irritable bowel syndrome (IBS) or anxiety disorders.
It's essential to seek medical attention if you experience any of the following symptoms:
* Severe vomiting or diarrhea
* Dehydration (excessive thirst, dark urine, or decreased urine output)
* Fever above 101.5°F (38.6°C)
* Blood in stool or vomit
* Abdominal pain or tenderness
* Difficulty breathing
* Confusion or disorientation
If you're experiencing symptoms of viral gastroenteritis, it's crucial to consult with a healthcare professional for proper diagnosis and treatment.</t>
  </si>
  <si>
    <t>Viral Gastroenteritis is discussed in Document 1 under the topic "Viral Gastroenteritis (“Stomach Flu”) Show child pages Definition &amp; Facts Symptoms &amp; Causes Diagnosis Treatment Eating, Diet, &amp; Nutrition Clinical Trials". However, the complications of Viral Gastroenteritis are not explicitly mentioned in the provided documents. The complications of other conditions, such as Nephrotic Syndrome, are discussed in Documents 3 and 4, but not for Viral Gastroenteritis. Therefore, I am unable to provide a complete answer to the question based on the provided reference documents.  The complications of Nephrotic Syndrome are discussed in Documents 3 and 4. Nephrotic Syndrome can lead to serious complications, including blood clots that can lead to thrombosis, higher risk of infection caused by the loss of immunoglobulins, proteins in your blood that help fight viruses and bacteria, high blood pressure, brief or long-lasting kidney problems, including chronic kidney disease and kidney failure. However, these complications are not related to Viral Gastroenteritis.  I am unable to provide a complete answer to the question based on the provided reference documents.  The complications of other conditions, such as Nephrotic Syndrome, are discussed in Documents 3 and 4, but not for Viral Gastroenteritis.  Therefore, I am unable to provide a complete answer to the question based on the provided reference documents.  The complications of Nephrotic Syndrome are discussed in Documents 3 and 4. Nephrotic Syndrome can lead to serious complications, including blood clots that can lead to thrombosis, higher risk of infection caused by the loss of immunoglobulins, proteins in your blood that help fight viruses and bacteria, high blood pressure, brief or long-lasting kidney problems, including chronic kidney disease and kidney failure. However, these complications are not related to Viral Gastroenteritis.  I am unable to provide a complete answer to the question based on the provided reference documents.  The complications of other conditions, such as Nephrotic Syndrome, are discussed in Documents 3 and 4, but not for Viral Gastroenteritis.  Therefore, I am unable to provide a complete answer to the question based on the provided reference documents.  The complications of Nephrotic Syndrome are discussed in Documents 3 and 4. Nephrotic Syndrome can lead to serious complications, including blood clots that can lead</t>
  </si>
  <si>
    <t>Viral gastroenteritis, often referred to as the stomach flu, can cause various complications, including:
1. Dehydration: The most common complication, resulting from vomiting and diarrhea, which can lead to a severe electrolyte imbalance and, in extreme cases, require hospitalization for intravenous fluid replacement.
2. Malnutrition: Prolonged illness can result in insufficient nutrient intake, particularly in children, leading to malnutrition and related health issues.
3. Electrolyte imbalance: Persistent vomiting and diarrhea can cause an imbalance in essential electrolytes like sodium, potassium, and chloride, potentially leading to severe complications such as seizures, muscle spasms, or irregular heart rhythms.
4. Bacterial infections: In some cases, viral gastroenteritis can make the body more susceptible to secondary bacterial infections, such as those caused by E. coli or Salmonella.
5. Lactose intolerance: Temporary lactose intolerance can develop after a viral gastroenteritis episode due to damaged gut lining. This usually resolves on its own within a few weeks.
6. Hemolytic uremic syndrome (HUS): A rare but severe complication, particularly in children under five, is HUS, which can cause kidney failure, anemia, and thrombocytopenia (low platelet count).
7. Irritable Bowel Syndrome (IBS): Some studies suggest that a history of gastroenteritis may increase the risk of developing IBS, although the exact link is not well understood.
It's important to stay hydrated, rest, and maintain a healthy diet during recovery to help prevent or minimize these complications. Consult a healthcare professional if symptoms persist or worsen.</t>
  </si>
  <si>
    <t>The provided reference documents do not contain information on the complications of Viral Gastroenteritis.</t>
  </si>
  <si>
    <t>0000214-4</t>
  </si>
  <si>
    <t>frequency</t>
  </si>
  <si>
    <t>How many people are affected by Urinary Tract Infection In Adults ?</t>
  </si>
  <si>
    <t>Urinary tract infections are the second most common type of infection in the body, accounting for about 8.1 million visits to health care providers each year.1 Women are especially prone to UTIs for anatomical reasons. One factor is that a womans urethra is shorter, allowing bacteria quicker access to the bladder. Also, a womans urethral opening is near sources of bacteria from the anus and vagina. For women, the lifetime risk of having a UTI is greater than 50 percent.2 UTIs in men are not as common as in women but can be serious when they occur.</t>
  </si>
  <si>
    <t>Urinary Tract Infections (UTIs) are a common health issue affecting millions of adults worldwide. According to the American Urological Association (AUA), approximately:
* 40% of women and 12% of men will experience a UTI in their lifetime.
* 1 in 5 women and 1 in 20 men will experience a UTI each year.
* UTIs account for over 8 million healthcare visits annually in the United States alone.
* Women are more likely to experience recurrent UTIs, with up to 25% experiencing multiple episodes.
It's essential to note that UTIs can affect anyone, regardless of age or sex, and certain factors like age, sex, and underlying medical conditions can increase the risk of developing a UTI.</t>
  </si>
  <si>
    <t>The provided reference documents do not contain information on the prevalence or number of people affected by Urinary Tract Infection (UTI) in adults. The documents primarily focus on the definition, symptoms, causes, diagnosis, treatment, and prevention of UTIs, as well as related topics such as kidney stones and bladder control problems. Therefore, it is not possible to provide a specific answer to this question based on the provided documents.</t>
  </si>
  <si>
    <t>Urinary Tract Infections (UTIs) are relatively common in adults. According to the American Urological Association, approximately 50-60% of women and 10-12% of men will experience a UTI at some point in their lives.
In the United States, it's estimated that:
- Women experience around 11 million UTI cases annually.
- Men experience around 1 million UTI cases annually.
These numbers highlight the prevalence of UTIs in adults, particularly in women. If you're experiencing symptoms such as burning during urination, frequent urination, or abdominal pain, it's essential to consult a healthcare professional for proper diagnosis and treatment.</t>
  </si>
  <si>
    <t>According to the provided reference documents, there is no information on the frequency or prevalence of Urinary Tract Infections (UTIs) in adults. The documents provide general information on the symptoms, causes, diagnosis, treatment, and prevention of UTIs, but they do not contain data on the number of people affected by this condition. Therefore, it is not possible to provide a specific answer to this question based on the provided information. [1] [2] [3] [4] [5] 
References:
[1] NIDDK. (n.d.). Bladder Infection (Urinary Tract Infection—UTI) in Adults. Retrieved from http://www.niddk.nih.gov/health-information/health-topics/urologic-disease/urinary-tract-infections-in-adults/Pages/facts.aspx
[2] NIDDK. (n.d.). Bladder Infection (Urinary Tract Infection—UTI) in Adults. Retrieved from http://www.niddk.nih.gov/health-information/health-topics/urologic-disease/urinary-tract-infections-in-adults/Pages/facts.aspx
[3] NIDDK. (n.d.). Bladder Infection (Urinary Tract Infection—UTI) in Adults. Retrieved from http://www.niddk.nih.gov/health-information/health-topics/urologic-disease/urinary-tract-infections-in-adults/Pages/facts.aspx
[4] NIDDK. (n.d.). Bladder Infection (Urinary Tract Infection—UTI) in Adults. Retrieved from http://www.niddk.nih.gov/health-information/health-topics/urologic-disease/urinary-tract-infections-in-adults/Pages/facts.aspx
[5] NIDDK. (n.d.). Kidney Stones. Retrieved from http://www.niddk.nih.gov/health-information/health-topics/urologic-disease/kidney-stones-in-adults/Pages/facts.aspx
Note: The provided reference documents do not contain information on the frequency or prevalence of Urinary Tract Infections (UTIs) in adults. Therefore, it is not possible to provide a specific answer to this question based on the provided information. [1] [2] [3] [4] [5] 
References:
[1] NIDDK. (n.d.). Bladder Infection (Urinary Tract</t>
  </si>
  <si>
    <t>Urinary tract infections (UTIs) are quite common, especially in women. It's difficult to provide an exact number of people affected each year, but it's estimated that 150 million UTIs occur globally every year. In the United States, UTIs account for approximately 8.3 million doctor visits annually. However, these numbers include both adults and children. The prevalence in adults increases with age, particularly in women.</t>
  </si>
  <si>
    <t>The provided reference documents do not contain specific information about the number of people affected by Urinary Tract Infection In Adults.</t>
  </si>
  <si>
    <t>0000134-4</t>
  </si>
  <si>
    <t>How many people are affected by Zollinger-Ellison Syndrome ?</t>
  </si>
  <si>
    <t>Zollinger-Ellison syndrome is rare and only occurs in about one in every 1 million people.1 Although anyone can get Zollinger-Ellison syndrome, the disease is more common among men 30 to 50 years old. A child who has a parent with MEN1 is also at increased risk for Zollinger-Ellison syndrome.2</t>
  </si>
  <si>
    <t>Zollinger-Ellison Syndrome (ZES) is a rare disorder. It's estimated that about 0.1 to 1 person per million is affected by ZES annually. This condition is often associated with multiple endocrine neoplasia type 1 (MEN1), a genetic disorder.</t>
  </si>
  <si>
    <t>The provided reference documents do not contain information on the prevalence or number of people affected by Zollinger-Ellison Syndrome. The documents primarily focus on the definition, symptoms, causes, diagnosis, and treatment of the syndrome, as well as related topics, but do not provide epidemiological data. Therefore, it is not possible to provide a specific answer to this question based on the given documents.</t>
  </si>
  <si>
    <t>Zollinger-Ellison Syndrome is a rare disorder. It's estimated to affect about 1 in 1 million people worldwide. This condition is characterized by the presence of gastrinomas, which are tumors that produce excessive amounts of gastrin, leading to excessive stomach acid production and various gastrointestinal symptoms.</t>
  </si>
  <si>
    <t>According to the provided reference documents, there is no information available regarding the frequency or prevalence of Zollinger-Ellison Syndrome. The document on Zollinger-Ellison Syndrome (Document 1) does not provide any data on the number of people affected by the condition. Therefore, it is not possible to provide a specific number of people affected by Zollinger-Ellison Syndrome based on the provided information. 
However, it is worth noting that Zollinger-Ellison Syndrome is a rare disorder, and its prevalence is not explicitly stated in the provided documents. If you are looking for more information on this topic, I would recommend consulting additional medical resources or databases. 
Please let me know if you have any further questions or if there is anything else I can help you with.</t>
  </si>
  <si>
    <t>Zollinger-Ellison Syndrome is a rare condition, affecting approximately 0.1% of people with severe peptic ulcer disease. This means that only a small number of people are affected. It's important to note that if you or someone else has symptoms such as severe abdominal pain, diarrhea, or unexplained weight loss, it's essential to seek medical attention, as these symptoms can be caused by various conditions, including more common ones.</t>
  </si>
  <si>
    <t>The provided reference documents do not contain specific information about the number of people affected by Zollinger-Ellison Syndrome.</t>
  </si>
  <si>
    <t>0000011-13</t>
  </si>
  <si>
    <t>research</t>
  </si>
  <si>
    <t>what research (or clinical trials) is being done for National Hormone and Pituitary Program (NHPP): Information for People Treated with Pituitary Human Growth Hormone (Comprehensive Report) ?</t>
  </si>
  <si>
    <t>Although CJD is a rare disorder, some of the world's leading researchers are working hard to learn more about this disease.
About 10 percent of the people who get CJD have the inherited type. Some people have gotten CJD from medical procedures such as pituitary hGH injections, tissue grafts, or corneal transplants. Scientists don't fully understand what causes CJD. Evidence suggests that a unique infectious agent called a prion [PREE-on] may be the cause. A prion is an unusual infectious agent because it contains no genetic material. It is a protein that takes on different forms. In its normal, harmless form, the protein is curled into a spiral. In its infectious form, the protein folds into an abnormal shape. Somehow, these abnormal proteins change the shape of normal proteins. This change begins a serious chain reaction that results in brain problems.
People with inherited CJD have an abnormal gene that leads to changes in their prion protein. This gene makes the protein likely to assume the abnormal shape. Exposure to the abnormal form of the protein can also occur through injection of contaminated pituitary hGH, tissue grafts, and corneal transplants and through exposures to infected brain tissue.
If CJD results from a defect in protein folding, it may be possible to identify drugs that can help the prion protein assume its proper shape. Such drugs would slow or stop the progress of the disease. Treatments like these are being studied by researchers. Researchers in both Europe and the United States are also trying to develop a test that will identify CJD before symptoms appear.
More information and medical journal articles about CJD and growth hormone therapy can be found on the National Endocrine and Metabolic Diseases Information Service web page Human Growth Hormone and Creutzfeldt-Jakob Disease Resource List.</t>
  </si>
  <si>
    <t>The National Hormone and Pituitary Program (NHPP) is a program established by the US Department of Health and Human Services to provide information and support to individuals who received human growth hormone (hGH) derived from pituitary glands, which was contaminated with infectious agents, including prions that cause Creutzfeldt-Jakob disease (CJD).
Research and clinical trials related to the NHPP are ongoing, focusing on several areas:
1. **Creutzfeldt-Jakob Disease (CJD) surveillance and research**: The Centers for Disease Control and Prevention (CDC) and the National Prion Disease Pathology Surveillance Center (NPDPSC) are conducting ongoing surveillance and research to monitor the occurrence of CJD in individuals who received contaminated hGH.
2. **Risk assessment and modeling**: Researchers are working to develop and refine risk assessment models to better understand the likelihood of CJD transmission through contaminated hGH.
3. **Diagnostic test development**: Scientists are developing and evaluating new diagnostic tests to detect abnormal prion proteins in individuals who may have been exposed to contaminated hGH.
4. **Therapeutic interventions**: Researchers are exploring potential therapeutic interventions, such as immunotherapies and small molecule therapies, to prevent or treat CJD in individuals who received contaminated hGH.
5. **Psychosocial and behavioral research**: Studies are being conducted to understand the psychosocial and behavioral impacts of CJD on individuals and families affected by the disease.
Some specific clinical trials and studies related to the NHPP include:
* **The National Prion Disease Pathology Surveillance Center (NPDPSC) Study**: This ongoing study aims to collect and analyze data on CJD cases in the US, including those related to contaminated hGH.
* **The CDC's Creutzfeldt-Jakob Disease Surveillance Study**: This study monitors the occurrence of CJD in the US and investigates potential risk factors, including exposure to contaminated hGH.
* **The National Institutes of Health (NIH) Creutzfeldt-Jakob Disease Research Program**: This program supports research on CJD, including studies on the transmission of prions through contaminated hGH.
These studies and clinical trials aim to improve our understanding of CJD, develop effective diagnostic and therapeutic strategies, and provide support to individuals and families affected by the disease.
Please note that the information provided is based on publicly available data and may not be comprehensive or up-to-date. If you have specific questions or concerns, I recommend consulting with a healthcare professional or contacting the NHPP directly.</t>
  </si>
  <si>
    <t>The National Hormone and Pituitary Program (NHPP) is conducting research on the use of pituitary human growth hormone (hGH) and its association with Creutzfeldt-Jakob disease. The program is also investigating the safety and efficacy of hGH treatment in various patient populations.
According to the provided documents, the NHPP is conducting research in the following areas:
* Human Growth Hormone and Creutzfeldt-Jakob Disease Resource List: This resource list provides information on the association between hGH and Creutzfeldt-Jakob disease, as well as resources for patients and healthcare professionals.
* National Hormone and Pituitary Program (NHPP): Information for People Treated with Pituitary Human Growth Hormone (Comprehensive Report): This comprehensive report provides information on the NHPP's research and clinical trials on hGH, including its safety and efficacy in various patient populations.
However, the provided documents do not contain detailed information on specific clinical trials or research studies being conducted by the NHPP. Further information may be available through the National Institutes of Health (NIH) or other reputable sources.</t>
  </si>
  <si>
    <t>The National Hormone and Pituitary Program (NHPP) was a program established in the 1950s to collect and distribute human pituitary glands, which were used to produce human growth hormone (HGH). The program was discontinued in 1985 due to concerns about Creutzfeldt-Jakob disease (CJD), a rare but fatal brain disorder.
However, I can provide some information on the research and clinical trials related to the NHPP and its impact on individuals treated with pituitary human growth hormone.
**Research on NHPP and CJD:**
In the 1990s and early 2000s, several studies were conducted to investigate the risk of CJD in individuals who received pituitary human growth hormone (hGH) as part of the NHPP. These studies included:
1. The National Institutes of Health (NIH) study (1997): This study found that individuals who received hGH from the NHPP had a higher risk of developing CJD compared to the general population.
2. The Centers for Disease Control and Prevention (CDC) study (2003): This study estimated that the risk of CJD in individuals who received hGH from the NHPP was approximately 1 in 1,000.
**Clinical trials and studies on NHPP-related CJD:**
In recent years, several clinical trials and studies have been conducted to investigate the risk of CJD in individuals who received pituitary human growth hormone (hGH) as part of the NHPP. These studies include:
1. The CJD Surveillance Unit study (2013): This study found that the risk of CJD in individuals who received hGH from the NHPP was approximately 1 in 2,000.
2. The National Prion Disease Pathology Surveillance Center study (2015): This study estimated that the risk of CJD in individuals who received hGH from the NHPP was approximately 1 in 1,500.
**Current research and clinical trials:**
While I couldn't find any ongoing clinical trials specifically focused on the NHPP, researchers continue to study the long-term effects of pituitary human growth hormone (hGH) treatment on individuals who received it as part of the NHPP. These studies aim to better understand the risks and benefits of hGH treatment and to develop new treatments for growth hormone deficiency.
Some examples of ongoing research include:
1. The Growth Hormone Research Society study (2020): This study is investigating the long-term effects of hGH treatment on</t>
  </si>
  <si>
    <t>The National Hormone and Pituitary Program (NHPP) is conducting research on the effects of pituitary human growth hormone (hGH) treatment. According to the Comprehensive Report, the NHPP is investigating the potential risks associated with hGH treatment, including the transmission of Creutzfeldt-Jakob disease (CJD). 
The report highlights the importance of monitoring patients treated with hGH for signs of CJD, a rare but fatal neurodegenerative disorder. The NHPP is also providing information and resources for individuals who received hGH treatment, including those who may be at risk for CJD.
Regarding clinical trials, the report does not provide specific information on ongoing or planned trials. However, it does mention the importance of monitoring patients treated with hGH for potential adverse effects, including CJD.
It is worth noting that the report is a comprehensive document that provides information on the NHPP's research and findings related to hGH treatment. While it does not contain specific information on clinical trials, it highlights the importance of ongoing research and monitoring in this area.
**Additional Information:**
* The report mentions that the NHPP is working to improve awareness and prevention of CJD in individuals who received hGH treatment.
* The report does not provide information on the specific research methods or study designs used in the NHPP's investigation of hGH treatment.
* The report highlights the importance of collaboration between researchers, healthcare providers, and patients in addressing the potential risks associated with hGH treatment. 
**Limitations:**
* The report does not provide specific information on ongoing or planned clinical trials related to hGH treatment.
* The report is a comprehensive document that provides general information on the NHPP's research and findings, but it may not contain the most up-to-date or detailed information on specific research studies. 
**References:**
* National Hormone and Pituitary Program (NHPP): Information for People Treated with Pituitary Human Growth Hormone (Comprehensive Report)
* Human Growth Hormone and Creutzfeldt-Jakob Disease Resource List
* Primary Hyperparathyroidism - NIDDK
* Adrenal Insufficiency &amp; Addison’s Disease - NIDDK
* Hashimoto's Disease - NIDDK</t>
  </si>
  <si>
    <t>I'm a helpful AI and while I strive to provide accurate information, I don't have real-time access to databases or records that would provide the specific research or clinical trials related to the National Hormone and Pituitary Program (NHPP) and its treatments with pituitary human growth hormone. 
However, I can tell you that to find this information, I would recommend visiting the official website of the National Hormone and Pituitary Program, or the National Institutes of Health (NIH) clinical trials website (clinicaltrials.gov). By searching for "pituitary human growth hormone" or "National Hormone and Pituitary Program" on these websites, you can find the most recent and relevant research, studies, or clinical trials.
For the most accurate and up-to-date information, I would recommend consulting with a healthcare professional or the NHPP directly.</t>
  </si>
  <si>
    <t>The provided reference documents do not contain any specific information regarding ongoing research or clinical trials for the National Hormone and Pituitary Program (NHPP): Information for People Treated with Pituitary Human Growth Hormone (Comprehensive Report).</t>
  </si>
  <si>
    <t>0000154-11</t>
  </si>
  <si>
    <t>outlook</t>
  </si>
  <si>
    <t>What is the outlook for Kidney Dysplasia ?</t>
  </si>
  <si>
    <t>The long-term outlook for a child with kidney dysplasia in only one kidney is generally good. A person with one working kidney, a condition called solitary kidney, can grow normally and may have few, if any, health problems.
The affected kidney may shrink as the child grows. By age 10,3 the affected kidney may no longer be visible on x-ray or ultrasound. Children and adults with only one working kidney should have regular checkups to test for high blood pressure and kidney damage. A child with urinary tract problems that lead to failure of the working kidney may eventually need dialysis or a kidney transplant.
More information is provided in the NIDDK health topics, solitary kidney, dialysis, and kidney transplants.</t>
  </si>
  <si>
    <t>Kidney dysplasia, also known as renal dysplasia, is a congenital condition where one or both kidneys do not develop properly in the womb. The outlook for kidney dysplasia varies depending on the severity of the condition and the individual's overall health.
**Mild cases:**
* In some cases, kidney dysplasia may not cause significant problems, and the affected kidney may still function normally.
* With proper care and monitoring, individuals with mild kidney dysplasia can lead normal, healthy lives.
**Moderate to severe cases:**
* In more severe cases, kidney dysplasia can lead to chronic kidney disease (CKD) or end-stage renal disease (ESRD), requiring dialysis or a kidney transplant.
* Individuals with moderate to severe kidney dysplasia may experience complications such as:
	+ High blood pressure
	+ Proteinuria (excess protein in the urine)
	+ Hematuria (blood in the urine)
	+ Recurrent urinary tract infections (UTIs)
	+ Kidney stones
**Prognosis:**
* The prognosis for kidney dysplasia depends on the severity of the condition and the individual's response to treatment.
* With proper management and care, many individuals with kidney dysplasia can lead active, healthy lives.
* However, in severe cases, kidney dysplasia can lead to significant morbidity and mortality if left untreated or poorly managed.
**Monitoring and treatment:**
* Regular monitoring of kidney function and urine tests can help detect any changes or complications.
* Treatment may include medications to manage high blood pressure, UTIs, or other related conditions.
* In some cases, surgery may be necessary to correct any anatomical abnormalities or remove a non-functioning kidney.
It's essential for individuals with kidney dysplasia to work closely with their healthcare provider to manage their condition and prevent complications.</t>
  </si>
  <si>
    <t>The provided reference documents do not contain specific information on the outlook for Kidney Dysplasia. However, they do provide information on various aspects of kidney disease, including treatment methods, nutrition, and clinical trials.
    Document 1 discusses treatment methods for kidney failure, including hemodialysis, but does not specifically mention Kidney Dysplasia.
    Document 2 focuses on nutrition for individuals with kidney disease, particularly those undergoing hemodialysis, but does not address the outlook for Kidney Dysplasia.
    Document 3 provides information on nutrition for early chronic kidney disease in adults, but does not mention Kidney Dysplasia.
    Document 4 offers an overview of kidney disease in children, but does not specifically discuss the outlook for Kidney Dysplasia.
    Document 5 discusses nephrotic syndrome in children, but does not provide information on the outlook for Kidney Dysplasia.
    In summary, the provided reference documents do not contain sufficient information to provide a comprehensive answer to the question about the outlook for Kidney Dysplasia. Further research or consultation with a medical professional may be necessary to obtain a more accurate and detailed answer.</t>
  </si>
  <si>
    <t>Kidney Dysplasia, also known as renal dysplasia, is a congenital condition where one or both kidneys do not develop properly. The outlook for Kidney Dysplasia varies depending on the severity of the condition and the presence of other associated health issues.
In general, the prognosis for individuals with Kidney Dysplasia is as follows:
1. **Mild cases**: Children with mild Kidney Dysplasia may have a normal or near-normal kidney function, and they may not require any treatment.
2. **Moderate cases**: Individuals with moderate Kidney Dysplasia may experience kidney problems, such as high blood pressure, proteinuria (excess protein in the urine), or kidney stones. They may require regular check-ups and monitoring to prevent complications.
3. **Severe cases**: Children with severe Kidney Dysplasia may have significant kidney dysfunction, which can lead to end-stage renal disease (ESRD) or kidney failure. In such cases, they may require dialysis or a kidney transplant.
Factors that influence the outlook for Kidney Dysplasia include:
* **Age at diagnosis**: Early diagnosis and treatment can improve outcomes.
* **Severity of the condition**: More severe cases have a poorer prognosis.
* **Presence of other health issues**: Associated conditions, such as hypertension or urinary tract infections, can impact the outlook.
* **Family history**: A family history of Kidney Dysplasia or other kidney problems may increase the risk of complications.
It's essential to work closely with a healthcare provider to monitor kidney function and address any associated health issues to ensure the best possible outcome for individuals with Kidney Dysplasia.</t>
  </si>
  <si>
    <t>The provided reference documents do not contain information about Kidney Dysplasia. The documents focus on various aspects of kidney disease, including hemodialysis, nutrition for early chronic kidney disease, kidney disease in children, and nephrotic syndrome in adults. However, Kidney Dysplasia is not mentioned in any of the documents.
Therefore, I am unable to provide a comprehensive outlook for Kidney Dysplasia based on the provided reference documents. If you would like to know more about this condition, I would recommend consulting a reliable medical source or a healthcare professional.  [1] [2] [3] [4] [5] 
References:
[1] National Institute of Diabetes and Digestive and Kidney Diseases. (n.d.). Treatment Methods for Kidney Failure: Hemodialysis. Retrieved from &lt;http://web.archive.org/web/20170104194950/https://www.niddk.nih.gov/health-information/health-topics/kidney-disease/hemodialysis/Pages/facts.aspx&gt;
[2] National Institute of Diabetes and Digestive and Kidney Diseases. (n.d.). Kidney Failure: Eat Right to Feel Right on Hemodialysis. Retrieved from &lt;https://web.archive.org/web/20160704205444/http://www.niddk.nih.gov/health-information/health-topics/kidney-disease/kidney-failure-eat-feel-right-hemodialysis/Pages/facts.aspx&gt;
[3] National Institute of Diabetes and Digestive and Kidney Diseases. (n.d.). Nutrition for Early Chronic Kidney Disease in Adults. Retrieved from &lt;http://web.archive.org/web/20170105002452/https://www.niddk.nih.gov/health-information/health-topics/kidney-disease/nutrition-for-early-chronic-kidney-disease-in-adults/Pages/facts.aspx&gt;
[4] National Institute of Diabetes and Digestive and Kidney Diseases. (n.d.). Overview of Kidney Disease in Children. Retrieved from &lt;http://web.archive.org/web/20170104195530/https://www.niddk.nih.gov/health-information/health-topics/kidney-disease/overview-of-kidney-disease-in-children/Pages/index.aspx&gt;
[5] National Institute of Diabetes and Digestive and Kidney Diseases. (n.d.). Nephrotic Syndrome in Adults - NIDDK. Retrieved from &lt;http://www.niddk.nih.gov/health-information/health-top</t>
  </si>
  <si>
    <t>The outlook for kidney dysplasia can vary. In some cases, it may cause no symptoms and not require treatment. However, if the condition is severe and there is reduced kidney function, it may require ongoing treatment, including dialysis or a kidney transplant in severe cases. Early detection and management can improve the outlook. It's important to follow up regularly with a healthcare provider for monitoring and treatment.</t>
  </si>
  <si>
    <t>The provided reference documents do not contain specific information regarding the outlook for Kidney Dysplasia. Kidney Dysplasia is a congenital condition where the kidneys do not develop properly, leading to abnormal kidney structure and function. The outlook for this condition can vary greatly depending on the severity of the dysplasia, the presence of associated abnormalities, and the effectiveness of any treatments or interventions. In general, individuals with mild dysplasia may have few or no symptoms and may not require treatment, while those with more severe dysplasia may require dialysis or a kidney transplant. It is recommended to consult a medical professional for a more accurate and personalized outlook.</t>
  </si>
  <si>
    <t>WINNER_CHOICE</t>
  </si>
  <si>
    <t>Answer_A</t>
  </si>
  <si>
    <t>Answer_B</t>
  </si>
  <si>
    <t>Reference_Answer</t>
  </si>
  <si>
    <t>A</t>
  </si>
  <si>
    <t>TIE</t>
  </si>
  <si>
    <t>a</t>
  </si>
  <si>
    <t>B</t>
  </si>
  <si>
    <t>LLM_JUDGE_CHOICE</t>
  </si>
  <si>
    <t>Vanilla Source</t>
  </si>
  <si>
    <t>RAG Source</t>
  </si>
  <si>
    <t>vanilla_llama_70b_0000191-1</t>
  </si>
  <si>
    <t>rag_llama_70b_0000191-1</t>
  </si>
  <si>
    <t>vanilla_llama_8b_0000191-1</t>
  </si>
  <si>
    <t>rag_llama_8b_0000191-1</t>
  </si>
  <si>
    <t>vanilla_mixtral_0000191-1</t>
  </si>
  <si>
    <t>rag_mixtral_0000191-1</t>
  </si>
  <si>
    <t>vanilla_llama_70b_0000113-1</t>
  </si>
  <si>
    <t>rag_llama_70b_0000113-1</t>
  </si>
  <si>
    <t>vanilla_llama_8b_0000113-1</t>
  </si>
  <si>
    <t>rag_llama_8b_0000113-1</t>
  </si>
  <si>
    <t>vanilla_mixtral_0000113-1</t>
  </si>
  <si>
    <t>rag_mixtral_0000113-1</t>
  </si>
  <si>
    <t>vanilla_llama_70b_0000195-3</t>
  </si>
  <si>
    <t>rag_llama_70b_0000195-3</t>
  </si>
  <si>
    <t>vanilla_llama_8b_0000195-3</t>
  </si>
  <si>
    <t>rag_llama_8b_0000195-3</t>
  </si>
  <si>
    <t>vanilla_mixtral_0000195-3</t>
  </si>
  <si>
    <t>rag_mixtral_0000195-3</t>
  </si>
  <si>
    <t>vanilla_llama_70b_0000016-3</t>
  </si>
  <si>
    <t>rag_llama_70b_0000016-3</t>
  </si>
  <si>
    <t>vanilla_llama_8b_0000016-3</t>
  </si>
  <si>
    <t>rag_llama_8b_0000016-3</t>
  </si>
  <si>
    <t>vanilla_mixtral_0000016-3</t>
  </si>
  <si>
    <t>rag_mixtral_0000016-3</t>
  </si>
  <si>
    <t>vanilla_llama_70b_0000070-2</t>
  </si>
  <si>
    <t>rag_llama_70b_0000070-2</t>
  </si>
  <si>
    <t>vanilla_llama_8b_0000070-2</t>
  </si>
  <si>
    <t>rag_llama_8b_0000070-2</t>
  </si>
  <si>
    <t>vanilla_mixtral_0000070-2</t>
  </si>
  <si>
    <t>rag_mixtral_0000070-2</t>
  </si>
  <si>
    <t>vanilla_llama_70b_0000192-9</t>
  </si>
  <si>
    <t>rag_llama_70b_0000192-9</t>
  </si>
  <si>
    <t>vanilla_llama_8b_0000192-9</t>
  </si>
  <si>
    <t>rag_llama_8b_0000192-9</t>
  </si>
  <si>
    <t>vanilla_mixtral_0000192-9</t>
  </si>
  <si>
    <t>rag_mixtral_0000192-9</t>
  </si>
  <si>
    <t>vanilla_llama_70b_0000130-5</t>
  </si>
  <si>
    <t>rag_llama_70b_0000130-5</t>
  </si>
  <si>
    <t>vanilla_llama_8b_0000130-5</t>
  </si>
  <si>
    <t>rag_llama_8b_0000130-5</t>
  </si>
  <si>
    <t>vanilla_mixtral_0000130-5</t>
  </si>
  <si>
    <t>rag_mixtral_0000130-5</t>
  </si>
  <si>
    <t>vanilla_llama_70b_0000122-5</t>
  </si>
  <si>
    <t>rag_llama_70b_0000122-5</t>
  </si>
  <si>
    <t>vanilla_llama_8b_0000122-5</t>
  </si>
  <si>
    <t>rag_llama_8b_0000122-5</t>
  </si>
  <si>
    <t>vanilla_mixtral_0000122-5</t>
  </si>
  <si>
    <t>rag_mixtral_0000122-5</t>
  </si>
  <si>
    <t>vanilla_llama_70b_0000172-5</t>
  </si>
  <si>
    <t>rag_llama_70b_0000172-5</t>
  </si>
  <si>
    <t>vanilla_llama_8b_0000172-5</t>
  </si>
  <si>
    <t>rag_llama_8b_0000172-5</t>
  </si>
  <si>
    <t>vanilla_mixtral_0000172-5</t>
  </si>
  <si>
    <t>rag_mixtral_0000172-5</t>
  </si>
  <si>
    <t>vanilla_llama_70b_0000215-8</t>
  </si>
  <si>
    <t>rag_llama_70b_0000215-8</t>
  </si>
  <si>
    <t>vanilla_llama_8b_0000215-8</t>
  </si>
  <si>
    <t>rag_llama_8b_0000215-8</t>
  </si>
  <si>
    <t>vanilla_mixtral_0000215-8</t>
  </si>
  <si>
    <t>rag_mixtral_0000215-8</t>
  </si>
  <si>
    <t>vanilla_llama_70b_0000188-4</t>
  </si>
  <si>
    <t>rag_llama_70b_0000188-4</t>
  </si>
  <si>
    <t>vanilla_llama_8b_0000188-4</t>
  </si>
  <si>
    <t>rag_llama_8b_0000188-4</t>
  </si>
  <si>
    <t>vanilla_mixtral_0000188-4</t>
  </si>
  <si>
    <t>rag_mixtral_0000188-4</t>
  </si>
  <si>
    <t>vanilla_llama_70b_0000093-7</t>
  </si>
  <si>
    <t>rag_llama_70b_0000093-7</t>
  </si>
  <si>
    <t>vanilla_llama_8b_0000093-7</t>
  </si>
  <si>
    <t>rag_llama_8b_0000093-7</t>
  </si>
  <si>
    <t>vanilla_mixtral_0000093-7</t>
  </si>
  <si>
    <t>rag_mixtral_0000093-7</t>
  </si>
  <si>
    <t>vanilla_llama_70b_0000148-10</t>
  </si>
  <si>
    <t>rag_llama_70b_0000148-10</t>
  </si>
  <si>
    <t>vanilla_llama_8b_0000148-10</t>
  </si>
  <si>
    <t>rag_llama_8b_0000148-10</t>
  </si>
  <si>
    <t>vanilla_mixtral_0000148-10</t>
  </si>
  <si>
    <t>rag_mixtral_0000148-10</t>
  </si>
  <si>
    <t>vanilla_llama_70b_0000139-9</t>
  </si>
  <si>
    <t>rag_llama_70b_0000139-9</t>
  </si>
  <si>
    <t>vanilla_llama_8b_0000139-9</t>
  </si>
  <si>
    <t>rag_llama_8b_0000139-9</t>
  </si>
  <si>
    <t>vanilla_mixtral_0000139-9</t>
  </si>
  <si>
    <t>rag_mixtral_0000139-9</t>
  </si>
  <si>
    <t>vanilla_llama_70b_0000094-12</t>
  </si>
  <si>
    <t>rag_llama_70b_0000094-12</t>
  </si>
  <si>
    <t>vanilla_llama_8b_0000094-12</t>
  </si>
  <si>
    <t>rag_llama_8b_0000094-12</t>
  </si>
  <si>
    <t>vanilla_mixtral_0000094-12</t>
  </si>
  <si>
    <t>rag_mixtral_0000094-12</t>
  </si>
  <si>
    <t>vanilla_llama_70b_0000198-6</t>
  </si>
  <si>
    <t>rag_llama_70b_0000198-6</t>
  </si>
  <si>
    <t>vanilla_llama_8b_0000198-6</t>
  </si>
  <si>
    <t>rag_llama_8b_0000198-6</t>
  </si>
  <si>
    <t>vanilla_mixtral_0000198-6</t>
  </si>
  <si>
    <t>rag_mixtral_0000198-6</t>
  </si>
  <si>
    <t>vanilla_llama_70b_0000170-6</t>
  </si>
  <si>
    <t>rag_llama_70b_0000170-6</t>
  </si>
  <si>
    <t>vanilla_llama_8b_0000170-6</t>
  </si>
  <si>
    <t>rag_llama_8b_0000170-6</t>
  </si>
  <si>
    <t>vanilla_mixtral_0000170-6</t>
  </si>
  <si>
    <t>rag_mixtral_0000170-6</t>
  </si>
  <si>
    <t>vanilla_llama_70b_0000123-3</t>
  </si>
  <si>
    <t>rag_llama_70b_0000123-3</t>
  </si>
  <si>
    <t>vanilla_llama_8b_0000123-3</t>
  </si>
  <si>
    <t>rag_llama_8b_0000123-3</t>
  </si>
  <si>
    <t>vanilla_mixtral_0000123-3</t>
  </si>
  <si>
    <t>rag_mixtral_0000123-3</t>
  </si>
  <si>
    <t>vanilla_llama_70b_0000214-4</t>
  </si>
  <si>
    <t>rag_llama_70b_0000214-4</t>
  </si>
  <si>
    <t>vanilla_llama_8b_0000214-4</t>
  </si>
  <si>
    <t>rag_llama_8b_0000214-4</t>
  </si>
  <si>
    <t>vanilla_mixtral_0000214-4</t>
  </si>
  <si>
    <t>rag_mixtral_0000214-4</t>
  </si>
  <si>
    <t>vanilla_llama_70b_0000134-4</t>
  </si>
  <si>
    <t>rag_llama_70b_0000134-4</t>
  </si>
  <si>
    <t>vanilla_llama_8b_0000134-4</t>
  </si>
  <si>
    <t>rag_llama_8b_0000134-4</t>
  </si>
  <si>
    <t>vanilla_mixtral_0000134-4</t>
  </si>
  <si>
    <t>rag_mixtral_0000134-4</t>
  </si>
  <si>
    <t>vanilla_llama_70b_0000011-13</t>
  </si>
  <si>
    <t>rag_llama_70b_0000011-13</t>
  </si>
  <si>
    <t>vanilla_llama_8b_0000011-13</t>
  </si>
  <si>
    <t>rag_llama_8b_0000011-13</t>
  </si>
  <si>
    <t>vanilla_mixtral_0000011-13</t>
  </si>
  <si>
    <t>rag_mixtral_0000011-13</t>
  </si>
  <si>
    <t>vanilla_llama_70b_0000154-11</t>
  </si>
  <si>
    <t>rag_llama_70b_0000154-11</t>
  </si>
  <si>
    <t>vanilla_llama_8b_0000154-11</t>
  </si>
  <si>
    <t>rag_llama_8b_0000154-11</t>
  </si>
  <si>
    <t>vanilla_mixtral_0000154-11</t>
  </si>
  <si>
    <t>rag_mixtral_0000154-11</t>
  </si>
  <si>
    <t>Vanilla_A_Score</t>
  </si>
  <si>
    <t>RAG_B_Score</t>
  </si>
  <si>
    <t>Model</t>
  </si>
  <si>
    <t>llama_70b</t>
  </si>
  <si>
    <t>llama_8b</t>
  </si>
  <si>
    <t>mixtral</t>
  </si>
  <si>
    <t>NaN</t>
  </si>
  <si>
    <t>HUMAN_AGREE_W_JUDGE</t>
  </si>
  <si>
    <t>AGREE_RATE</t>
  </si>
  <si>
    <t>TIE_TO_LLM_JUDGE_CHOICE</t>
  </si>
  <si>
    <t>TIE_TO_LLM_HUMAN_AGREE_W_JUDGE</t>
  </si>
  <si>
    <t>EXACT RATE</t>
  </si>
  <si>
    <t>TIE TO LLM: agreement rate</t>
  </si>
  <si>
    <t>TIE TO RAG: agreement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</si>
</sst>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7">
    <fill>
      <patternFill patternType="none"/>
    </fill>
    <fill>
      <patternFill patternType="gray125"/>
    </fill>
    <fill>
      <patternFill patternType="solid">
        <fgColor theme="6" tint="0.7999816888943144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00"/>
        <bgColor indexed="64"/>
      </patternFill>
    </fill>
    <fill>
      <patternFill patternType="solid">
        <fgColor rgb="FF00B05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1" fillId="2" borderId="2" xfId="0" applyFont="1" applyFill="1" applyBorder="1" applyAlignment="1">
      <alignment horizontal="center" vertical="top"/>
    </xf>
    <xf numFmtId="0" fontId="0" fillId="2" borderId="0" xfId="0" applyFill="1"/>
    <xf numFmtId="0" fontId="1" fillId="0" borderId="1" xfId="0" applyFont="1" applyBorder="1" applyAlignment="1">
      <alignment horizontal="center" vertical="top" wrapText="1"/>
    </xf>
    <xf numFmtId="0" fontId="1" fillId="3" borderId="1" xfId="0" applyFont="1" applyFill="1" applyBorder="1" applyAlignment="1">
      <alignment horizontal="center" vertical="top"/>
    </xf>
    <xf numFmtId="0" fontId="0" fillId="3" borderId="0" xfId="0" applyFill="1"/>
    <xf numFmtId="0" fontId="0" fillId="0" borderId="0" xfId="0" applyAlignment="1">
      <alignment wrapText="1"/>
    </xf>
    <xf numFmtId="0" fontId="1" fillId="4" borderId="1" xfId="0" applyFont="1" applyFill="1" applyBorder="1" applyAlignment="1">
      <alignment horizontal="center" vertical="top"/>
    </xf>
    <xf numFmtId="0" fontId="0" fillId="4" borderId="0" xfId="0" applyFill="1"/>
    <xf numFmtId="0" fontId="0" fillId="3" borderId="0" xfId="0" applyFill="1" applyAlignment="1">
      <alignment wrapText="1"/>
    </xf>
    <xf numFmtId="0" fontId="1" fillId="2" borderId="0" xfId="0" applyFont="1" applyFill="1" applyBorder="1" applyAlignment="1">
      <alignment horizontal="center" vertical="top"/>
    </xf>
    <xf numFmtId="0" fontId="0" fillId="5" borderId="0" xfId="0" applyFill="1"/>
    <xf numFmtId="0" fontId="0" fillId="6"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67"/>
  <sheetViews>
    <sheetView tabSelected="1" topLeftCell="I1" zoomScale="87" workbookViewId="0">
      <selection activeCell="S6" sqref="S6"/>
    </sheetView>
  </sheetViews>
  <sheetFormatPr baseColWidth="10" defaultColWidth="8.83203125" defaultRowHeight="50" customHeight="1" x14ac:dyDescent="0.2"/>
  <cols>
    <col min="1" max="1" width="27.5" customWidth="1"/>
    <col min="3" max="3" width="25.33203125" customWidth="1"/>
    <col min="4" max="4" width="25" style="9" customWidth="1"/>
    <col min="5" max="5" width="29.83203125" style="6" customWidth="1"/>
    <col min="6" max="7" width="46.5" style="7" customWidth="1"/>
    <col min="8" max="10" width="16.5" style="3" customWidth="1"/>
    <col min="11" max="13" width="16" customWidth="1"/>
    <col min="14" max="14" width="30.6640625" customWidth="1"/>
    <col min="15" max="16" width="27.5" customWidth="1"/>
    <col min="17" max="17" width="13.5" customWidth="1"/>
    <col min="18" max="18" width="13.83203125" customWidth="1"/>
    <col min="19" max="19" width="17.6640625" customWidth="1"/>
  </cols>
  <sheetData>
    <row r="1" spans="1:20" ht="50" customHeight="1" x14ac:dyDescent="0.2">
      <c r="A1" s="1" t="s">
        <v>0</v>
      </c>
      <c r="B1" s="1" t="s">
        <v>1</v>
      </c>
      <c r="C1" s="1" t="s">
        <v>358</v>
      </c>
      <c r="D1" s="8" t="s">
        <v>2</v>
      </c>
      <c r="E1" s="5" t="s">
        <v>216</v>
      </c>
      <c r="F1" s="4" t="s">
        <v>214</v>
      </c>
      <c r="G1" s="4" t="s">
        <v>215</v>
      </c>
      <c r="H1" s="2" t="s">
        <v>213</v>
      </c>
      <c r="I1" s="11" t="s">
        <v>356</v>
      </c>
      <c r="J1" s="11" t="s">
        <v>357</v>
      </c>
      <c r="K1" t="s">
        <v>221</v>
      </c>
      <c r="L1" s="11" t="s">
        <v>365</v>
      </c>
      <c r="M1" s="11" t="s">
        <v>366</v>
      </c>
      <c r="N1" s="11" t="s">
        <v>363</v>
      </c>
      <c r="O1" s="1" t="s">
        <v>222</v>
      </c>
      <c r="P1" s="1" t="s">
        <v>223</v>
      </c>
      <c r="Q1" s="13" t="s">
        <v>364</v>
      </c>
      <c r="R1" t="s">
        <v>367</v>
      </c>
      <c r="S1" t="s">
        <v>368</v>
      </c>
      <c r="T1" t="s">
        <v>369</v>
      </c>
    </row>
    <row r="2" spans="1:20" ht="50" customHeight="1" x14ac:dyDescent="0.2">
      <c r="A2" t="s">
        <v>3</v>
      </c>
      <c r="B2" t="s">
        <v>4</v>
      </c>
      <c r="C2" t="s">
        <v>359</v>
      </c>
      <c r="D2" s="9" t="s">
        <v>5</v>
      </c>
      <c r="E2" s="6" t="s">
        <v>6</v>
      </c>
      <c r="F2" s="7" t="s">
        <v>7</v>
      </c>
      <c r="G2" s="7" t="s">
        <v>8</v>
      </c>
      <c r="H2" s="3" t="s">
        <v>217</v>
      </c>
      <c r="I2" s="12">
        <v>2</v>
      </c>
      <c r="J2" s="12">
        <v>2</v>
      </c>
      <c r="K2" t="str">
        <f>IF(OR(ISNA(I2),ISNA(J2)),"NaN",IF(I2&gt;J2,"A",IF(I2=J2,"TIE","B")))</f>
        <v>TIE</v>
      </c>
      <c r="L2" t="str">
        <f>IF(K2="TIE", "B", K2)</f>
        <v>B</v>
      </c>
      <c r="M2">
        <f>IF(OR(ISNA(H2),ISNA(L2)),"NaN",IF(H2=L2,1,0))</f>
        <v>0</v>
      </c>
      <c r="N2">
        <f>IF(OR(ISNA(H2),ISNA(K2)),"NaN",IF(H2=K2,1,0))</f>
        <v>0</v>
      </c>
      <c r="O2" t="s">
        <v>224</v>
      </c>
      <c r="P2" t="s">
        <v>225</v>
      </c>
      <c r="Q2">
        <f>SUM(N2:N67)</f>
        <v>39</v>
      </c>
      <c r="R2" s="13">
        <f>Q2/66</f>
        <v>0.59090909090909094</v>
      </c>
      <c r="S2">
        <f>SUM(M2:M67)/66</f>
        <v>0.51515151515151514</v>
      </c>
      <c r="T2">
        <v>515</v>
      </c>
    </row>
    <row r="3" spans="1:20" ht="50" customHeight="1" x14ac:dyDescent="0.2">
      <c r="A3" t="s">
        <v>13</v>
      </c>
      <c r="B3" t="s">
        <v>4</v>
      </c>
      <c r="C3" t="s">
        <v>359</v>
      </c>
      <c r="D3" s="9" t="s">
        <v>14</v>
      </c>
      <c r="E3" s="6" t="s">
        <v>15</v>
      </c>
      <c r="F3" s="7" t="s">
        <v>16</v>
      </c>
      <c r="G3" s="7" t="s">
        <v>17</v>
      </c>
      <c r="H3" s="3" t="s">
        <v>217</v>
      </c>
      <c r="I3" s="3">
        <v>3</v>
      </c>
      <c r="J3" s="3">
        <v>2</v>
      </c>
      <c r="K3" t="str">
        <f>IF(OR(ISNA(I3),ISNA(J3)),"NaN",IF(I3&gt;J3,"A",IF(I3=J3,"TIE","B")))</f>
        <v>A</v>
      </c>
      <c r="L3" t="str">
        <f t="shared" ref="L3:L66" si="0">IF(K3="TIE", "B", K3)</f>
        <v>A</v>
      </c>
      <c r="M3">
        <f t="shared" ref="M3:M66" si="1">IF(OR(ISNA(H3),ISNA(L3)),"NaN",IF(H3=L3,1,0))</f>
        <v>1</v>
      </c>
      <c r="N3">
        <f t="shared" ref="N3:N66" si="2">IF(OR(ISNA(H3),ISNA(K3)),"NaN",IF(H3=K3,1,0))</f>
        <v>1</v>
      </c>
      <c r="O3" t="s">
        <v>230</v>
      </c>
      <c r="P3" t="s">
        <v>231</v>
      </c>
    </row>
    <row r="4" spans="1:20" ht="50" customHeight="1" x14ac:dyDescent="0.2">
      <c r="A4" t="s">
        <v>22</v>
      </c>
      <c r="B4" t="s">
        <v>23</v>
      </c>
      <c r="C4" t="s">
        <v>359</v>
      </c>
      <c r="D4" s="9" t="s">
        <v>24</v>
      </c>
      <c r="E4" s="10" t="s">
        <v>25</v>
      </c>
      <c r="F4" s="7" t="s">
        <v>26</v>
      </c>
      <c r="G4" s="7" t="s">
        <v>27</v>
      </c>
      <c r="H4" s="3" t="s">
        <v>217</v>
      </c>
      <c r="I4" s="3">
        <v>3</v>
      </c>
      <c r="J4" s="3">
        <v>2</v>
      </c>
      <c r="K4" t="str">
        <f t="shared" ref="K4:K67" si="3">IF(OR(ISNA(I4),ISNA(J4)),"NaN",IF(I4&gt;J4,"A",IF(I4=J4,"TIE","B")))</f>
        <v>A</v>
      </c>
      <c r="L4" t="str">
        <f t="shared" si="0"/>
        <v>A</v>
      </c>
      <c r="M4">
        <f t="shared" si="1"/>
        <v>1</v>
      </c>
      <c r="N4">
        <f t="shared" si="2"/>
        <v>1</v>
      </c>
      <c r="O4" t="s">
        <v>236</v>
      </c>
      <c r="P4" t="s">
        <v>237</v>
      </c>
    </row>
    <row r="5" spans="1:20" ht="50" customHeight="1" x14ac:dyDescent="0.2">
      <c r="A5" t="s">
        <v>32</v>
      </c>
      <c r="B5" t="s">
        <v>23</v>
      </c>
      <c r="C5" t="s">
        <v>359</v>
      </c>
      <c r="D5" s="9" t="s">
        <v>33</v>
      </c>
      <c r="E5" s="6" t="s">
        <v>34</v>
      </c>
      <c r="F5" s="7" t="s">
        <v>35</v>
      </c>
      <c r="G5" s="7" t="s">
        <v>36</v>
      </c>
      <c r="H5" s="3" t="s">
        <v>217</v>
      </c>
      <c r="I5" s="3">
        <v>3</v>
      </c>
      <c r="J5" s="3">
        <v>2</v>
      </c>
      <c r="K5" t="str">
        <f t="shared" si="3"/>
        <v>A</v>
      </c>
      <c r="L5" t="str">
        <f t="shared" si="0"/>
        <v>A</v>
      </c>
      <c r="M5">
        <f t="shared" si="1"/>
        <v>1</v>
      </c>
      <c r="N5">
        <f t="shared" si="2"/>
        <v>1</v>
      </c>
      <c r="O5" t="s">
        <v>242</v>
      </c>
      <c r="P5" t="s">
        <v>243</v>
      </c>
    </row>
    <row r="6" spans="1:20" ht="50" customHeight="1" x14ac:dyDescent="0.2">
      <c r="A6" t="s">
        <v>41</v>
      </c>
      <c r="B6" t="s">
        <v>42</v>
      </c>
      <c r="C6" t="s">
        <v>359</v>
      </c>
      <c r="D6" s="9" t="s">
        <v>43</v>
      </c>
      <c r="E6" s="10" t="s">
        <v>44</v>
      </c>
      <c r="F6" s="7" t="s">
        <v>45</v>
      </c>
      <c r="G6" s="7" t="s">
        <v>46</v>
      </c>
      <c r="H6" s="3" t="s">
        <v>218</v>
      </c>
      <c r="I6" s="3" t="s">
        <v>362</v>
      </c>
      <c r="J6" s="3" t="s">
        <v>362</v>
      </c>
      <c r="K6" t="str">
        <f t="shared" si="3"/>
        <v>TIE</v>
      </c>
      <c r="L6" t="str">
        <f t="shared" si="0"/>
        <v>B</v>
      </c>
      <c r="M6">
        <f t="shared" si="1"/>
        <v>0</v>
      </c>
      <c r="N6">
        <f t="shared" si="2"/>
        <v>1</v>
      </c>
      <c r="O6" t="s">
        <v>248</v>
      </c>
      <c r="P6" t="s">
        <v>249</v>
      </c>
    </row>
    <row r="7" spans="1:20" ht="50" customHeight="1" x14ac:dyDescent="0.2">
      <c r="A7" t="s">
        <v>51</v>
      </c>
      <c r="B7" t="s">
        <v>42</v>
      </c>
      <c r="C7" t="s">
        <v>359</v>
      </c>
      <c r="D7" s="9" t="s">
        <v>52</v>
      </c>
      <c r="E7" s="6" t="s">
        <v>53</v>
      </c>
      <c r="F7" s="7" t="s">
        <v>54</v>
      </c>
      <c r="G7" s="7" t="s">
        <v>55</v>
      </c>
      <c r="H7" s="3" t="s">
        <v>217</v>
      </c>
      <c r="I7" s="3">
        <v>3</v>
      </c>
      <c r="J7" s="3">
        <v>2</v>
      </c>
      <c r="K7" t="str">
        <f t="shared" si="3"/>
        <v>A</v>
      </c>
      <c r="L7" t="str">
        <f t="shared" si="0"/>
        <v>A</v>
      </c>
      <c r="M7">
        <f t="shared" si="1"/>
        <v>1</v>
      </c>
      <c r="N7">
        <f t="shared" si="2"/>
        <v>1</v>
      </c>
      <c r="O7" t="s">
        <v>254</v>
      </c>
      <c r="P7" t="s">
        <v>255</v>
      </c>
    </row>
    <row r="8" spans="1:20" ht="50" customHeight="1" x14ac:dyDescent="0.2">
      <c r="A8" t="s">
        <v>60</v>
      </c>
      <c r="B8" t="s">
        <v>61</v>
      </c>
      <c r="C8" t="s">
        <v>359</v>
      </c>
      <c r="D8" s="9" t="s">
        <v>62</v>
      </c>
      <c r="E8" s="6" t="s">
        <v>63</v>
      </c>
      <c r="F8" s="7" t="s">
        <v>64</v>
      </c>
      <c r="G8" s="7" t="s">
        <v>65</v>
      </c>
      <c r="H8" s="3" t="s">
        <v>217</v>
      </c>
      <c r="I8" s="3">
        <v>3</v>
      </c>
      <c r="J8" s="3">
        <v>2</v>
      </c>
      <c r="K8" t="str">
        <f t="shared" si="3"/>
        <v>A</v>
      </c>
      <c r="L8" t="str">
        <f t="shared" si="0"/>
        <v>A</v>
      </c>
      <c r="M8">
        <f t="shared" si="1"/>
        <v>1</v>
      </c>
      <c r="N8">
        <f t="shared" si="2"/>
        <v>1</v>
      </c>
      <c r="O8" t="s">
        <v>260</v>
      </c>
      <c r="P8" t="s">
        <v>261</v>
      </c>
    </row>
    <row r="9" spans="1:20" ht="50" customHeight="1" x14ac:dyDescent="0.2">
      <c r="A9" t="s">
        <v>70</v>
      </c>
      <c r="B9" t="s">
        <v>61</v>
      </c>
      <c r="C9" t="s">
        <v>359</v>
      </c>
      <c r="D9" s="9" t="s">
        <v>71</v>
      </c>
      <c r="E9" s="6" t="s">
        <v>72</v>
      </c>
      <c r="F9" s="7" t="s">
        <v>73</v>
      </c>
      <c r="G9" s="7" t="s">
        <v>74</v>
      </c>
      <c r="H9" s="3" t="s">
        <v>217</v>
      </c>
      <c r="I9" s="3">
        <v>3</v>
      </c>
      <c r="J9" s="3">
        <v>-1</v>
      </c>
      <c r="K9" t="str">
        <f t="shared" si="3"/>
        <v>A</v>
      </c>
      <c r="L9" t="str">
        <f t="shared" si="0"/>
        <v>A</v>
      </c>
      <c r="M9">
        <f t="shared" si="1"/>
        <v>1</v>
      </c>
      <c r="N9">
        <f t="shared" si="2"/>
        <v>1</v>
      </c>
      <c r="O9" t="s">
        <v>266</v>
      </c>
      <c r="P9" t="s">
        <v>267</v>
      </c>
    </row>
    <row r="10" spans="1:20" ht="50" customHeight="1" x14ac:dyDescent="0.2">
      <c r="A10" t="s">
        <v>79</v>
      </c>
      <c r="B10" t="s">
        <v>80</v>
      </c>
      <c r="C10" t="s">
        <v>359</v>
      </c>
      <c r="D10" s="9" t="s">
        <v>81</v>
      </c>
      <c r="E10" s="6" t="s">
        <v>82</v>
      </c>
      <c r="F10" s="7" t="s">
        <v>83</v>
      </c>
      <c r="G10" s="7" t="s">
        <v>84</v>
      </c>
      <c r="H10" s="3" t="s">
        <v>217</v>
      </c>
      <c r="I10" s="3">
        <v>2</v>
      </c>
      <c r="J10" s="3">
        <v>4</v>
      </c>
      <c r="K10" t="str">
        <f t="shared" si="3"/>
        <v>B</v>
      </c>
      <c r="L10" t="str">
        <f t="shared" si="0"/>
        <v>B</v>
      </c>
      <c r="M10">
        <f t="shared" si="1"/>
        <v>0</v>
      </c>
      <c r="N10">
        <f t="shared" si="2"/>
        <v>0</v>
      </c>
      <c r="O10" t="s">
        <v>272</v>
      </c>
      <c r="P10" t="s">
        <v>273</v>
      </c>
    </row>
    <row r="11" spans="1:20" ht="50" customHeight="1" x14ac:dyDescent="0.2">
      <c r="A11" t="s">
        <v>89</v>
      </c>
      <c r="B11" t="s">
        <v>80</v>
      </c>
      <c r="C11" t="s">
        <v>359</v>
      </c>
      <c r="D11" s="9" t="s">
        <v>90</v>
      </c>
      <c r="E11" s="6" t="s">
        <v>91</v>
      </c>
      <c r="F11" s="7" t="s">
        <v>92</v>
      </c>
      <c r="G11" s="7" t="s">
        <v>93</v>
      </c>
      <c r="H11" s="3" t="s">
        <v>217</v>
      </c>
      <c r="I11" s="3">
        <v>2</v>
      </c>
      <c r="J11" s="3">
        <v>-5</v>
      </c>
      <c r="K11" t="str">
        <f t="shared" si="3"/>
        <v>A</v>
      </c>
      <c r="L11" t="str">
        <f t="shared" si="0"/>
        <v>A</v>
      </c>
      <c r="M11">
        <f t="shared" si="1"/>
        <v>1</v>
      </c>
      <c r="N11">
        <f t="shared" si="2"/>
        <v>1</v>
      </c>
      <c r="O11" t="s">
        <v>278</v>
      </c>
      <c r="P11" t="s">
        <v>279</v>
      </c>
    </row>
    <row r="12" spans="1:20" ht="50" customHeight="1" x14ac:dyDescent="0.2">
      <c r="A12" t="s">
        <v>98</v>
      </c>
      <c r="B12" t="s">
        <v>99</v>
      </c>
      <c r="C12" t="s">
        <v>359</v>
      </c>
      <c r="D12" s="9" t="s">
        <v>100</v>
      </c>
      <c r="E12" s="6" t="s">
        <v>101</v>
      </c>
      <c r="F12" s="7" t="s">
        <v>102</v>
      </c>
      <c r="G12" s="7" t="s">
        <v>103</v>
      </c>
      <c r="H12" s="3" t="s">
        <v>217</v>
      </c>
      <c r="I12" s="3">
        <v>2</v>
      </c>
      <c r="J12" s="3">
        <v>-1</v>
      </c>
      <c r="K12" t="str">
        <f t="shared" si="3"/>
        <v>A</v>
      </c>
      <c r="L12" t="str">
        <f t="shared" si="0"/>
        <v>A</v>
      </c>
      <c r="M12">
        <f t="shared" si="1"/>
        <v>1</v>
      </c>
      <c r="N12">
        <f t="shared" si="2"/>
        <v>1</v>
      </c>
      <c r="O12" t="s">
        <v>284</v>
      </c>
      <c r="P12" t="s">
        <v>285</v>
      </c>
    </row>
    <row r="13" spans="1:20" ht="50" customHeight="1" x14ac:dyDescent="0.2">
      <c r="A13" t="s">
        <v>108</v>
      </c>
      <c r="B13" t="s">
        <v>99</v>
      </c>
      <c r="C13" t="s">
        <v>359</v>
      </c>
      <c r="D13" s="9" t="s">
        <v>109</v>
      </c>
      <c r="E13" s="6" t="s">
        <v>110</v>
      </c>
      <c r="F13" s="7" t="s">
        <v>111</v>
      </c>
      <c r="G13" s="7" t="s">
        <v>112</v>
      </c>
      <c r="H13" s="3" t="s">
        <v>217</v>
      </c>
      <c r="I13" s="3" t="s">
        <v>362</v>
      </c>
      <c r="J13" s="3" t="s">
        <v>362</v>
      </c>
      <c r="K13" t="str">
        <f t="shared" si="3"/>
        <v>TIE</v>
      </c>
      <c r="L13" t="str">
        <f t="shared" si="0"/>
        <v>B</v>
      </c>
      <c r="M13">
        <f t="shared" si="1"/>
        <v>0</v>
      </c>
      <c r="N13">
        <f t="shared" si="2"/>
        <v>0</v>
      </c>
      <c r="O13" t="s">
        <v>290</v>
      </c>
      <c r="P13" t="s">
        <v>291</v>
      </c>
    </row>
    <row r="14" spans="1:20" ht="50" customHeight="1" x14ac:dyDescent="0.2">
      <c r="A14" t="s">
        <v>117</v>
      </c>
      <c r="B14" t="s">
        <v>118</v>
      </c>
      <c r="C14" t="s">
        <v>359</v>
      </c>
      <c r="D14" s="9" t="s">
        <v>119</v>
      </c>
      <c r="E14" s="6" t="s">
        <v>120</v>
      </c>
      <c r="F14" s="7" t="s">
        <v>121</v>
      </c>
      <c r="G14" s="7" t="s">
        <v>122</v>
      </c>
      <c r="H14" s="3" t="s">
        <v>217</v>
      </c>
      <c r="I14" s="3">
        <v>3</v>
      </c>
      <c r="J14" s="3">
        <v>-5</v>
      </c>
      <c r="K14" t="str">
        <f t="shared" si="3"/>
        <v>A</v>
      </c>
      <c r="L14" t="str">
        <f t="shared" si="0"/>
        <v>A</v>
      </c>
      <c r="M14">
        <f t="shared" si="1"/>
        <v>1</v>
      </c>
      <c r="N14">
        <f t="shared" si="2"/>
        <v>1</v>
      </c>
      <c r="O14" t="s">
        <v>296</v>
      </c>
      <c r="P14" t="s">
        <v>297</v>
      </c>
    </row>
    <row r="15" spans="1:20" ht="50" customHeight="1" x14ac:dyDescent="0.2">
      <c r="A15" t="s">
        <v>127</v>
      </c>
      <c r="B15" t="s">
        <v>118</v>
      </c>
      <c r="C15" t="s">
        <v>359</v>
      </c>
      <c r="D15" s="9" t="s">
        <v>128</v>
      </c>
      <c r="E15" s="6" t="s">
        <v>129</v>
      </c>
      <c r="F15" s="7" t="s">
        <v>130</v>
      </c>
      <c r="G15" s="7" t="s">
        <v>131</v>
      </c>
      <c r="H15" s="3" t="s">
        <v>218</v>
      </c>
      <c r="I15" s="3">
        <v>3</v>
      </c>
      <c r="J15" s="3">
        <v>0</v>
      </c>
      <c r="K15" t="str">
        <f t="shared" si="3"/>
        <v>A</v>
      </c>
      <c r="L15" t="str">
        <f t="shared" si="0"/>
        <v>A</v>
      </c>
      <c r="M15">
        <f t="shared" si="1"/>
        <v>0</v>
      </c>
      <c r="N15">
        <f t="shared" si="2"/>
        <v>0</v>
      </c>
      <c r="O15" t="s">
        <v>302</v>
      </c>
      <c r="P15" t="s">
        <v>303</v>
      </c>
    </row>
    <row r="16" spans="1:20" ht="50" customHeight="1" x14ac:dyDescent="0.2">
      <c r="A16" t="s">
        <v>136</v>
      </c>
      <c r="B16" t="s">
        <v>137</v>
      </c>
      <c r="C16" t="s">
        <v>359</v>
      </c>
      <c r="D16" s="9" t="s">
        <v>138</v>
      </c>
      <c r="E16" s="6" t="s">
        <v>139</v>
      </c>
      <c r="F16" s="7" t="s">
        <v>140</v>
      </c>
      <c r="G16" s="7" t="s">
        <v>141</v>
      </c>
      <c r="H16" s="3" t="s">
        <v>218</v>
      </c>
      <c r="I16" s="3">
        <v>3</v>
      </c>
      <c r="J16" s="3">
        <v>-1</v>
      </c>
      <c r="K16" t="str">
        <f t="shared" si="3"/>
        <v>A</v>
      </c>
      <c r="L16" t="str">
        <f t="shared" si="0"/>
        <v>A</v>
      </c>
      <c r="M16">
        <f t="shared" si="1"/>
        <v>0</v>
      </c>
      <c r="N16">
        <f t="shared" si="2"/>
        <v>0</v>
      </c>
      <c r="O16" t="s">
        <v>308</v>
      </c>
      <c r="P16" t="s">
        <v>309</v>
      </c>
    </row>
    <row r="17" spans="1:16" ht="50" customHeight="1" x14ac:dyDescent="0.2">
      <c r="A17" t="s">
        <v>146</v>
      </c>
      <c r="B17" t="s">
        <v>137</v>
      </c>
      <c r="C17" t="s">
        <v>359</v>
      </c>
      <c r="D17" s="9" t="s">
        <v>147</v>
      </c>
      <c r="E17" s="6" t="s">
        <v>148</v>
      </c>
      <c r="F17" s="7" t="s">
        <v>149</v>
      </c>
      <c r="G17" s="7" t="s">
        <v>150</v>
      </c>
      <c r="H17" s="3" t="s">
        <v>217</v>
      </c>
      <c r="I17" s="3">
        <v>3</v>
      </c>
      <c r="J17" s="3">
        <v>2</v>
      </c>
      <c r="K17" t="str">
        <f t="shared" si="3"/>
        <v>A</v>
      </c>
      <c r="L17" t="str">
        <f t="shared" si="0"/>
        <v>A</v>
      </c>
      <c r="M17">
        <f t="shared" si="1"/>
        <v>1</v>
      </c>
      <c r="N17">
        <f t="shared" si="2"/>
        <v>1</v>
      </c>
      <c r="O17" t="s">
        <v>314</v>
      </c>
      <c r="P17" t="s">
        <v>315</v>
      </c>
    </row>
    <row r="18" spans="1:16" ht="50" customHeight="1" x14ac:dyDescent="0.2">
      <c r="A18" t="s">
        <v>155</v>
      </c>
      <c r="B18" t="s">
        <v>156</v>
      </c>
      <c r="C18" t="s">
        <v>359</v>
      </c>
      <c r="D18" s="9" t="s">
        <v>157</v>
      </c>
      <c r="E18" s="6" t="s">
        <v>158</v>
      </c>
      <c r="F18" s="7" t="s">
        <v>159</v>
      </c>
      <c r="G18" s="7" t="s">
        <v>160</v>
      </c>
      <c r="H18" s="3" t="s">
        <v>217</v>
      </c>
      <c r="I18" s="3">
        <v>2</v>
      </c>
      <c r="J18" s="3">
        <v>2</v>
      </c>
      <c r="K18" t="str">
        <f t="shared" si="3"/>
        <v>TIE</v>
      </c>
      <c r="L18" t="str">
        <f t="shared" si="0"/>
        <v>B</v>
      </c>
      <c r="M18">
        <f t="shared" si="1"/>
        <v>0</v>
      </c>
      <c r="N18">
        <f t="shared" si="2"/>
        <v>0</v>
      </c>
      <c r="O18" t="s">
        <v>320</v>
      </c>
      <c r="P18" t="s">
        <v>321</v>
      </c>
    </row>
    <row r="19" spans="1:16" ht="50" customHeight="1" x14ac:dyDescent="0.2">
      <c r="A19" t="s">
        <v>165</v>
      </c>
      <c r="B19" t="s">
        <v>156</v>
      </c>
      <c r="C19" t="s">
        <v>359</v>
      </c>
      <c r="D19" s="9" t="s">
        <v>166</v>
      </c>
      <c r="E19" s="6" t="s">
        <v>167</v>
      </c>
      <c r="F19" s="7" t="s">
        <v>168</v>
      </c>
      <c r="G19" s="7" t="s">
        <v>169</v>
      </c>
      <c r="H19" s="3" t="s">
        <v>217</v>
      </c>
      <c r="I19" s="3">
        <v>0</v>
      </c>
      <c r="J19" s="3">
        <v>-5</v>
      </c>
      <c r="K19" t="str">
        <f t="shared" si="3"/>
        <v>A</v>
      </c>
      <c r="L19" t="str">
        <f t="shared" si="0"/>
        <v>A</v>
      </c>
      <c r="M19">
        <f t="shared" si="1"/>
        <v>1</v>
      </c>
      <c r="N19">
        <f t="shared" si="2"/>
        <v>1</v>
      </c>
      <c r="O19" t="s">
        <v>326</v>
      </c>
      <c r="P19" t="s">
        <v>327</v>
      </c>
    </row>
    <row r="20" spans="1:16" ht="50" customHeight="1" x14ac:dyDescent="0.2">
      <c r="A20" t="s">
        <v>174</v>
      </c>
      <c r="B20" t="s">
        <v>175</v>
      </c>
      <c r="C20" t="s">
        <v>359</v>
      </c>
      <c r="D20" s="9" t="s">
        <v>176</v>
      </c>
      <c r="E20" s="6" t="s">
        <v>177</v>
      </c>
      <c r="F20" s="7" t="s">
        <v>178</v>
      </c>
      <c r="G20" s="7" t="s">
        <v>179</v>
      </c>
      <c r="H20" s="3" t="s">
        <v>217</v>
      </c>
      <c r="I20" s="3">
        <v>2</v>
      </c>
      <c r="J20" s="3">
        <v>-1</v>
      </c>
      <c r="K20" t="str">
        <f t="shared" si="3"/>
        <v>A</v>
      </c>
      <c r="L20" t="str">
        <f t="shared" si="0"/>
        <v>A</v>
      </c>
      <c r="M20">
        <f t="shared" si="1"/>
        <v>1</v>
      </c>
      <c r="N20">
        <f t="shared" si="2"/>
        <v>1</v>
      </c>
      <c r="O20" t="s">
        <v>332</v>
      </c>
      <c r="P20" t="s">
        <v>333</v>
      </c>
    </row>
    <row r="21" spans="1:16" ht="50" customHeight="1" x14ac:dyDescent="0.2">
      <c r="A21" t="s">
        <v>184</v>
      </c>
      <c r="B21" t="s">
        <v>175</v>
      </c>
      <c r="C21" t="s">
        <v>359</v>
      </c>
      <c r="D21" s="9" t="s">
        <v>185</v>
      </c>
      <c r="E21" s="6" t="s">
        <v>186</v>
      </c>
      <c r="F21" s="7" t="s">
        <v>187</v>
      </c>
      <c r="G21" s="7" t="s">
        <v>188</v>
      </c>
      <c r="H21" s="3" t="s">
        <v>217</v>
      </c>
      <c r="I21" s="3">
        <v>-1</v>
      </c>
      <c r="J21" s="3">
        <v>-1</v>
      </c>
      <c r="K21" t="str">
        <f t="shared" si="3"/>
        <v>TIE</v>
      </c>
      <c r="L21" t="str">
        <f t="shared" si="0"/>
        <v>B</v>
      </c>
      <c r="M21">
        <f t="shared" si="1"/>
        <v>0</v>
      </c>
      <c r="N21">
        <f t="shared" si="2"/>
        <v>0</v>
      </c>
      <c r="O21" t="s">
        <v>338</v>
      </c>
      <c r="P21" t="s">
        <v>339</v>
      </c>
    </row>
    <row r="22" spans="1:16" ht="50" customHeight="1" x14ac:dyDescent="0.2">
      <c r="A22" t="s">
        <v>193</v>
      </c>
      <c r="B22" t="s">
        <v>194</v>
      </c>
      <c r="C22" t="s">
        <v>359</v>
      </c>
      <c r="D22" s="9" t="s">
        <v>195</v>
      </c>
      <c r="E22" s="6" t="s">
        <v>196</v>
      </c>
      <c r="F22" s="7" t="s">
        <v>197</v>
      </c>
      <c r="G22" s="7" t="s">
        <v>198</v>
      </c>
      <c r="H22" s="3" t="s">
        <v>217</v>
      </c>
      <c r="I22" s="3">
        <v>3</v>
      </c>
      <c r="J22" s="3">
        <v>2</v>
      </c>
      <c r="K22" t="str">
        <f t="shared" si="3"/>
        <v>A</v>
      </c>
      <c r="L22" t="str">
        <f t="shared" si="0"/>
        <v>A</v>
      </c>
      <c r="M22">
        <f t="shared" si="1"/>
        <v>1</v>
      </c>
      <c r="N22">
        <f t="shared" si="2"/>
        <v>1</v>
      </c>
      <c r="O22" t="s">
        <v>344</v>
      </c>
      <c r="P22" t="s">
        <v>345</v>
      </c>
    </row>
    <row r="23" spans="1:16" ht="50" customHeight="1" x14ac:dyDescent="0.2">
      <c r="A23" t="s">
        <v>203</v>
      </c>
      <c r="B23" t="s">
        <v>204</v>
      </c>
      <c r="C23" t="s">
        <v>359</v>
      </c>
      <c r="D23" s="9" t="s">
        <v>205</v>
      </c>
      <c r="E23" s="6" t="s">
        <v>206</v>
      </c>
      <c r="F23" s="7" t="s">
        <v>207</v>
      </c>
      <c r="G23" s="7" t="s">
        <v>208</v>
      </c>
      <c r="H23" s="3" t="s">
        <v>217</v>
      </c>
      <c r="I23" s="3">
        <v>3</v>
      </c>
      <c r="J23" s="3">
        <v>-1</v>
      </c>
      <c r="K23" t="str">
        <f t="shared" si="3"/>
        <v>A</v>
      </c>
      <c r="L23" t="str">
        <f t="shared" si="0"/>
        <v>A</v>
      </c>
      <c r="M23">
        <f t="shared" si="1"/>
        <v>1</v>
      </c>
      <c r="N23">
        <f t="shared" si="2"/>
        <v>1</v>
      </c>
      <c r="O23" t="s">
        <v>350</v>
      </c>
      <c r="P23" t="s">
        <v>351</v>
      </c>
    </row>
    <row r="24" spans="1:16" ht="50" customHeight="1" x14ac:dyDescent="0.2">
      <c r="A24" t="s">
        <v>3</v>
      </c>
      <c r="B24" t="s">
        <v>4</v>
      </c>
      <c r="C24" t="s">
        <v>360</v>
      </c>
      <c r="D24" s="9" t="s">
        <v>5</v>
      </c>
      <c r="E24" s="6" t="s">
        <v>6</v>
      </c>
      <c r="F24" s="7" t="s">
        <v>9</v>
      </c>
      <c r="G24" s="7" t="s">
        <v>10</v>
      </c>
      <c r="H24" s="3" t="s">
        <v>217</v>
      </c>
      <c r="I24" s="12">
        <v>2</v>
      </c>
      <c r="J24" s="12">
        <v>2</v>
      </c>
      <c r="K24" t="str">
        <f t="shared" si="3"/>
        <v>TIE</v>
      </c>
      <c r="L24" t="str">
        <f t="shared" si="0"/>
        <v>B</v>
      </c>
      <c r="M24">
        <f t="shared" si="1"/>
        <v>0</v>
      </c>
      <c r="N24">
        <f t="shared" si="2"/>
        <v>0</v>
      </c>
      <c r="O24" t="s">
        <v>226</v>
      </c>
      <c r="P24" t="s">
        <v>227</v>
      </c>
    </row>
    <row r="25" spans="1:16" ht="50" customHeight="1" x14ac:dyDescent="0.2">
      <c r="A25" t="s">
        <v>13</v>
      </c>
      <c r="B25" t="s">
        <v>4</v>
      </c>
      <c r="C25" t="s">
        <v>360</v>
      </c>
      <c r="D25" s="9" t="s">
        <v>14</v>
      </c>
      <c r="E25" s="6" t="s">
        <v>15</v>
      </c>
      <c r="F25" s="7" t="s">
        <v>18</v>
      </c>
      <c r="G25" s="7" t="s">
        <v>19</v>
      </c>
      <c r="H25" s="3" t="s">
        <v>217</v>
      </c>
      <c r="I25" s="3">
        <v>3</v>
      </c>
      <c r="J25" s="3">
        <v>-6</v>
      </c>
      <c r="K25" t="str">
        <f t="shared" si="3"/>
        <v>A</v>
      </c>
      <c r="L25" t="str">
        <f t="shared" si="0"/>
        <v>A</v>
      </c>
      <c r="M25">
        <f t="shared" si="1"/>
        <v>1</v>
      </c>
      <c r="N25">
        <f t="shared" si="2"/>
        <v>1</v>
      </c>
      <c r="O25" t="s">
        <v>232</v>
      </c>
      <c r="P25" t="s">
        <v>233</v>
      </c>
    </row>
    <row r="26" spans="1:16" ht="50" customHeight="1" x14ac:dyDescent="0.2">
      <c r="A26" t="s">
        <v>22</v>
      </c>
      <c r="B26" t="s">
        <v>23</v>
      </c>
      <c r="C26" t="s">
        <v>360</v>
      </c>
      <c r="D26" s="9" t="s">
        <v>24</v>
      </c>
      <c r="E26" s="6" t="s">
        <v>25</v>
      </c>
      <c r="F26" s="7" t="s">
        <v>28</v>
      </c>
      <c r="G26" s="7" t="s">
        <v>29</v>
      </c>
      <c r="H26" s="3" t="s">
        <v>217</v>
      </c>
      <c r="I26" s="3">
        <v>2</v>
      </c>
      <c r="J26" s="3">
        <v>1</v>
      </c>
      <c r="K26" t="str">
        <f t="shared" si="3"/>
        <v>A</v>
      </c>
      <c r="L26" t="str">
        <f t="shared" si="0"/>
        <v>A</v>
      </c>
      <c r="M26">
        <f t="shared" si="1"/>
        <v>1</v>
      </c>
      <c r="N26">
        <f t="shared" si="2"/>
        <v>1</v>
      </c>
      <c r="O26" t="s">
        <v>238</v>
      </c>
      <c r="P26" t="s">
        <v>239</v>
      </c>
    </row>
    <row r="27" spans="1:16" ht="50" customHeight="1" x14ac:dyDescent="0.2">
      <c r="A27" t="s">
        <v>32</v>
      </c>
      <c r="B27" t="s">
        <v>23</v>
      </c>
      <c r="C27" t="s">
        <v>360</v>
      </c>
      <c r="D27" s="9" t="s">
        <v>33</v>
      </c>
      <c r="E27" s="6" t="s">
        <v>34</v>
      </c>
      <c r="F27" s="7" t="s">
        <v>37</v>
      </c>
      <c r="G27" s="7" t="s">
        <v>38</v>
      </c>
      <c r="H27" s="3" t="s">
        <v>217</v>
      </c>
      <c r="I27" s="3">
        <v>2</v>
      </c>
      <c r="J27" s="3">
        <v>3</v>
      </c>
      <c r="K27" t="str">
        <f t="shared" si="3"/>
        <v>B</v>
      </c>
      <c r="L27" t="str">
        <f t="shared" si="0"/>
        <v>B</v>
      </c>
      <c r="M27">
        <f t="shared" si="1"/>
        <v>0</v>
      </c>
      <c r="N27">
        <f t="shared" si="2"/>
        <v>0</v>
      </c>
      <c r="O27" t="s">
        <v>244</v>
      </c>
      <c r="P27" t="s">
        <v>245</v>
      </c>
    </row>
    <row r="28" spans="1:16" ht="50" customHeight="1" x14ac:dyDescent="0.2">
      <c r="A28" t="s">
        <v>41</v>
      </c>
      <c r="B28" t="s">
        <v>42</v>
      </c>
      <c r="C28" t="s">
        <v>360</v>
      </c>
      <c r="D28" s="9" t="s">
        <v>43</v>
      </c>
      <c r="E28" s="6" t="s">
        <v>44</v>
      </c>
      <c r="F28" s="7" t="s">
        <v>47</v>
      </c>
      <c r="G28" s="7" t="s">
        <v>48</v>
      </c>
      <c r="H28" s="3" t="s">
        <v>217</v>
      </c>
      <c r="I28" s="3" t="s">
        <v>362</v>
      </c>
      <c r="J28" s="3" t="s">
        <v>362</v>
      </c>
      <c r="K28" t="str">
        <f t="shared" si="3"/>
        <v>TIE</v>
      </c>
      <c r="L28" t="str">
        <f t="shared" si="0"/>
        <v>B</v>
      </c>
      <c r="M28">
        <f t="shared" si="1"/>
        <v>0</v>
      </c>
      <c r="N28">
        <f t="shared" si="2"/>
        <v>0</v>
      </c>
      <c r="O28" t="s">
        <v>250</v>
      </c>
      <c r="P28" t="s">
        <v>251</v>
      </c>
    </row>
    <row r="29" spans="1:16" ht="50" customHeight="1" x14ac:dyDescent="0.2">
      <c r="A29" t="s">
        <v>51</v>
      </c>
      <c r="B29" t="s">
        <v>42</v>
      </c>
      <c r="C29" t="s">
        <v>360</v>
      </c>
      <c r="D29" s="9" t="s">
        <v>52</v>
      </c>
      <c r="E29" s="6" t="s">
        <v>53</v>
      </c>
      <c r="F29" s="7" t="s">
        <v>56</v>
      </c>
      <c r="G29" s="7" t="s">
        <v>57</v>
      </c>
      <c r="H29" s="3" t="s">
        <v>217</v>
      </c>
      <c r="I29" s="3">
        <v>3</v>
      </c>
      <c r="J29" s="3">
        <v>-1</v>
      </c>
      <c r="K29" t="str">
        <f t="shared" si="3"/>
        <v>A</v>
      </c>
      <c r="L29" t="str">
        <f t="shared" si="0"/>
        <v>A</v>
      </c>
      <c r="M29">
        <f t="shared" si="1"/>
        <v>1</v>
      </c>
      <c r="N29">
        <f t="shared" si="2"/>
        <v>1</v>
      </c>
      <c r="O29" t="s">
        <v>256</v>
      </c>
      <c r="P29" t="s">
        <v>257</v>
      </c>
    </row>
    <row r="30" spans="1:16" ht="50" customHeight="1" x14ac:dyDescent="0.2">
      <c r="A30" t="s">
        <v>60</v>
      </c>
      <c r="B30" t="s">
        <v>61</v>
      </c>
      <c r="C30" t="s">
        <v>360</v>
      </c>
      <c r="D30" s="9" t="s">
        <v>62</v>
      </c>
      <c r="E30" s="6" t="s">
        <v>63</v>
      </c>
      <c r="F30" s="7" t="s">
        <v>66</v>
      </c>
      <c r="G30" s="7" t="s">
        <v>67</v>
      </c>
      <c r="H30" s="3" t="s">
        <v>217</v>
      </c>
      <c r="I30" s="3">
        <v>2</v>
      </c>
      <c r="J30" s="3">
        <v>-6</v>
      </c>
      <c r="K30" t="str">
        <f t="shared" si="3"/>
        <v>A</v>
      </c>
      <c r="L30" t="str">
        <f t="shared" si="0"/>
        <v>A</v>
      </c>
      <c r="M30">
        <f t="shared" si="1"/>
        <v>1</v>
      </c>
      <c r="N30">
        <f t="shared" si="2"/>
        <v>1</v>
      </c>
      <c r="O30" t="s">
        <v>262</v>
      </c>
      <c r="P30" t="s">
        <v>263</v>
      </c>
    </row>
    <row r="31" spans="1:16" ht="50" customHeight="1" x14ac:dyDescent="0.2">
      <c r="A31" t="s">
        <v>70</v>
      </c>
      <c r="B31" t="s">
        <v>61</v>
      </c>
      <c r="C31" t="s">
        <v>360</v>
      </c>
      <c r="D31" s="9" t="s">
        <v>71</v>
      </c>
      <c r="E31" s="6" t="s">
        <v>72</v>
      </c>
      <c r="F31" s="7" t="s">
        <v>75</v>
      </c>
      <c r="G31" s="7" t="s">
        <v>76</v>
      </c>
      <c r="H31" s="3" t="s">
        <v>217</v>
      </c>
      <c r="I31" s="3">
        <v>2</v>
      </c>
      <c r="J31" s="3">
        <v>-1</v>
      </c>
      <c r="K31" t="str">
        <f t="shared" si="3"/>
        <v>A</v>
      </c>
      <c r="L31" t="str">
        <f t="shared" si="0"/>
        <v>A</v>
      </c>
      <c r="M31">
        <f t="shared" si="1"/>
        <v>1</v>
      </c>
      <c r="N31">
        <f t="shared" si="2"/>
        <v>1</v>
      </c>
      <c r="O31" t="s">
        <v>268</v>
      </c>
      <c r="P31" t="s">
        <v>269</v>
      </c>
    </row>
    <row r="32" spans="1:16" ht="50" customHeight="1" x14ac:dyDescent="0.2">
      <c r="A32" t="s">
        <v>79</v>
      </c>
      <c r="B32" t="s">
        <v>80</v>
      </c>
      <c r="C32" t="s">
        <v>360</v>
      </c>
      <c r="D32" s="9" t="s">
        <v>81</v>
      </c>
      <c r="E32" s="6" t="s">
        <v>82</v>
      </c>
      <c r="F32" s="7" t="s">
        <v>85</v>
      </c>
      <c r="G32" s="7" t="s">
        <v>86</v>
      </c>
      <c r="H32" s="3" t="s">
        <v>217</v>
      </c>
      <c r="I32" s="3">
        <v>2</v>
      </c>
      <c r="J32" s="3">
        <v>-1</v>
      </c>
      <c r="K32" t="str">
        <f t="shared" si="3"/>
        <v>A</v>
      </c>
      <c r="L32" t="str">
        <f t="shared" si="0"/>
        <v>A</v>
      </c>
      <c r="M32">
        <f t="shared" si="1"/>
        <v>1</v>
      </c>
      <c r="N32">
        <f t="shared" si="2"/>
        <v>1</v>
      </c>
      <c r="O32" t="s">
        <v>274</v>
      </c>
      <c r="P32" t="s">
        <v>275</v>
      </c>
    </row>
    <row r="33" spans="1:16" ht="50" customHeight="1" x14ac:dyDescent="0.2">
      <c r="A33" t="s">
        <v>89</v>
      </c>
      <c r="B33" t="s">
        <v>80</v>
      </c>
      <c r="C33" t="s">
        <v>360</v>
      </c>
      <c r="D33" s="9" t="s">
        <v>90</v>
      </c>
      <c r="E33" s="6" t="s">
        <v>91</v>
      </c>
      <c r="F33" s="7" t="s">
        <v>94</v>
      </c>
      <c r="G33" s="7" t="s">
        <v>95</v>
      </c>
      <c r="H33" s="3" t="s">
        <v>217</v>
      </c>
      <c r="I33" s="3">
        <v>3</v>
      </c>
      <c r="J33" s="3">
        <v>-3</v>
      </c>
      <c r="K33" t="str">
        <f t="shared" si="3"/>
        <v>A</v>
      </c>
      <c r="L33" t="str">
        <f t="shared" si="0"/>
        <v>A</v>
      </c>
      <c r="M33">
        <f t="shared" si="1"/>
        <v>1</v>
      </c>
      <c r="N33">
        <f t="shared" si="2"/>
        <v>1</v>
      </c>
      <c r="O33" t="s">
        <v>280</v>
      </c>
      <c r="P33" t="s">
        <v>281</v>
      </c>
    </row>
    <row r="34" spans="1:16" ht="50" customHeight="1" x14ac:dyDescent="0.2">
      <c r="A34" t="s">
        <v>98</v>
      </c>
      <c r="B34" t="s">
        <v>99</v>
      </c>
      <c r="C34" t="s">
        <v>360</v>
      </c>
      <c r="D34" s="9" t="s">
        <v>100</v>
      </c>
      <c r="E34" s="6" t="s">
        <v>101</v>
      </c>
      <c r="F34" s="7" t="s">
        <v>104</v>
      </c>
      <c r="G34" s="7" t="s">
        <v>105</v>
      </c>
      <c r="H34" s="3" t="s">
        <v>217</v>
      </c>
      <c r="I34" s="3">
        <v>3</v>
      </c>
      <c r="J34" s="3">
        <v>0</v>
      </c>
      <c r="K34" t="str">
        <f t="shared" si="3"/>
        <v>A</v>
      </c>
      <c r="L34" t="str">
        <f t="shared" si="0"/>
        <v>A</v>
      </c>
      <c r="M34">
        <f t="shared" si="1"/>
        <v>1</v>
      </c>
      <c r="N34">
        <f t="shared" si="2"/>
        <v>1</v>
      </c>
      <c r="O34" t="s">
        <v>286</v>
      </c>
      <c r="P34" t="s">
        <v>287</v>
      </c>
    </row>
    <row r="35" spans="1:16" ht="50" customHeight="1" x14ac:dyDescent="0.2">
      <c r="A35" t="s">
        <v>108</v>
      </c>
      <c r="B35" t="s">
        <v>99</v>
      </c>
      <c r="C35" t="s">
        <v>360</v>
      </c>
      <c r="D35" s="9" t="s">
        <v>109</v>
      </c>
      <c r="E35" s="6" t="s">
        <v>110</v>
      </c>
      <c r="F35" s="7" t="s">
        <v>113</v>
      </c>
      <c r="G35" s="7" t="s">
        <v>114</v>
      </c>
      <c r="H35" s="3" t="s">
        <v>217</v>
      </c>
      <c r="I35" s="3" t="s">
        <v>362</v>
      </c>
      <c r="J35" s="3" t="s">
        <v>362</v>
      </c>
      <c r="K35" t="str">
        <f t="shared" si="3"/>
        <v>TIE</v>
      </c>
      <c r="L35" t="str">
        <f t="shared" si="0"/>
        <v>B</v>
      </c>
      <c r="M35">
        <f t="shared" si="1"/>
        <v>0</v>
      </c>
      <c r="N35">
        <f t="shared" si="2"/>
        <v>0</v>
      </c>
      <c r="O35" t="s">
        <v>292</v>
      </c>
      <c r="P35" t="s">
        <v>293</v>
      </c>
    </row>
    <row r="36" spans="1:16" ht="50" customHeight="1" x14ac:dyDescent="0.2">
      <c r="A36" t="s">
        <v>117</v>
      </c>
      <c r="B36" t="s">
        <v>118</v>
      </c>
      <c r="C36" t="s">
        <v>360</v>
      </c>
      <c r="D36" s="9" t="s">
        <v>119</v>
      </c>
      <c r="E36" s="6" t="s">
        <v>120</v>
      </c>
      <c r="F36" s="7" t="s">
        <v>123</v>
      </c>
      <c r="G36" s="7" t="s">
        <v>124</v>
      </c>
      <c r="H36" s="3" t="s">
        <v>217</v>
      </c>
      <c r="I36" s="3">
        <v>3</v>
      </c>
      <c r="J36" s="3">
        <v>-6</v>
      </c>
      <c r="K36" t="str">
        <f t="shared" si="3"/>
        <v>A</v>
      </c>
      <c r="L36" t="str">
        <f t="shared" si="0"/>
        <v>A</v>
      </c>
      <c r="M36">
        <f t="shared" si="1"/>
        <v>1</v>
      </c>
      <c r="N36">
        <f t="shared" si="2"/>
        <v>1</v>
      </c>
      <c r="O36" t="s">
        <v>298</v>
      </c>
      <c r="P36" t="s">
        <v>299</v>
      </c>
    </row>
    <row r="37" spans="1:16" ht="50" customHeight="1" x14ac:dyDescent="0.2">
      <c r="A37" t="s">
        <v>127</v>
      </c>
      <c r="B37" t="s">
        <v>118</v>
      </c>
      <c r="C37" t="s">
        <v>360</v>
      </c>
      <c r="D37" s="9" t="s">
        <v>128</v>
      </c>
      <c r="E37" s="6" t="s">
        <v>129</v>
      </c>
      <c r="F37" s="7" t="s">
        <v>132</v>
      </c>
      <c r="G37" s="7" t="s">
        <v>133</v>
      </c>
      <c r="H37" s="3" t="s">
        <v>218</v>
      </c>
      <c r="I37" s="3">
        <v>2</v>
      </c>
      <c r="J37" s="3">
        <v>-1</v>
      </c>
      <c r="K37" t="str">
        <f t="shared" si="3"/>
        <v>A</v>
      </c>
      <c r="L37" t="str">
        <f t="shared" si="0"/>
        <v>A</v>
      </c>
      <c r="M37">
        <f t="shared" si="1"/>
        <v>0</v>
      </c>
      <c r="N37">
        <f t="shared" si="2"/>
        <v>0</v>
      </c>
      <c r="O37" t="s">
        <v>304</v>
      </c>
      <c r="P37" t="s">
        <v>305</v>
      </c>
    </row>
    <row r="38" spans="1:16" ht="50" customHeight="1" x14ac:dyDescent="0.2">
      <c r="A38" t="s">
        <v>136</v>
      </c>
      <c r="B38" t="s">
        <v>137</v>
      </c>
      <c r="C38" t="s">
        <v>360</v>
      </c>
      <c r="D38" s="9" t="s">
        <v>138</v>
      </c>
      <c r="E38" s="6" t="s">
        <v>139</v>
      </c>
      <c r="F38" s="7" t="s">
        <v>142</v>
      </c>
      <c r="G38" s="7" t="s">
        <v>143</v>
      </c>
      <c r="H38" s="3" t="s">
        <v>217</v>
      </c>
      <c r="I38" s="3">
        <v>3</v>
      </c>
      <c r="J38" s="3">
        <v>1</v>
      </c>
      <c r="K38" t="str">
        <f t="shared" si="3"/>
        <v>A</v>
      </c>
      <c r="L38" t="str">
        <f t="shared" si="0"/>
        <v>A</v>
      </c>
      <c r="M38">
        <f t="shared" si="1"/>
        <v>1</v>
      </c>
      <c r="N38">
        <f t="shared" si="2"/>
        <v>1</v>
      </c>
      <c r="O38" t="s">
        <v>310</v>
      </c>
      <c r="P38" t="s">
        <v>311</v>
      </c>
    </row>
    <row r="39" spans="1:16" ht="50" customHeight="1" x14ac:dyDescent="0.2">
      <c r="A39" t="s">
        <v>146</v>
      </c>
      <c r="B39" t="s">
        <v>137</v>
      </c>
      <c r="C39" t="s">
        <v>360</v>
      </c>
      <c r="D39" s="9" t="s">
        <v>147</v>
      </c>
      <c r="E39" s="6" t="s">
        <v>148</v>
      </c>
      <c r="F39" s="7" t="s">
        <v>151</v>
      </c>
      <c r="G39" s="7" t="s">
        <v>152</v>
      </c>
      <c r="H39" s="3" t="s">
        <v>217</v>
      </c>
      <c r="I39" s="3">
        <v>3</v>
      </c>
      <c r="J39" s="3">
        <v>0</v>
      </c>
      <c r="K39" t="str">
        <f t="shared" si="3"/>
        <v>A</v>
      </c>
      <c r="L39" t="str">
        <f t="shared" si="0"/>
        <v>A</v>
      </c>
      <c r="M39">
        <f t="shared" si="1"/>
        <v>1</v>
      </c>
      <c r="N39">
        <f t="shared" si="2"/>
        <v>1</v>
      </c>
      <c r="O39" t="s">
        <v>316</v>
      </c>
      <c r="P39" t="s">
        <v>317</v>
      </c>
    </row>
    <row r="40" spans="1:16" ht="50" customHeight="1" x14ac:dyDescent="0.2">
      <c r="A40" t="s">
        <v>155</v>
      </c>
      <c r="B40" t="s">
        <v>156</v>
      </c>
      <c r="C40" t="s">
        <v>360</v>
      </c>
      <c r="D40" s="9" t="s">
        <v>157</v>
      </c>
      <c r="E40" s="6" t="s">
        <v>158</v>
      </c>
      <c r="F40" s="7" t="s">
        <v>161</v>
      </c>
      <c r="G40" s="7" t="s">
        <v>162</v>
      </c>
      <c r="H40" s="3" t="s">
        <v>217</v>
      </c>
      <c r="I40" s="3">
        <v>2</v>
      </c>
      <c r="J40" s="3">
        <v>-3</v>
      </c>
      <c r="K40" t="str">
        <f t="shared" si="3"/>
        <v>A</v>
      </c>
      <c r="L40" t="str">
        <f t="shared" si="0"/>
        <v>A</v>
      </c>
      <c r="M40">
        <f t="shared" si="1"/>
        <v>1</v>
      </c>
      <c r="N40">
        <f t="shared" si="2"/>
        <v>1</v>
      </c>
      <c r="O40" t="s">
        <v>322</v>
      </c>
      <c r="P40" t="s">
        <v>323</v>
      </c>
    </row>
    <row r="41" spans="1:16" ht="50" customHeight="1" x14ac:dyDescent="0.2">
      <c r="A41" t="s">
        <v>165</v>
      </c>
      <c r="B41" t="s">
        <v>156</v>
      </c>
      <c r="C41" t="s">
        <v>360</v>
      </c>
      <c r="D41" s="9" t="s">
        <v>166</v>
      </c>
      <c r="E41" s="6" t="s">
        <v>167</v>
      </c>
      <c r="F41" s="7" t="s">
        <v>170</v>
      </c>
      <c r="G41" s="7" t="s">
        <v>171</v>
      </c>
      <c r="H41" s="3" t="s">
        <v>217</v>
      </c>
      <c r="I41" s="3">
        <v>0</v>
      </c>
      <c r="J41" s="3">
        <v>-1</v>
      </c>
      <c r="K41" t="str">
        <f t="shared" si="3"/>
        <v>A</v>
      </c>
      <c r="L41" t="str">
        <f t="shared" si="0"/>
        <v>A</v>
      </c>
      <c r="M41">
        <f t="shared" si="1"/>
        <v>1</v>
      </c>
      <c r="N41">
        <f t="shared" si="2"/>
        <v>1</v>
      </c>
      <c r="O41" t="s">
        <v>328</v>
      </c>
      <c r="P41" t="s">
        <v>329</v>
      </c>
    </row>
    <row r="42" spans="1:16" ht="50" customHeight="1" x14ac:dyDescent="0.2">
      <c r="A42" t="s">
        <v>174</v>
      </c>
      <c r="B42" t="s">
        <v>175</v>
      </c>
      <c r="C42" t="s">
        <v>360</v>
      </c>
      <c r="D42" s="9" t="s">
        <v>176</v>
      </c>
      <c r="E42" s="6" t="s">
        <v>177</v>
      </c>
      <c r="F42" s="7" t="s">
        <v>180</v>
      </c>
      <c r="G42" s="7" t="s">
        <v>181</v>
      </c>
      <c r="H42" s="3" t="s">
        <v>217</v>
      </c>
      <c r="I42" s="3">
        <v>-1</v>
      </c>
      <c r="J42" s="3">
        <v>0</v>
      </c>
      <c r="K42" t="str">
        <f t="shared" si="3"/>
        <v>B</v>
      </c>
      <c r="L42" t="str">
        <f t="shared" si="0"/>
        <v>B</v>
      </c>
      <c r="M42">
        <f t="shared" si="1"/>
        <v>0</v>
      </c>
      <c r="N42">
        <f t="shared" si="2"/>
        <v>0</v>
      </c>
      <c r="O42" t="s">
        <v>334</v>
      </c>
      <c r="P42" t="s">
        <v>335</v>
      </c>
    </row>
    <row r="43" spans="1:16" ht="50" customHeight="1" x14ac:dyDescent="0.2">
      <c r="A43" t="s">
        <v>184</v>
      </c>
      <c r="B43" t="s">
        <v>175</v>
      </c>
      <c r="C43" t="s">
        <v>360</v>
      </c>
      <c r="D43" s="9" t="s">
        <v>185</v>
      </c>
      <c r="E43" s="6" t="s">
        <v>186</v>
      </c>
      <c r="F43" s="7" t="s">
        <v>189</v>
      </c>
      <c r="G43" s="7" t="s">
        <v>190</v>
      </c>
      <c r="H43" s="3" t="s">
        <v>217</v>
      </c>
      <c r="I43" s="3">
        <v>-1</v>
      </c>
      <c r="J43" s="3">
        <v>-1</v>
      </c>
      <c r="K43" t="str">
        <f t="shared" si="3"/>
        <v>TIE</v>
      </c>
      <c r="L43" t="str">
        <f t="shared" si="0"/>
        <v>B</v>
      </c>
      <c r="M43">
        <f t="shared" si="1"/>
        <v>0</v>
      </c>
      <c r="N43">
        <f t="shared" si="2"/>
        <v>0</v>
      </c>
      <c r="O43" t="s">
        <v>340</v>
      </c>
      <c r="P43" t="s">
        <v>341</v>
      </c>
    </row>
    <row r="44" spans="1:16" ht="50" customHeight="1" x14ac:dyDescent="0.2">
      <c r="A44" t="s">
        <v>193</v>
      </c>
      <c r="B44" t="s">
        <v>194</v>
      </c>
      <c r="C44" t="s">
        <v>360</v>
      </c>
      <c r="D44" s="9" t="s">
        <v>195</v>
      </c>
      <c r="E44" s="6" t="s">
        <v>196</v>
      </c>
      <c r="F44" s="7" t="s">
        <v>199</v>
      </c>
      <c r="G44" s="7" t="s">
        <v>200</v>
      </c>
      <c r="H44" s="3" t="s">
        <v>217</v>
      </c>
      <c r="I44" s="3">
        <v>2</v>
      </c>
      <c r="J44" s="3">
        <v>3</v>
      </c>
      <c r="K44" t="str">
        <f t="shared" si="3"/>
        <v>B</v>
      </c>
      <c r="L44" t="str">
        <f t="shared" si="0"/>
        <v>B</v>
      </c>
      <c r="M44">
        <f t="shared" si="1"/>
        <v>0</v>
      </c>
      <c r="N44">
        <f t="shared" si="2"/>
        <v>0</v>
      </c>
      <c r="O44" t="s">
        <v>346</v>
      </c>
      <c r="P44" t="s">
        <v>347</v>
      </c>
    </row>
    <row r="45" spans="1:16" ht="50" customHeight="1" x14ac:dyDescent="0.2">
      <c r="A45" t="s">
        <v>203</v>
      </c>
      <c r="B45" t="s">
        <v>204</v>
      </c>
      <c r="C45" t="s">
        <v>360</v>
      </c>
      <c r="D45" s="9" t="s">
        <v>205</v>
      </c>
      <c r="E45" s="6" t="s">
        <v>206</v>
      </c>
      <c r="F45" s="7" t="s">
        <v>209</v>
      </c>
      <c r="G45" s="7" t="s">
        <v>210</v>
      </c>
      <c r="H45" s="3" t="s">
        <v>217</v>
      </c>
      <c r="I45" s="3">
        <v>2</v>
      </c>
      <c r="J45" s="3">
        <v>0</v>
      </c>
      <c r="K45" t="str">
        <f t="shared" si="3"/>
        <v>A</v>
      </c>
      <c r="L45" t="str">
        <f t="shared" si="0"/>
        <v>A</v>
      </c>
      <c r="M45">
        <f t="shared" si="1"/>
        <v>1</v>
      </c>
      <c r="N45">
        <f t="shared" si="2"/>
        <v>1</v>
      </c>
      <c r="O45" t="s">
        <v>352</v>
      </c>
      <c r="P45" t="s">
        <v>353</v>
      </c>
    </row>
    <row r="46" spans="1:16" ht="50" customHeight="1" x14ac:dyDescent="0.2">
      <c r="A46" t="s">
        <v>3</v>
      </c>
      <c r="B46" t="s">
        <v>4</v>
      </c>
      <c r="C46" t="s">
        <v>361</v>
      </c>
      <c r="D46" s="9" t="s">
        <v>5</v>
      </c>
      <c r="E46" s="6" t="s">
        <v>6</v>
      </c>
      <c r="F46" s="7" t="s">
        <v>11</v>
      </c>
      <c r="G46" s="7" t="s">
        <v>12</v>
      </c>
      <c r="H46" s="3" t="s">
        <v>217</v>
      </c>
      <c r="I46" s="12">
        <v>2</v>
      </c>
      <c r="J46" s="12">
        <v>-7</v>
      </c>
      <c r="K46" t="str">
        <f t="shared" si="3"/>
        <v>A</v>
      </c>
      <c r="L46" t="str">
        <f t="shared" si="0"/>
        <v>A</v>
      </c>
      <c r="M46">
        <f t="shared" si="1"/>
        <v>1</v>
      </c>
      <c r="N46">
        <f t="shared" si="2"/>
        <v>1</v>
      </c>
      <c r="O46" t="s">
        <v>228</v>
      </c>
      <c r="P46" t="s">
        <v>229</v>
      </c>
    </row>
    <row r="47" spans="1:16" ht="50" customHeight="1" x14ac:dyDescent="0.2">
      <c r="A47" t="s">
        <v>13</v>
      </c>
      <c r="B47" t="s">
        <v>4</v>
      </c>
      <c r="C47" t="s">
        <v>361</v>
      </c>
      <c r="D47" s="9" t="s">
        <v>14</v>
      </c>
      <c r="E47" s="6" t="s">
        <v>15</v>
      </c>
      <c r="F47" s="7" t="s">
        <v>20</v>
      </c>
      <c r="G47" s="7" t="s">
        <v>21</v>
      </c>
      <c r="H47" s="3" t="s">
        <v>218</v>
      </c>
      <c r="I47" s="3">
        <v>2</v>
      </c>
      <c r="J47" s="3">
        <v>-9</v>
      </c>
      <c r="K47" t="str">
        <f t="shared" si="3"/>
        <v>A</v>
      </c>
      <c r="L47" t="str">
        <f t="shared" si="0"/>
        <v>A</v>
      </c>
      <c r="M47">
        <f t="shared" si="1"/>
        <v>0</v>
      </c>
      <c r="N47">
        <f t="shared" si="2"/>
        <v>0</v>
      </c>
      <c r="O47" t="s">
        <v>234</v>
      </c>
      <c r="P47" t="s">
        <v>235</v>
      </c>
    </row>
    <row r="48" spans="1:16" ht="50" customHeight="1" x14ac:dyDescent="0.2">
      <c r="A48" t="s">
        <v>22</v>
      </c>
      <c r="B48" t="s">
        <v>23</v>
      </c>
      <c r="C48" t="s">
        <v>361</v>
      </c>
      <c r="D48" s="9" t="s">
        <v>24</v>
      </c>
      <c r="E48" s="6" t="s">
        <v>25</v>
      </c>
      <c r="F48" s="7" t="s">
        <v>30</v>
      </c>
      <c r="G48" s="7" t="s">
        <v>31</v>
      </c>
      <c r="H48" s="3" t="s">
        <v>217</v>
      </c>
      <c r="I48" s="3">
        <v>2</v>
      </c>
      <c r="J48" s="3">
        <v>2</v>
      </c>
      <c r="K48" t="str">
        <f t="shared" si="3"/>
        <v>TIE</v>
      </c>
      <c r="L48" t="str">
        <f t="shared" si="0"/>
        <v>B</v>
      </c>
      <c r="M48">
        <f t="shared" si="1"/>
        <v>0</v>
      </c>
      <c r="N48">
        <f t="shared" si="2"/>
        <v>0</v>
      </c>
      <c r="O48" t="s">
        <v>240</v>
      </c>
      <c r="P48" t="s">
        <v>241</v>
      </c>
    </row>
    <row r="49" spans="1:16" ht="50" customHeight="1" x14ac:dyDescent="0.2">
      <c r="A49" t="s">
        <v>32</v>
      </c>
      <c r="B49" t="s">
        <v>23</v>
      </c>
      <c r="C49" t="s">
        <v>361</v>
      </c>
      <c r="D49" s="9" t="s">
        <v>33</v>
      </c>
      <c r="E49" s="6" t="s">
        <v>34</v>
      </c>
      <c r="F49" s="7" t="s">
        <v>39</v>
      </c>
      <c r="G49" s="7" t="s">
        <v>40</v>
      </c>
      <c r="H49" s="3" t="s">
        <v>217</v>
      </c>
      <c r="I49" s="3">
        <v>3</v>
      </c>
      <c r="J49" s="3">
        <v>2</v>
      </c>
      <c r="K49" t="str">
        <f t="shared" si="3"/>
        <v>A</v>
      </c>
      <c r="L49" t="str">
        <f t="shared" si="0"/>
        <v>A</v>
      </c>
      <c r="M49">
        <f t="shared" si="1"/>
        <v>1</v>
      </c>
      <c r="N49">
        <f t="shared" si="2"/>
        <v>1</v>
      </c>
      <c r="O49" t="s">
        <v>246</v>
      </c>
      <c r="P49" t="s">
        <v>247</v>
      </c>
    </row>
    <row r="50" spans="1:16" ht="50" customHeight="1" x14ac:dyDescent="0.2">
      <c r="A50" t="s">
        <v>41</v>
      </c>
      <c r="B50" t="s">
        <v>42</v>
      </c>
      <c r="C50" t="s">
        <v>361</v>
      </c>
      <c r="D50" s="9" t="s">
        <v>43</v>
      </c>
      <c r="E50" s="6" t="s">
        <v>44</v>
      </c>
      <c r="F50" s="7" t="s">
        <v>49</v>
      </c>
      <c r="G50" s="7" t="s">
        <v>50</v>
      </c>
      <c r="H50" s="3" t="s">
        <v>218</v>
      </c>
      <c r="I50" s="3" t="s">
        <v>362</v>
      </c>
      <c r="J50" s="3" t="s">
        <v>362</v>
      </c>
      <c r="K50" t="str">
        <f t="shared" si="3"/>
        <v>TIE</v>
      </c>
      <c r="L50" t="str">
        <f t="shared" si="0"/>
        <v>B</v>
      </c>
      <c r="M50">
        <f t="shared" si="1"/>
        <v>0</v>
      </c>
      <c r="N50">
        <f t="shared" si="2"/>
        <v>1</v>
      </c>
      <c r="O50" t="s">
        <v>252</v>
      </c>
      <c r="P50" t="s">
        <v>253</v>
      </c>
    </row>
    <row r="51" spans="1:16" ht="50" customHeight="1" x14ac:dyDescent="0.2">
      <c r="A51" t="s">
        <v>51</v>
      </c>
      <c r="B51" t="s">
        <v>42</v>
      </c>
      <c r="C51" t="s">
        <v>361</v>
      </c>
      <c r="D51" s="9" t="s">
        <v>52</v>
      </c>
      <c r="E51" s="6" t="s">
        <v>53</v>
      </c>
      <c r="F51" s="7" t="s">
        <v>58</v>
      </c>
      <c r="G51" s="7" t="s">
        <v>59</v>
      </c>
      <c r="H51" s="3" t="s">
        <v>218</v>
      </c>
      <c r="I51" s="3">
        <v>2</v>
      </c>
      <c r="J51" s="3">
        <v>2</v>
      </c>
      <c r="K51" t="str">
        <f t="shared" si="3"/>
        <v>TIE</v>
      </c>
      <c r="L51" t="str">
        <f t="shared" si="0"/>
        <v>B</v>
      </c>
      <c r="M51">
        <f t="shared" si="1"/>
        <v>0</v>
      </c>
      <c r="N51">
        <f t="shared" si="2"/>
        <v>1</v>
      </c>
      <c r="O51" t="s">
        <v>258</v>
      </c>
      <c r="P51" t="s">
        <v>259</v>
      </c>
    </row>
    <row r="52" spans="1:16" ht="50" customHeight="1" x14ac:dyDescent="0.2">
      <c r="A52" t="s">
        <v>60</v>
      </c>
      <c r="B52" t="s">
        <v>61</v>
      </c>
      <c r="C52" t="s">
        <v>361</v>
      </c>
      <c r="D52" s="9" t="s">
        <v>62</v>
      </c>
      <c r="E52" s="6" t="s">
        <v>63</v>
      </c>
      <c r="F52" s="7" t="s">
        <v>68</v>
      </c>
      <c r="G52" s="7" t="s">
        <v>69</v>
      </c>
      <c r="H52" s="3" t="s">
        <v>217</v>
      </c>
      <c r="I52" s="3">
        <v>-3</v>
      </c>
      <c r="J52" s="3">
        <v>2</v>
      </c>
      <c r="K52" t="str">
        <f t="shared" si="3"/>
        <v>B</v>
      </c>
      <c r="L52" t="str">
        <f t="shared" si="0"/>
        <v>B</v>
      </c>
      <c r="M52">
        <f t="shared" si="1"/>
        <v>0</v>
      </c>
      <c r="N52">
        <f t="shared" si="2"/>
        <v>0</v>
      </c>
      <c r="O52" t="s">
        <v>264</v>
      </c>
      <c r="P52" t="s">
        <v>265</v>
      </c>
    </row>
    <row r="53" spans="1:16" ht="50" customHeight="1" x14ac:dyDescent="0.2">
      <c r="A53" t="s">
        <v>70</v>
      </c>
      <c r="B53" t="s">
        <v>61</v>
      </c>
      <c r="C53" t="s">
        <v>361</v>
      </c>
      <c r="D53" s="9" t="s">
        <v>71</v>
      </c>
      <c r="E53" s="6" t="s">
        <v>72</v>
      </c>
      <c r="F53" s="7" t="s">
        <v>77</v>
      </c>
      <c r="G53" s="7" t="s">
        <v>78</v>
      </c>
      <c r="H53" s="3" t="s">
        <v>217</v>
      </c>
      <c r="I53" s="3">
        <v>-3</v>
      </c>
      <c r="J53" s="3">
        <v>2</v>
      </c>
      <c r="K53" t="str">
        <f t="shared" si="3"/>
        <v>B</v>
      </c>
      <c r="L53" t="str">
        <f t="shared" si="0"/>
        <v>B</v>
      </c>
      <c r="M53">
        <f t="shared" si="1"/>
        <v>0</v>
      </c>
      <c r="N53">
        <f t="shared" si="2"/>
        <v>0</v>
      </c>
      <c r="O53" t="s">
        <v>270</v>
      </c>
      <c r="P53" t="s">
        <v>271</v>
      </c>
    </row>
    <row r="54" spans="1:16" ht="50" customHeight="1" x14ac:dyDescent="0.2">
      <c r="A54" t="s">
        <v>79</v>
      </c>
      <c r="B54" t="s">
        <v>80</v>
      </c>
      <c r="C54" t="s">
        <v>361</v>
      </c>
      <c r="D54" s="9" t="s">
        <v>81</v>
      </c>
      <c r="E54" s="6" t="s">
        <v>82</v>
      </c>
      <c r="F54" s="7" t="s">
        <v>87</v>
      </c>
      <c r="G54" s="7" t="s">
        <v>88</v>
      </c>
      <c r="H54" s="3" t="s">
        <v>218</v>
      </c>
      <c r="I54" s="3">
        <v>2</v>
      </c>
      <c r="J54" s="3">
        <v>2</v>
      </c>
      <c r="K54" t="str">
        <f t="shared" si="3"/>
        <v>TIE</v>
      </c>
      <c r="L54" t="str">
        <f t="shared" si="0"/>
        <v>B</v>
      </c>
      <c r="M54">
        <f t="shared" si="1"/>
        <v>0</v>
      </c>
      <c r="N54">
        <f t="shared" si="2"/>
        <v>1</v>
      </c>
      <c r="O54" t="s">
        <v>276</v>
      </c>
      <c r="P54" t="s">
        <v>277</v>
      </c>
    </row>
    <row r="55" spans="1:16" ht="50" customHeight="1" x14ac:dyDescent="0.2">
      <c r="A55" t="s">
        <v>89</v>
      </c>
      <c r="B55" t="s">
        <v>80</v>
      </c>
      <c r="C55" t="s">
        <v>361</v>
      </c>
      <c r="D55" s="9" t="s">
        <v>90</v>
      </c>
      <c r="E55" s="6" t="s">
        <v>91</v>
      </c>
      <c r="F55" s="7" t="s">
        <v>96</v>
      </c>
      <c r="G55" s="7" t="s">
        <v>97</v>
      </c>
      <c r="H55" s="3" t="s">
        <v>217</v>
      </c>
      <c r="I55" s="3">
        <v>2</v>
      </c>
      <c r="J55" s="3">
        <v>-1</v>
      </c>
      <c r="K55" t="str">
        <f t="shared" si="3"/>
        <v>A</v>
      </c>
      <c r="L55" t="str">
        <f t="shared" si="0"/>
        <v>A</v>
      </c>
      <c r="M55">
        <f t="shared" si="1"/>
        <v>1</v>
      </c>
      <c r="N55">
        <f t="shared" si="2"/>
        <v>1</v>
      </c>
      <c r="O55" t="s">
        <v>282</v>
      </c>
      <c r="P55" t="s">
        <v>283</v>
      </c>
    </row>
    <row r="56" spans="1:16" ht="50" customHeight="1" x14ac:dyDescent="0.2">
      <c r="A56" t="s">
        <v>98</v>
      </c>
      <c r="B56" t="s">
        <v>99</v>
      </c>
      <c r="C56" t="s">
        <v>361</v>
      </c>
      <c r="D56" s="9" t="s">
        <v>100</v>
      </c>
      <c r="E56" s="6" t="s">
        <v>101</v>
      </c>
      <c r="F56" s="7" t="s">
        <v>106</v>
      </c>
      <c r="G56" s="7" t="s">
        <v>107</v>
      </c>
      <c r="H56" s="3" t="s">
        <v>217</v>
      </c>
      <c r="I56" s="3">
        <v>3</v>
      </c>
      <c r="J56" s="3">
        <v>-1</v>
      </c>
      <c r="K56" t="str">
        <f t="shared" si="3"/>
        <v>A</v>
      </c>
      <c r="L56" t="str">
        <f t="shared" si="0"/>
        <v>A</v>
      </c>
      <c r="M56">
        <f t="shared" si="1"/>
        <v>1</v>
      </c>
      <c r="N56">
        <f t="shared" si="2"/>
        <v>1</v>
      </c>
      <c r="O56" t="s">
        <v>288</v>
      </c>
      <c r="P56" t="s">
        <v>289</v>
      </c>
    </row>
    <row r="57" spans="1:16" ht="50" customHeight="1" x14ac:dyDescent="0.2">
      <c r="A57" t="s">
        <v>108</v>
      </c>
      <c r="B57" t="s">
        <v>99</v>
      </c>
      <c r="C57" t="s">
        <v>361</v>
      </c>
      <c r="D57" s="9" t="s">
        <v>109</v>
      </c>
      <c r="E57" s="6" t="s">
        <v>110</v>
      </c>
      <c r="F57" s="7" t="s">
        <v>115</v>
      </c>
      <c r="G57" s="7" t="s">
        <v>116</v>
      </c>
      <c r="H57" s="3" t="s">
        <v>217</v>
      </c>
      <c r="I57" s="3" t="s">
        <v>362</v>
      </c>
      <c r="J57" s="3" t="s">
        <v>362</v>
      </c>
      <c r="K57" t="str">
        <f t="shared" si="3"/>
        <v>TIE</v>
      </c>
      <c r="L57" t="str">
        <f t="shared" si="0"/>
        <v>B</v>
      </c>
      <c r="M57">
        <f t="shared" si="1"/>
        <v>0</v>
      </c>
      <c r="N57">
        <f t="shared" si="2"/>
        <v>0</v>
      </c>
      <c r="O57" t="s">
        <v>294</v>
      </c>
      <c r="P57" t="s">
        <v>295</v>
      </c>
    </row>
    <row r="58" spans="1:16" ht="50" customHeight="1" x14ac:dyDescent="0.2">
      <c r="A58" t="s">
        <v>117</v>
      </c>
      <c r="B58" t="s">
        <v>118</v>
      </c>
      <c r="C58" t="s">
        <v>361</v>
      </c>
      <c r="D58" s="9" t="s">
        <v>119</v>
      </c>
      <c r="E58" s="6" t="s">
        <v>120</v>
      </c>
      <c r="F58" s="7" t="s">
        <v>125</v>
      </c>
      <c r="G58" s="7" t="s">
        <v>126</v>
      </c>
      <c r="H58" s="3" t="s">
        <v>217</v>
      </c>
      <c r="I58" s="3">
        <v>2</v>
      </c>
      <c r="J58" s="3">
        <v>3</v>
      </c>
      <c r="K58" t="str">
        <f t="shared" si="3"/>
        <v>B</v>
      </c>
      <c r="L58" t="str">
        <f t="shared" si="0"/>
        <v>B</v>
      </c>
      <c r="M58">
        <f t="shared" si="1"/>
        <v>0</v>
      </c>
      <c r="N58">
        <f t="shared" si="2"/>
        <v>0</v>
      </c>
      <c r="O58" t="s">
        <v>300</v>
      </c>
      <c r="P58" t="s">
        <v>301</v>
      </c>
    </row>
    <row r="59" spans="1:16" ht="50" customHeight="1" x14ac:dyDescent="0.2">
      <c r="A59" t="s">
        <v>127</v>
      </c>
      <c r="B59" t="s">
        <v>118</v>
      </c>
      <c r="C59" t="s">
        <v>361</v>
      </c>
      <c r="D59" s="9" t="s">
        <v>128</v>
      </c>
      <c r="E59" s="6" t="s">
        <v>129</v>
      </c>
      <c r="F59" s="7" t="s">
        <v>134</v>
      </c>
      <c r="G59" s="7" t="s">
        <v>135</v>
      </c>
      <c r="H59" s="3" t="s">
        <v>220</v>
      </c>
      <c r="I59" s="3">
        <v>3</v>
      </c>
      <c r="J59" s="3">
        <v>-1</v>
      </c>
      <c r="K59" t="str">
        <f t="shared" si="3"/>
        <v>A</v>
      </c>
      <c r="L59" t="str">
        <f t="shared" si="0"/>
        <v>A</v>
      </c>
      <c r="M59">
        <f t="shared" si="1"/>
        <v>0</v>
      </c>
      <c r="N59">
        <f t="shared" si="2"/>
        <v>0</v>
      </c>
      <c r="O59" t="s">
        <v>306</v>
      </c>
      <c r="P59" t="s">
        <v>307</v>
      </c>
    </row>
    <row r="60" spans="1:16" ht="50" customHeight="1" x14ac:dyDescent="0.2">
      <c r="A60" t="s">
        <v>136</v>
      </c>
      <c r="B60" t="s">
        <v>137</v>
      </c>
      <c r="C60" t="s">
        <v>361</v>
      </c>
      <c r="D60" s="9" t="s">
        <v>138</v>
      </c>
      <c r="E60" s="6" t="s">
        <v>139</v>
      </c>
      <c r="F60" s="7" t="s">
        <v>144</v>
      </c>
      <c r="G60" s="7" t="s">
        <v>145</v>
      </c>
      <c r="H60" s="3" t="s">
        <v>217</v>
      </c>
      <c r="I60" s="3">
        <v>3</v>
      </c>
      <c r="J60" s="3">
        <v>0</v>
      </c>
      <c r="K60" t="str">
        <f t="shared" si="3"/>
        <v>A</v>
      </c>
      <c r="L60" t="str">
        <f t="shared" si="0"/>
        <v>A</v>
      </c>
      <c r="M60">
        <f t="shared" si="1"/>
        <v>1</v>
      </c>
      <c r="N60">
        <f t="shared" si="2"/>
        <v>1</v>
      </c>
      <c r="O60" t="s">
        <v>312</v>
      </c>
      <c r="P60" t="s">
        <v>313</v>
      </c>
    </row>
    <row r="61" spans="1:16" ht="50" customHeight="1" x14ac:dyDescent="0.2">
      <c r="A61" t="s">
        <v>146</v>
      </c>
      <c r="B61" t="s">
        <v>137</v>
      </c>
      <c r="C61" t="s">
        <v>361</v>
      </c>
      <c r="D61" s="9" t="s">
        <v>147</v>
      </c>
      <c r="E61" s="6" t="s">
        <v>148</v>
      </c>
      <c r="F61" s="7" t="s">
        <v>153</v>
      </c>
      <c r="G61" s="7" t="s">
        <v>154</v>
      </c>
      <c r="H61" s="3" t="s">
        <v>217</v>
      </c>
      <c r="I61" s="3">
        <v>3</v>
      </c>
      <c r="J61" s="3">
        <v>2</v>
      </c>
      <c r="K61" t="str">
        <f t="shared" si="3"/>
        <v>A</v>
      </c>
      <c r="L61" t="str">
        <f t="shared" si="0"/>
        <v>A</v>
      </c>
      <c r="M61">
        <f t="shared" si="1"/>
        <v>1</v>
      </c>
      <c r="N61">
        <f t="shared" si="2"/>
        <v>1</v>
      </c>
      <c r="O61" t="s">
        <v>318</v>
      </c>
      <c r="P61" t="s">
        <v>319</v>
      </c>
    </row>
    <row r="62" spans="1:16" ht="50" customHeight="1" x14ac:dyDescent="0.2">
      <c r="A62" t="s">
        <v>155</v>
      </c>
      <c r="B62" t="s">
        <v>156</v>
      </c>
      <c r="C62" t="s">
        <v>361</v>
      </c>
      <c r="D62" s="9" t="s">
        <v>157</v>
      </c>
      <c r="E62" s="6" t="s">
        <v>158</v>
      </c>
      <c r="F62" s="7" t="s">
        <v>163</v>
      </c>
      <c r="G62" s="7" t="s">
        <v>164</v>
      </c>
      <c r="H62" s="3" t="s">
        <v>219</v>
      </c>
      <c r="I62" s="3">
        <v>2</v>
      </c>
      <c r="J62" s="3">
        <v>2</v>
      </c>
      <c r="K62" t="str">
        <f t="shared" si="3"/>
        <v>TIE</v>
      </c>
      <c r="L62" t="str">
        <f t="shared" si="0"/>
        <v>B</v>
      </c>
      <c r="M62">
        <f t="shared" si="1"/>
        <v>0</v>
      </c>
      <c r="N62">
        <f t="shared" si="2"/>
        <v>0</v>
      </c>
      <c r="O62" t="s">
        <v>324</v>
      </c>
      <c r="P62" t="s">
        <v>325</v>
      </c>
    </row>
    <row r="63" spans="1:16" ht="50" customHeight="1" x14ac:dyDescent="0.2">
      <c r="A63" t="s">
        <v>165</v>
      </c>
      <c r="B63" t="s">
        <v>156</v>
      </c>
      <c r="C63" t="s">
        <v>361</v>
      </c>
      <c r="D63" s="9" t="s">
        <v>166</v>
      </c>
      <c r="E63" s="6" t="s">
        <v>167</v>
      </c>
      <c r="F63" s="7" t="s">
        <v>172</v>
      </c>
      <c r="G63" s="7" t="s">
        <v>173</v>
      </c>
      <c r="H63" s="3" t="s">
        <v>217</v>
      </c>
      <c r="I63" s="3">
        <v>2</v>
      </c>
      <c r="J63" s="13">
        <v>4</v>
      </c>
      <c r="K63" t="str">
        <f t="shared" si="3"/>
        <v>B</v>
      </c>
      <c r="L63" t="str">
        <f t="shared" si="0"/>
        <v>B</v>
      </c>
      <c r="M63">
        <f t="shared" si="1"/>
        <v>0</v>
      </c>
      <c r="N63">
        <f t="shared" si="2"/>
        <v>0</v>
      </c>
      <c r="O63" t="s">
        <v>330</v>
      </c>
      <c r="P63" t="s">
        <v>331</v>
      </c>
    </row>
    <row r="64" spans="1:16" ht="50" customHeight="1" x14ac:dyDescent="0.2">
      <c r="A64" t="s">
        <v>174</v>
      </c>
      <c r="B64" t="s">
        <v>175</v>
      </c>
      <c r="C64" t="s">
        <v>361</v>
      </c>
      <c r="D64" s="9" t="s">
        <v>176</v>
      </c>
      <c r="E64" s="6" t="s">
        <v>177</v>
      </c>
      <c r="F64" s="7" t="s">
        <v>182</v>
      </c>
      <c r="G64" s="7" t="s">
        <v>183</v>
      </c>
      <c r="H64" s="3" t="s">
        <v>217</v>
      </c>
      <c r="I64" s="3">
        <v>-1</v>
      </c>
      <c r="J64" s="3">
        <v>-1</v>
      </c>
      <c r="K64" t="str">
        <f t="shared" si="3"/>
        <v>TIE</v>
      </c>
      <c r="L64" t="str">
        <f t="shared" si="0"/>
        <v>B</v>
      </c>
      <c r="M64">
        <f t="shared" si="1"/>
        <v>0</v>
      </c>
      <c r="N64">
        <f t="shared" si="2"/>
        <v>0</v>
      </c>
      <c r="O64" t="s">
        <v>336</v>
      </c>
      <c r="P64" t="s">
        <v>337</v>
      </c>
    </row>
    <row r="65" spans="1:16" ht="50" customHeight="1" x14ac:dyDescent="0.2">
      <c r="A65" t="s">
        <v>184</v>
      </c>
      <c r="B65" t="s">
        <v>175</v>
      </c>
      <c r="C65" t="s">
        <v>361</v>
      </c>
      <c r="D65" s="9" t="s">
        <v>185</v>
      </c>
      <c r="E65" s="6" t="s">
        <v>186</v>
      </c>
      <c r="F65" s="7" t="s">
        <v>191</v>
      </c>
      <c r="G65" s="7" t="s">
        <v>192</v>
      </c>
      <c r="H65" s="3" t="s">
        <v>218</v>
      </c>
      <c r="I65" s="3">
        <v>-1</v>
      </c>
      <c r="J65" s="3">
        <v>-1</v>
      </c>
      <c r="K65" t="str">
        <f t="shared" si="3"/>
        <v>TIE</v>
      </c>
      <c r="L65" t="str">
        <f t="shared" si="0"/>
        <v>B</v>
      </c>
      <c r="M65">
        <f t="shared" si="1"/>
        <v>0</v>
      </c>
      <c r="N65">
        <f t="shared" si="2"/>
        <v>1</v>
      </c>
      <c r="O65" t="s">
        <v>342</v>
      </c>
      <c r="P65" t="s">
        <v>343</v>
      </c>
    </row>
    <row r="66" spans="1:16" ht="50" customHeight="1" x14ac:dyDescent="0.2">
      <c r="A66" t="s">
        <v>193</v>
      </c>
      <c r="B66" t="s">
        <v>194</v>
      </c>
      <c r="C66" t="s">
        <v>361</v>
      </c>
      <c r="D66" s="9" t="s">
        <v>195</v>
      </c>
      <c r="E66" s="6" t="s">
        <v>196</v>
      </c>
      <c r="F66" s="7" t="s">
        <v>201</v>
      </c>
      <c r="G66" s="7" t="s">
        <v>202</v>
      </c>
      <c r="H66" s="3" t="s">
        <v>217</v>
      </c>
      <c r="I66" s="3">
        <v>0</v>
      </c>
      <c r="J66" s="3">
        <v>2</v>
      </c>
      <c r="K66" t="str">
        <f t="shared" si="3"/>
        <v>B</v>
      </c>
      <c r="L66" t="str">
        <f t="shared" si="0"/>
        <v>B</v>
      </c>
      <c r="M66">
        <f t="shared" si="1"/>
        <v>0</v>
      </c>
      <c r="N66">
        <f t="shared" si="2"/>
        <v>0</v>
      </c>
      <c r="O66" t="s">
        <v>348</v>
      </c>
      <c r="P66" t="s">
        <v>349</v>
      </c>
    </row>
    <row r="67" spans="1:16" ht="50" customHeight="1" x14ac:dyDescent="0.2">
      <c r="A67" t="s">
        <v>203</v>
      </c>
      <c r="B67" t="s">
        <v>204</v>
      </c>
      <c r="C67" t="s">
        <v>361</v>
      </c>
      <c r="D67" s="9" t="s">
        <v>205</v>
      </c>
      <c r="E67" s="6" t="s">
        <v>206</v>
      </c>
      <c r="F67" s="7" t="s">
        <v>211</v>
      </c>
      <c r="G67" s="7" t="s">
        <v>212</v>
      </c>
      <c r="H67" s="3" t="s">
        <v>218</v>
      </c>
      <c r="I67" s="3">
        <v>2</v>
      </c>
      <c r="J67" s="3">
        <v>-6</v>
      </c>
      <c r="K67" t="str">
        <f t="shared" si="3"/>
        <v>A</v>
      </c>
      <c r="L67" t="str">
        <f t="shared" ref="L67" si="4">IF(K67="TIE", "B", K67)</f>
        <v>A</v>
      </c>
      <c r="M67">
        <f t="shared" ref="M67" si="5">IF(OR(ISNA(H67),ISNA(L67)),"NaN",IF(H67=L67,1,0))</f>
        <v>0</v>
      </c>
      <c r="N67">
        <f t="shared" ref="N67" si="6">IF(OR(ISNA(H67),ISNA(K67)),"NaN",IF(H67=K67,1,0))</f>
        <v>0</v>
      </c>
      <c r="O67" t="s">
        <v>354</v>
      </c>
      <c r="P67" t="s">
        <v>355</v>
      </c>
    </row>
  </sheetData>
  <sortState xmlns:xlrd2="http://schemas.microsoft.com/office/spreadsheetml/2017/richdata2" ref="A2:P67">
    <sortCondition ref="C1:C67"/>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Fensore, Chase</cp:lastModifiedBy>
  <dcterms:created xsi:type="dcterms:W3CDTF">2025-02-10T08:43:23Z</dcterms:created>
  <dcterms:modified xsi:type="dcterms:W3CDTF">2025-02-11T09:58:31Z</dcterms:modified>
</cp:coreProperties>
</file>