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t_\Google Drive\TSE\DEEQA_1\Teaching\Macro2\"/>
    </mc:Choice>
  </mc:AlternateContent>
  <xr:revisionPtr revIDLastSave="0" documentId="13_ncr:1_{E2DC1C8B-5312-4EDC-88C7-2AE43C437185}" xr6:coauthVersionLast="46" xr6:coauthVersionMax="46" xr10:uidLastSave="{00000000-0000-0000-0000-000000000000}"/>
  <bookViews>
    <workbookView xWindow="28680" yWindow="-120" windowWidth="29040" windowHeight="15840" xr2:uid="{D4F9A2EB-3A9E-4BF5-91C6-0A48C4D96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4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3" i="1"/>
  <c r="D16" i="1"/>
  <c r="D14" i="1"/>
  <c r="C16" i="1"/>
  <c r="D17" i="1" l="1"/>
  <c r="E38" i="1" l="1"/>
  <c r="E30" i="1"/>
  <c r="E37" i="1"/>
  <c r="E29" i="1"/>
  <c r="E33" i="1"/>
  <c r="E23" i="1"/>
  <c r="E36" i="1"/>
  <c r="E28" i="1"/>
  <c r="E34" i="1"/>
  <c r="E26" i="1"/>
  <c r="E25" i="1"/>
  <c r="E32" i="1"/>
  <c r="E35" i="1"/>
  <c r="E27" i="1"/>
  <c r="E24" i="1"/>
  <c r="E31" i="1"/>
  <c r="D18" i="1"/>
  <c r="D19" i="1" s="1"/>
  <c r="C15" i="1"/>
  <c r="C17" i="1" s="1"/>
  <c r="C33" i="1" l="1"/>
  <c r="C31" i="1"/>
  <c r="C30" i="1"/>
  <c r="C24" i="1"/>
  <c r="C27" i="1"/>
  <c r="C35" i="1"/>
  <c r="C37" i="1"/>
  <c r="C26" i="1"/>
  <c r="C36" i="1"/>
  <c r="C32" i="1"/>
  <c r="C34" i="1"/>
  <c r="C29" i="1"/>
  <c r="C18" i="1"/>
  <c r="C19" i="1" s="1"/>
  <c r="C23" i="1"/>
  <c r="C25" i="1"/>
  <c r="C28" i="1"/>
  <c r="C38" i="1"/>
</calcChain>
</file>

<file path=xl/sharedStrings.xml><?xml version="1.0" encoding="utf-8"?>
<sst xmlns="http://schemas.openxmlformats.org/spreadsheetml/2006/main" count="25" uniqueCount="24">
  <si>
    <t>Y (offre)</t>
  </si>
  <si>
    <t>G</t>
  </si>
  <si>
    <t>T</t>
  </si>
  <si>
    <t>c1</t>
  </si>
  <si>
    <t>c2</t>
  </si>
  <si>
    <t>i1</t>
  </si>
  <si>
    <t>i2</t>
  </si>
  <si>
    <t>Paramètre</t>
  </si>
  <si>
    <t>Valeur</t>
  </si>
  <si>
    <t>C=c1+c2*(Y-T)</t>
  </si>
  <si>
    <t>Équilibre</t>
  </si>
  <si>
    <t>S privée = Y-T-C</t>
  </si>
  <si>
    <t>S publique = T-G</t>
  </si>
  <si>
    <t>S nationale</t>
  </si>
  <si>
    <t>I=S</t>
  </si>
  <si>
    <t>r=(1000-I)/50</t>
  </si>
  <si>
    <t>r</t>
  </si>
  <si>
    <t>Valeur Avant</t>
  </si>
  <si>
    <t>Valeur Après</t>
  </si>
  <si>
    <t>S après</t>
  </si>
  <si>
    <t>I avant</t>
  </si>
  <si>
    <t>S avant</t>
  </si>
  <si>
    <t>I après</t>
  </si>
  <si>
    <t>MODIFIER SEULEMENT LES VALEURS EN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</si>
</sst>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S avant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Sheet1!$C$23:$C$38</c:f>
              <c:numCache>
                <c:formatCode>General</c:formatCode>
                <c:ptCount val="16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</c:numCache>
            </c:numRef>
          </c:xVal>
          <c:yVal>
            <c:numRef>
              <c:f>Sheet1!$B$23:$B$38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486-4208-826F-AE3935EDA2D7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I avant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Sheet1!$D$23:$D$38</c:f>
              <c:numCache>
                <c:formatCode>General</c:formatCode>
                <c:ptCount val="16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</c:numCache>
            </c:numRef>
          </c:xVal>
          <c:yVal>
            <c:numRef>
              <c:f>Sheet1!$B$23:$B$38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486-4208-826F-AE3935EDA2D7}"/>
            </c:ext>
          </c:extLst>
        </c:ser>
        <c:ser>
          <c:idx val="2"/>
          <c:order val="2"/>
          <c:tx>
            <c:strRef>
              <c:f>Sheet1!$E$22</c:f>
              <c:strCache>
                <c:ptCount val="1"/>
                <c:pt idx="0">
                  <c:v>S après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Sheet1!$E$23:$E$38</c:f>
              <c:numCache>
                <c:formatCode>General</c:formatCode>
                <c:ptCount val="1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</c:numCache>
            </c:numRef>
          </c:xVal>
          <c:yVal>
            <c:numRef>
              <c:f>Sheet1!$B$23:$B$38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486-4208-826F-AE3935EDA2D7}"/>
            </c:ext>
          </c:extLst>
        </c:ser>
        <c:ser>
          <c:idx val="3"/>
          <c:order val="3"/>
          <c:tx>
            <c:strRef>
              <c:f>Sheet1!$F$22</c:f>
              <c:strCache>
                <c:ptCount val="1"/>
                <c:pt idx="0">
                  <c:v>I après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Sheet1!$F$23:$F$38</c:f>
              <c:numCache>
                <c:formatCode>General</c:formatCode>
                <c:ptCount val="16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</c:numCache>
            </c:numRef>
          </c:xVal>
          <c:yVal>
            <c:numRef>
              <c:f>Sheet1!$B$23:$B$38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486-4208-826F-AE3935ED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6288"/>
        <c:axId val="110864624"/>
      </c:scatterChart>
      <c:valAx>
        <c:axId val="1108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INVESTISSEMENT, EPARGNE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4624"/>
        <c:crosses val="autoZero"/>
        <c:crossBetween val="midCat"/>
      </c:valAx>
      <c:valAx>
        <c:axId val="1108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TAUX D'INTÉRÊT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62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185737</xdr:rowOff>
    </xdr:from>
    <xdr:to>
      <xdr:col>20</xdr:col>
      <xdr:colOff>14287</xdr:colOff>
      <xdr:row>26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2E844-FA9E-4162-8311-264BA780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461E-917F-49D2-BEA1-53A5C337C589}">
  <dimension ref="B1:F38"/>
  <sheetViews>
    <sheetView tabSelected="1" zoomScale="115" zoomScaleNormal="115" workbookViewId="0">
      <selection activeCell="F10" sqref="F10"/>
    </sheetView>
  </sheetViews>
  <sheetFormatPr defaultRowHeight="15" x14ac:dyDescent="0.25"/>
  <cols>
    <col min="1" max="1" width="9.140625" style="1"/>
    <col min="2" max="2" width="17.5703125" style="1" customWidth="1"/>
    <col min="3" max="6" width="14.140625" style="1" customWidth="1"/>
    <col min="7" max="16384" width="9.140625" style="1"/>
  </cols>
  <sheetData>
    <row r="1" spans="2:4" x14ac:dyDescent="0.25">
      <c r="B1" s="7" t="s">
        <v>23</v>
      </c>
    </row>
    <row r="3" spans="2:4" x14ac:dyDescent="0.25">
      <c r="B3" s="2" t="s">
        <v>7</v>
      </c>
      <c r="C3" s="2" t="s">
        <v>17</v>
      </c>
      <c r="D3" s="2" t="s">
        <v>18</v>
      </c>
    </row>
    <row r="4" spans="2:4" x14ac:dyDescent="0.25">
      <c r="B4" s="1" t="s">
        <v>0</v>
      </c>
      <c r="C4" s="6">
        <v>5000</v>
      </c>
      <c r="D4" s="6">
        <v>5000</v>
      </c>
    </row>
    <row r="5" spans="2:4" x14ac:dyDescent="0.25">
      <c r="B5" s="1" t="s">
        <v>1</v>
      </c>
      <c r="C5" s="6">
        <v>1000</v>
      </c>
      <c r="D5" s="6">
        <v>1250</v>
      </c>
    </row>
    <row r="6" spans="2:4" x14ac:dyDescent="0.25">
      <c r="B6" s="1" t="s">
        <v>2</v>
      </c>
      <c r="C6" s="6">
        <v>1000</v>
      </c>
      <c r="D6" s="6">
        <v>1000</v>
      </c>
    </row>
    <row r="7" spans="2:4" x14ac:dyDescent="0.25">
      <c r="B7" s="1" t="s">
        <v>3</v>
      </c>
      <c r="C7" s="6">
        <v>250</v>
      </c>
      <c r="D7" s="6">
        <v>250</v>
      </c>
    </row>
    <row r="8" spans="2:4" x14ac:dyDescent="0.25">
      <c r="B8" s="1" t="s">
        <v>4</v>
      </c>
      <c r="C8" s="6">
        <v>0.75</v>
      </c>
      <c r="D8" s="6">
        <v>0.75</v>
      </c>
    </row>
    <row r="9" spans="2:4" x14ac:dyDescent="0.25">
      <c r="B9" s="1" t="s">
        <v>5</v>
      </c>
      <c r="C9" s="6">
        <v>1000</v>
      </c>
      <c r="D9" s="6">
        <v>1000</v>
      </c>
    </row>
    <row r="10" spans="2:4" x14ac:dyDescent="0.25">
      <c r="B10" s="3" t="s">
        <v>6</v>
      </c>
      <c r="C10" s="8">
        <v>50</v>
      </c>
      <c r="D10" s="8">
        <v>50</v>
      </c>
    </row>
    <row r="11" spans="2:4" x14ac:dyDescent="0.25">
      <c r="B11" s="5"/>
      <c r="C11" s="9"/>
      <c r="D11" s="9"/>
    </row>
    <row r="13" spans="2:4" x14ac:dyDescent="0.25">
      <c r="B13" s="2" t="s">
        <v>10</v>
      </c>
      <c r="C13" s="2" t="s">
        <v>8</v>
      </c>
      <c r="D13" s="2" t="s">
        <v>18</v>
      </c>
    </row>
    <row r="14" spans="2:4" x14ac:dyDescent="0.25">
      <c r="B14" s="1" t="s">
        <v>9</v>
      </c>
      <c r="C14" s="1">
        <f>C7+C8*(C4-C6)</f>
        <v>3250</v>
      </c>
      <c r="D14" s="1">
        <f>D7+D8*(D4-D6)</f>
        <v>3250</v>
      </c>
    </row>
    <row r="15" spans="2:4" x14ac:dyDescent="0.25">
      <c r="B15" s="1" t="s">
        <v>11</v>
      </c>
      <c r="C15" s="1">
        <f>C4-C6-C14</f>
        <v>750</v>
      </c>
      <c r="D15" s="1">
        <f>D4-D6-D14</f>
        <v>750</v>
      </c>
    </row>
    <row r="16" spans="2:4" x14ac:dyDescent="0.25">
      <c r="B16" s="1" t="s">
        <v>12</v>
      </c>
      <c r="C16" s="1">
        <f>C6-C5</f>
        <v>0</v>
      </c>
      <c r="D16" s="1">
        <f>D6-D5</f>
        <v>-250</v>
      </c>
    </row>
    <row r="17" spans="2:6" x14ac:dyDescent="0.25">
      <c r="B17" s="1" t="s">
        <v>13</v>
      </c>
      <c r="C17" s="1">
        <f>C15+C16</f>
        <v>750</v>
      </c>
      <c r="D17" s="1">
        <f>D15+D16</f>
        <v>500</v>
      </c>
    </row>
    <row r="18" spans="2:6" x14ac:dyDescent="0.25">
      <c r="B18" s="1" t="s">
        <v>14</v>
      </c>
      <c r="C18" s="1">
        <f>C17</f>
        <v>750</v>
      </c>
      <c r="D18" s="1">
        <f>D17</f>
        <v>500</v>
      </c>
    </row>
    <row r="19" spans="2:6" x14ac:dyDescent="0.25">
      <c r="B19" s="3" t="s">
        <v>15</v>
      </c>
      <c r="C19" s="3">
        <f>(1000-C18)/50</f>
        <v>5</v>
      </c>
      <c r="D19" s="3">
        <f>(1000-D18)/50</f>
        <v>10</v>
      </c>
    </row>
    <row r="22" spans="2:6" x14ac:dyDescent="0.25">
      <c r="B22" s="2" t="s">
        <v>16</v>
      </c>
      <c r="C22" s="2" t="s">
        <v>21</v>
      </c>
      <c r="D22" s="2" t="s">
        <v>20</v>
      </c>
      <c r="E22" s="2" t="s">
        <v>19</v>
      </c>
      <c r="F22" s="2" t="s">
        <v>22</v>
      </c>
    </row>
    <row r="23" spans="2:6" x14ac:dyDescent="0.25">
      <c r="B23" s="1">
        <v>0</v>
      </c>
      <c r="C23" s="1">
        <f t="shared" ref="C23:C38" si="0">$C$17</f>
        <v>750</v>
      </c>
      <c r="D23" s="4">
        <f t="shared" ref="D23:D38" si="1">$C$9-$C$10*B23</f>
        <v>1000</v>
      </c>
      <c r="E23" s="4">
        <f>$D$17</f>
        <v>500</v>
      </c>
      <c r="F23" s="5">
        <f t="shared" ref="F23:F38" si="2">$D$9-$D$10*B23</f>
        <v>1000</v>
      </c>
    </row>
    <row r="24" spans="2:6" x14ac:dyDescent="0.25">
      <c r="B24" s="1">
        <v>1</v>
      </c>
      <c r="C24" s="1">
        <f t="shared" si="0"/>
        <v>750</v>
      </c>
      <c r="D24" s="5">
        <f t="shared" si="1"/>
        <v>950</v>
      </c>
      <c r="E24" s="5">
        <f t="shared" ref="E24:E38" si="3">$D$17</f>
        <v>500</v>
      </c>
      <c r="F24" s="5">
        <f t="shared" si="2"/>
        <v>950</v>
      </c>
    </row>
    <row r="25" spans="2:6" x14ac:dyDescent="0.25">
      <c r="B25" s="1">
        <v>2</v>
      </c>
      <c r="C25" s="1">
        <f t="shared" si="0"/>
        <v>750</v>
      </c>
      <c r="D25" s="5">
        <f t="shared" si="1"/>
        <v>900</v>
      </c>
      <c r="E25" s="5">
        <f t="shared" si="3"/>
        <v>500</v>
      </c>
      <c r="F25" s="5">
        <f t="shared" si="2"/>
        <v>900</v>
      </c>
    </row>
    <row r="26" spans="2:6" x14ac:dyDescent="0.25">
      <c r="B26" s="1">
        <v>3</v>
      </c>
      <c r="C26" s="1">
        <f t="shared" si="0"/>
        <v>750</v>
      </c>
      <c r="D26" s="5">
        <f t="shared" si="1"/>
        <v>850</v>
      </c>
      <c r="E26" s="5">
        <f t="shared" si="3"/>
        <v>500</v>
      </c>
      <c r="F26" s="5">
        <f t="shared" si="2"/>
        <v>850</v>
      </c>
    </row>
    <row r="27" spans="2:6" x14ac:dyDescent="0.25">
      <c r="B27" s="1">
        <v>4</v>
      </c>
      <c r="C27" s="1">
        <f t="shared" si="0"/>
        <v>750</v>
      </c>
      <c r="D27" s="5">
        <f t="shared" si="1"/>
        <v>800</v>
      </c>
      <c r="E27" s="5">
        <f t="shared" si="3"/>
        <v>500</v>
      </c>
      <c r="F27" s="5">
        <f t="shared" si="2"/>
        <v>800</v>
      </c>
    </row>
    <row r="28" spans="2:6" x14ac:dyDescent="0.25">
      <c r="B28" s="1">
        <v>5</v>
      </c>
      <c r="C28" s="1">
        <f t="shared" si="0"/>
        <v>750</v>
      </c>
      <c r="D28" s="5">
        <f t="shared" si="1"/>
        <v>750</v>
      </c>
      <c r="E28" s="5">
        <f t="shared" si="3"/>
        <v>500</v>
      </c>
      <c r="F28" s="5">
        <f t="shared" si="2"/>
        <v>750</v>
      </c>
    </row>
    <row r="29" spans="2:6" x14ac:dyDescent="0.25">
      <c r="B29" s="1">
        <v>6</v>
      </c>
      <c r="C29" s="1">
        <f t="shared" si="0"/>
        <v>750</v>
      </c>
      <c r="D29" s="5">
        <f t="shared" si="1"/>
        <v>700</v>
      </c>
      <c r="E29" s="5">
        <f t="shared" si="3"/>
        <v>500</v>
      </c>
      <c r="F29" s="5">
        <f t="shared" si="2"/>
        <v>700</v>
      </c>
    </row>
    <row r="30" spans="2:6" x14ac:dyDescent="0.25">
      <c r="B30" s="1">
        <v>7</v>
      </c>
      <c r="C30" s="1">
        <f t="shared" si="0"/>
        <v>750</v>
      </c>
      <c r="D30" s="5">
        <f t="shared" si="1"/>
        <v>650</v>
      </c>
      <c r="E30" s="5">
        <f t="shared" si="3"/>
        <v>500</v>
      </c>
      <c r="F30" s="5">
        <f t="shared" si="2"/>
        <v>650</v>
      </c>
    </row>
    <row r="31" spans="2:6" x14ac:dyDescent="0.25">
      <c r="B31" s="1">
        <v>8</v>
      </c>
      <c r="C31" s="1">
        <f t="shared" si="0"/>
        <v>750</v>
      </c>
      <c r="D31" s="5">
        <f t="shared" si="1"/>
        <v>600</v>
      </c>
      <c r="E31" s="5">
        <f t="shared" si="3"/>
        <v>500</v>
      </c>
      <c r="F31" s="5">
        <f t="shared" si="2"/>
        <v>600</v>
      </c>
    </row>
    <row r="32" spans="2:6" x14ac:dyDescent="0.25">
      <c r="B32" s="1">
        <v>9</v>
      </c>
      <c r="C32" s="1">
        <f t="shared" si="0"/>
        <v>750</v>
      </c>
      <c r="D32" s="5">
        <f t="shared" si="1"/>
        <v>550</v>
      </c>
      <c r="E32" s="5">
        <f t="shared" si="3"/>
        <v>500</v>
      </c>
      <c r="F32" s="5">
        <f t="shared" si="2"/>
        <v>550</v>
      </c>
    </row>
    <row r="33" spans="2:6" x14ac:dyDescent="0.25">
      <c r="B33" s="1">
        <v>10</v>
      </c>
      <c r="C33" s="1">
        <f t="shared" si="0"/>
        <v>750</v>
      </c>
      <c r="D33" s="5">
        <f t="shared" si="1"/>
        <v>500</v>
      </c>
      <c r="E33" s="5">
        <f t="shared" si="3"/>
        <v>500</v>
      </c>
      <c r="F33" s="5">
        <f t="shared" si="2"/>
        <v>500</v>
      </c>
    </row>
    <row r="34" spans="2:6" x14ac:dyDescent="0.25">
      <c r="B34" s="1">
        <v>11</v>
      </c>
      <c r="C34" s="1">
        <f t="shared" si="0"/>
        <v>750</v>
      </c>
      <c r="D34" s="5">
        <f t="shared" si="1"/>
        <v>450</v>
      </c>
      <c r="E34" s="5">
        <f t="shared" si="3"/>
        <v>500</v>
      </c>
      <c r="F34" s="5">
        <f t="shared" si="2"/>
        <v>450</v>
      </c>
    </row>
    <row r="35" spans="2:6" x14ac:dyDescent="0.25">
      <c r="B35" s="1">
        <v>12</v>
      </c>
      <c r="C35" s="1">
        <f t="shared" si="0"/>
        <v>750</v>
      </c>
      <c r="D35" s="5">
        <f t="shared" si="1"/>
        <v>400</v>
      </c>
      <c r="E35" s="5">
        <f t="shared" si="3"/>
        <v>500</v>
      </c>
      <c r="F35" s="5">
        <f t="shared" si="2"/>
        <v>400</v>
      </c>
    </row>
    <row r="36" spans="2:6" x14ac:dyDescent="0.25">
      <c r="B36" s="1">
        <v>13</v>
      </c>
      <c r="C36" s="1">
        <f t="shared" si="0"/>
        <v>750</v>
      </c>
      <c r="D36" s="5">
        <f t="shared" si="1"/>
        <v>350</v>
      </c>
      <c r="E36" s="5">
        <f t="shared" si="3"/>
        <v>500</v>
      </c>
      <c r="F36" s="5">
        <f t="shared" si="2"/>
        <v>350</v>
      </c>
    </row>
    <row r="37" spans="2:6" x14ac:dyDescent="0.25">
      <c r="B37" s="1">
        <v>14</v>
      </c>
      <c r="C37" s="1">
        <f t="shared" si="0"/>
        <v>750</v>
      </c>
      <c r="D37" s="5">
        <f t="shared" si="1"/>
        <v>300</v>
      </c>
      <c r="E37" s="5">
        <f t="shared" si="3"/>
        <v>500</v>
      </c>
      <c r="F37" s="5">
        <f t="shared" si="2"/>
        <v>300</v>
      </c>
    </row>
    <row r="38" spans="2:6" x14ac:dyDescent="0.25">
      <c r="B38" s="3">
        <v>15</v>
      </c>
      <c r="C38" s="3">
        <f t="shared" si="0"/>
        <v>750</v>
      </c>
      <c r="D38" s="3">
        <f t="shared" si="1"/>
        <v>250</v>
      </c>
      <c r="E38" s="3">
        <f t="shared" si="3"/>
        <v>500</v>
      </c>
      <c r="F38" s="3">
        <f t="shared" si="2"/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Fentanes</dc:creator>
  <cp:lastModifiedBy>Oscar Fentanes</cp:lastModifiedBy>
  <dcterms:created xsi:type="dcterms:W3CDTF">2021-02-03T17:16:43Z</dcterms:created>
  <dcterms:modified xsi:type="dcterms:W3CDTF">2021-02-11T09:24:15Z</dcterms:modified>
</cp:coreProperties>
</file>