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Universidad Autonoma de Manizales\Maestria en Ingenieria\1 Semestre\Programacion para ingenieria\TAREA PENDULO\"/>
    </mc:Choice>
  </mc:AlternateContent>
  <xr:revisionPtr revIDLastSave="0" documentId="13_ncr:1_{5DE6691E-FE33-43E7-A95E-89218B7604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ndulo_1_p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<sst xmlns="http://schemas.openxmlformats.org/spreadsheetml/2006/main" count="7" uniqueCount="3">
  <si>
    <t>Time</t>
  </si>
  <si>
    <t>Gyro_p1_01</t>
  </si>
  <si>
    <t>Gyro_p1_02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</si>
</sst>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16" workbookViewId="0">
      <selection activeCell="G2" sqref="G2:G62"/>
    </sheetView>
  </sheetViews>
  <sheetFormatPr baseColWidth="10" defaultRowHeight="15" x14ac:dyDescent="0.25"/>
  <cols>
    <col min="2" max="3" width="1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1</v>
      </c>
    </row>
    <row r="2" spans="1:7" x14ac:dyDescent="0.25">
      <c r="A2">
        <v>0</v>
      </c>
      <c r="B2" s="1">
        <v>0</v>
      </c>
      <c r="C2" s="1">
        <v>0</v>
      </c>
      <c r="D2">
        <f>A2</f>
        <v>0</v>
      </c>
      <c r="E2" s="1">
        <f>RADIANS(B2)+0.2531</f>
        <v>0.25309999999999999</v>
      </c>
      <c r="F2">
        <f t="shared" ref="F2:F33" si="0">C2/57.296</f>
        <v>0</v>
      </c>
      <c r="G2">
        <f>RADIANS(B2)</f>
        <v>0</v>
      </c>
    </row>
    <row r="3" spans="1:7" x14ac:dyDescent="0.25">
      <c r="A3">
        <v>2.5000000000000001E-2</v>
      </c>
      <c r="B3" s="1">
        <v>0</v>
      </c>
      <c r="C3" s="1">
        <v>0</v>
      </c>
      <c r="D3">
        <f t="shared" ref="D3:D62" si="1">A3</f>
        <v>2.5000000000000001E-2</v>
      </c>
      <c r="E3" s="1">
        <f t="shared" ref="E3:E62" si="2">RADIANS(B3)+0.2531</f>
        <v>0.25309999999999999</v>
      </c>
      <c r="F3">
        <f t="shared" si="0"/>
        <v>0</v>
      </c>
      <c r="G3">
        <f t="shared" ref="G3:G62" si="3">RADIANS(B3)</f>
        <v>0</v>
      </c>
    </row>
    <row r="4" spans="1:7" x14ac:dyDescent="0.25">
      <c r="A4">
        <v>0.05</v>
      </c>
      <c r="B4" s="1">
        <v>0</v>
      </c>
      <c r="C4" s="1">
        <v>0</v>
      </c>
      <c r="D4">
        <f t="shared" si="1"/>
        <v>0.05</v>
      </c>
      <c r="E4" s="1">
        <f t="shared" si="2"/>
        <v>0.25309999999999999</v>
      </c>
      <c r="F4">
        <f t="shared" si="0"/>
        <v>0</v>
      </c>
      <c r="G4">
        <f t="shared" si="3"/>
        <v>0</v>
      </c>
    </row>
    <row r="5" spans="1:7" x14ac:dyDescent="0.25">
      <c r="A5">
        <v>7.4999999999999997E-2</v>
      </c>
      <c r="B5" s="1">
        <v>0</v>
      </c>
      <c r="C5" s="1">
        <v>-3</v>
      </c>
      <c r="D5">
        <f t="shared" si="1"/>
        <v>7.4999999999999997E-2</v>
      </c>
      <c r="E5" s="1">
        <f t="shared" si="2"/>
        <v>0.25309999999999999</v>
      </c>
      <c r="F5">
        <f t="shared" si="0"/>
        <v>-5.2359676068137392E-2</v>
      </c>
      <c r="G5">
        <f t="shared" si="3"/>
        <v>0</v>
      </c>
    </row>
    <row r="6" spans="1:7" x14ac:dyDescent="0.25">
      <c r="A6">
        <v>0.1</v>
      </c>
      <c r="B6" s="1">
        <v>0</v>
      </c>
      <c r="C6" s="1">
        <v>-13</v>
      </c>
      <c r="D6">
        <f t="shared" si="1"/>
        <v>0.1</v>
      </c>
      <c r="E6" s="1">
        <f t="shared" si="2"/>
        <v>0.25309999999999999</v>
      </c>
      <c r="F6">
        <f t="shared" si="0"/>
        <v>-0.22689192962859536</v>
      </c>
      <c r="G6">
        <f t="shared" si="3"/>
        <v>0</v>
      </c>
    </row>
    <row r="7" spans="1:7" x14ac:dyDescent="0.25">
      <c r="A7">
        <v>0.125</v>
      </c>
      <c r="B7" s="1">
        <v>0</v>
      </c>
      <c r="C7" s="1">
        <v>-27</v>
      </c>
      <c r="D7">
        <f t="shared" si="1"/>
        <v>0.125</v>
      </c>
      <c r="E7" s="1">
        <f t="shared" si="2"/>
        <v>0.25309999999999999</v>
      </c>
      <c r="F7">
        <f t="shared" si="0"/>
        <v>-0.47123708461323655</v>
      </c>
      <c r="G7">
        <f t="shared" si="3"/>
        <v>0</v>
      </c>
    </row>
    <row r="8" spans="1:7" x14ac:dyDescent="0.25">
      <c r="A8">
        <v>0.15</v>
      </c>
      <c r="B8" s="1">
        <v>-1</v>
      </c>
      <c r="C8" s="1">
        <v>-30</v>
      </c>
      <c r="D8">
        <f t="shared" si="1"/>
        <v>0.15</v>
      </c>
      <c r="E8" s="1">
        <f t="shared" si="2"/>
        <v>0.2356467074800567</v>
      </c>
      <c r="F8">
        <f t="shared" si="0"/>
        <v>-0.52359676068137395</v>
      </c>
      <c r="G8">
        <f t="shared" si="3"/>
        <v>-1.7453292519943295E-2</v>
      </c>
    </row>
    <row r="9" spans="1:7" x14ac:dyDescent="0.25">
      <c r="A9">
        <v>0.17499999999999999</v>
      </c>
      <c r="B9" s="1">
        <v>-2</v>
      </c>
      <c r="C9" s="1">
        <v>-43</v>
      </c>
      <c r="D9">
        <f t="shared" si="1"/>
        <v>0.17499999999999999</v>
      </c>
      <c r="E9" s="1">
        <f t="shared" si="2"/>
        <v>0.21819341496011341</v>
      </c>
      <c r="F9">
        <f t="shared" si="0"/>
        <v>-0.75048869030996934</v>
      </c>
      <c r="G9">
        <f t="shared" si="3"/>
        <v>-3.4906585039886591E-2</v>
      </c>
    </row>
    <row r="10" spans="1:7" x14ac:dyDescent="0.25">
      <c r="A10">
        <v>0.2</v>
      </c>
      <c r="B10" s="1">
        <v>-3</v>
      </c>
      <c r="C10" s="1">
        <v>-57</v>
      </c>
      <c r="D10">
        <f t="shared" si="1"/>
        <v>0.2</v>
      </c>
      <c r="E10" s="1">
        <f t="shared" si="2"/>
        <v>0.20074012244017009</v>
      </c>
      <c r="F10">
        <f t="shared" si="0"/>
        <v>-0.9948338452946105</v>
      </c>
      <c r="G10">
        <f t="shared" si="3"/>
        <v>-5.235987755982989E-2</v>
      </c>
    </row>
    <row r="11" spans="1:7" x14ac:dyDescent="0.25">
      <c r="A11">
        <v>0.22500000000000001</v>
      </c>
      <c r="B11" s="1">
        <v>-5</v>
      </c>
      <c r="C11" s="1">
        <v>-56</v>
      </c>
      <c r="D11">
        <f t="shared" si="1"/>
        <v>0.22500000000000001</v>
      </c>
      <c r="E11" s="1">
        <f t="shared" si="2"/>
        <v>0.1658335374002835</v>
      </c>
      <c r="F11">
        <f t="shared" si="0"/>
        <v>-0.97738061993856462</v>
      </c>
      <c r="G11">
        <f t="shared" si="3"/>
        <v>-8.7266462599716474E-2</v>
      </c>
    </row>
    <row r="12" spans="1:7" x14ac:dyDescent="0.25">
      <c r="A12">
        <v>0.25</v>
      </c>
      <c r="B12" s="1">
        <v>-6</v>
      </c>
      <c r="C12" s="1">
        <v>-62</v>
      </c>
      <c r="D12">
        <f t="shared" si="1"/>
        <v>0.25</v>
      </c>
      <c r="E12" s="1">
        <f t="shared" si="2"/>
        <v>0.14838024488034021</v>
      </c>
      <c r="F12">
        <f t="shared" si="0"/>
        <v>-1.0820999720748394</v>
      </c>
      <c r="G12">
        <f t="shared" si="3"/>
        <v>-0.10471975511965978</v>
      </c>
    </row>
    <row r="13" spans="1:7" x14ac:dyDescent="0.25">
      <c r="A13">
        <v>0.27500000000000002</v>
      </c>
      <c r="B13" s="1">
        <v>-8</v>
      </c>
      <c r="C13" s="1">
        <v>-74</v>
      </c>
      <c r="D13">
        <f t="shared" si="1"/>
        <v>0.27500000000000002</v>
      </c>
      <c r="E13" s="1">
        <f t="shared" si="2"/>
        <v>0.11347365984045363</v>
      </c>
      <c r="F13">
        <f t="shared" si="0"/>
        <v>-1.2915386763473891</v>
      </c>
      <c r="G13">
        <f t="shared" si="3"/>
        <v>-0.13962634015954636</v>
      </c>
    </row>
    <row r="14" spans="1:7" x14ac:dyDescent="0.25">
      <c r="A14">
        <v>0.3</v>
      </c>
      <c r="B14" s="1">
        <v>-10</v>
      </c>
      <c r="C14" s="1">
        <v>-77</v>
      </c>
      <c r="D14">
        <f t="shared" si="1"/>
        <v>0.3</v>
      </c>
      <c r="E14" s="1">
        <f t="shared" si="2"/>
        <v>7.8567074800567044E-2</v>
      </c>
      <c r="F14">
        <f t="shared" si="0"/>
        <v>-1.3438983524155264</v>
      </c>
      <c r="G14">
        <f t="shared" si="3"/>
        <v>-0.17453292519943295</v>
      </c>
    </row>
    <row r="15" spans="1:7" x14ac:dyDescent="0.25">
      <c r="A15">
        <v>0.32500000000000001</v>
      </c>
      <c r="B15" s="1">
        <v>-12</v>
      </c>
      <c r="C15" s="1">
        <v>-84</v>
      </c>
      <c r="D15">
        <f t="shared" si="1"/>
        <v>0.32500000000000001</v>
      </c>
      <c r="E15" s="1">
        <f t="shared" si="2"/>
        <v>4.3660489760680432E-2</v>
      </c>
      <c r="F15">
        <f t="shared" si="0"/>
        <v>-1.4660709299078469</v>
      </c>
      <c r="G15">
        <f t="shared" si="3"/>
        <v>-0.20943951023931956</v>
      </c>
    </row>
    <row r="16" spans="1:7" x14ac:dyDescent="0.25">
      <c r="A16">
        <v>0.35</v>
      </c>
      <c r="B16" s="1">
        <v>-14</v>
      </c>
      <c r="C16" s="1">
        <v>-87</v>
      </c>
      <c r="D16">
        <f t="shared" si="1"/>
        <v>0.35</v>
      </c>
      <c r="E16" s="1">
        <f t="shared" si="2"/>
        <v>8.7539047207938481E-3</v>
      </c>
      <c r="F16">
        <f t="shared" si="0"/>
        <v>-1.5184306059759844</v>
      </c>
      <c r="G16">
        <f t="shared" si="3"/>
        <v>-0.24434609527920614</v>
      </c>
    </row>
    <row r="17" spans="1:12" x14ac:dyDescent="0.25">
      <c r="A17">
        <v>0.375</v>
      </c>
      <c r="B17" s="1">
        <v>-16</v>
      </c>
      <c r="C17" s="1">
        <v>-86</v>
      </c>
      <c r="D17">
        <f t="shared" si="1"/>
        <v>0.375</v>
      </c>
      <c r="E17" s="1">
        <f t="shared" si="2"/>
        <v>-2.6152680319092736E-2</v>
      </c>
      <c r="F17">
        <f t="shared" si="0"/>
        <v>-1.5009773806199387</v>
      </c>
      <c r="G17">
        <f t="shared" si="3"/>
        <v>-0.27925268031909273</v>
      </c>
    </row>
    <row r="18" spans="1:12" x14ac:dyDescent="0.25">
      <c r="A18">
        <v>0.4</v>
      </c>
      <c r="B18" s="1">
        <v>-19</v>
      </c>
      <c r="C18" s="1">
        <v>-79</v>
      </c>
      <c r="D18">
        <f t="shared" si="1"/>
        <v>0.4</v>
      </c>
      <c r="E18" s="1">
        <f t="shared" si="2"/>
        <v>-7.851255787892264E-2</v>
      </c>
      <c r="F18">
        <f t="shared" si="0"/>
        <v>-1.3788048031276181</v>
      </c>
      <c r="G18">
        <f t="shared" si="3"/>
        <v>-0.33161255787892263</v>
      </c>
    </row>
    <row r="19" spans="1:12" x14ac:dyDescent="0.25">
      <c r="A19">
        <v>0.42499999999999999</v>
      </c>
      <c r="B19" s="1">
        <v>-20</v>
      </c>
      <c r="C19" s="1">
        <v>-77</v>
      </c>
      <c r="D19">
        <f t="shared" si="1"/>
        <v>0.42499999999999999</v>
      </c>
      <c r="E19" s="1">
        <f t="shared" si="2"/>
        <v>-9.5965850398865904E-2</v>
      </c>
      <c r="F19">
        <f t="shared" si="0"/>
        <v>-1.3438983524155264</v>
      </c>
      <c r="G19">
        <f t="shared" si="3"/>
        <v>-0.3490658503988659</v>
      </c>
    </row>
    <row r="20" spans="1:12" x14ac:dyDescent="0.25">
      <c r="A20">
        <v>0.45</v>
      </c>
      <c r="B20" s="1">
        <v>-22</v>
      </c>
      <c r="C20" s="1">
        <v>-71</v>
      </c>
      <c r="D20">
        <f t="shared" si="1"/>
        <v>0.45</v>
      </c>
      <c r="E20" s="1">
        <f t="shared" si="2"/>
        <v>-0.13087243543875249</v>
      </c>
      <c r="F20">
        <f t="shared" si="0"/>
        <v>-1.2391790002792515</v>
      </c>
      <c r="G20">
        <f t="shared" si="3"/>
        <v>-0.38397243543875248</v>
      </c>
    </row>
    <row r="21" spans="1:12" x14ac:dyDescent="0.25">
      <c r="A21">
        <v>0.47499999999999998</v>
      </c>
      <c r="B21" s="1">
        <v>-24</v>
      </c>
      <c r="C21" s="1">
        <v>-66</v>
      </c>
      <c r="D21">
        <f t="shared" si="1"/>
        <v>0.47499999999999998</v>
      </c>
      <c r="E21" s="1">
        <f t="shared" si="2"/>
        <v>-0.16577902047863913</v>
      </c>
      <c r="F21">
        <f t="shared" si="0"/>
        <v>-1.1519128734990227</v>
      </c>
      <c r="G21">
        <f t="shared" si="3"/>
        <v>-0.41887902047863912</v>
      </c>
      <c r="K21" s="1"/>
      <c r="L21" s="1"/>
    </row>
    <row r="22" spans="1:12" x14ac:dyDescent="0.25">
      <c r="A22">
        <v>0.5</v>
      </c>
      <c r="B22" s="1">
        <v>-26</v>
      </c>
      <c r="C22" s="1">
        <v>-53</v>
      </c>
      <c r="D22">
        <f t="shared" si="1"/>
        <v>0.5</v>
      </c>
      <c r="E22" s="1">
        <f t="shared" si="2"/>
        <v>-0.20068560551852571</v>
      </c>
      <c r="F22">
        <f t="shared" si="0"/>
        <v>-0.92502094387042721</v>
      </c>
      <c r="G22">
        <f t="shared" si="3"/>
        <v>-0.4537856055185257</v>
      </c>
      <c r="K22" s="1"/>
      <c r="L22" s="1"/>
    </row>
    <row r="23" spans="1:12" x14ac:dyDescent="0.25">
      <c r="A23">
        <v>0.52500000000000002</v>
      </c>
      <c r="B23" s="1">
        <v>-27</v>
      </c>
      <c r="C23" s="1">
        <v>-44</v>
      </c>
      <c r="D23">
        <f t="shared" si="1"/>
        <v>0.52500000000000002</v>
      </c>
      <c r="E23" s="1">
        <f t="shared" si="2"/>
        <v>-0.21813889803846898</v>
      </c>
      <c r="F23">
        <f t="shared" si="0"/>
        <v>-0.76794191566601511</v>
      </c>
      <c r="G23">
        <f t="shared" si="3"/>
        <v>-0.47123889803846897</v>
      </c>
      <c r="K23" s="1"/>
      <c r="L23" s="1"/>
    </row>
    <row r="24" spans="1:12" x14ac:dyDescent="0.25">
      <c r="A24">
        <v>0.55000000000000004</v>
      </c>
      <c r="B24" s="1">
        <v>-28</v>
      </c>
      <c r="C24" s="1">
        <v>-30</v>
      </c>
      <c r="D24">
        <f t="shared" si="1"/>
        <v>0.55000000000000004</v>
      </c>
      <c r="E24" s="1">
        <f t="shared" si="2"/>
        <v>-0.2355921905584123</v>
      </c>
      <c r="F24">
        <f t="shared" si="0"/>
        <v>-0.52359676068137395</v>
      </c>
      <c r="G24">
        <f t="shared" si="3"/>
        <v>-0.48869219055841229</v>
      </c>
    </row>
    <row r="25" spans="1:12" x14ac:dyDescent="0.25">
      <c r="A25">
        <v>0.57499999999999996</v>
      </c>
      <c r="B25" s="1">
        <v>-28</v>
      </c>
      <c r="C25" s="1">
        <v>-25</v>
      </c>
      <c r="D25">
        <f t="shared" si="1"/>
        <v>0.57499999999999996</v>
      </c>
      <c r="E25" s="1">
        <f t="shared" si="2"/>
        <v>-0.2355921905584123</v>
      </c>
      <c r="F25">
        <f t="shared" si="0"/>
        <v>-0.43633063390114496</v>
      </c>
      <c r="G25">
        <f t="shared" si="3"/>
        <v>-0.48869219055841229</v>
      </c>
    </row>
    <row r="26" spans="1:12" x14ac:dyDescent="0.25">
      <c r="A26">
        <v>0.6</v>
      </c>
      <c r="B26" s="1">
        <v>-29</v>
      </c>
      <c r="C26" s="1">
        <v>-12</v>
      </c>
      <c r="D26">
        <f t="shared" si="1"/>
        <v>0.6</v>
      </c>
      <c r="E26" s="1">
        <f t="shared" si="2"/>
        <v>-0.25304548307835562</v>
      </c>
      <c r="F26">
        <f t="shared" si="0"/>
        <v>-0.20943870427254957</v>
      </c>
      <c r="G26">
        <f t="shared" si="3"/>
        <v>-0.50614548307835561</v>
      </c>
    </row>
    <row r="27" spans="1:12" x14ac:dyDescent="0.25">
      <c r="A27">
        <v>0.625</v>
      </c>
      <c r="B27" s="1">
        <v>-29</v>
      </c>
      <c r="C27" s="1">
        <v>1</v>
      </c>
      <c r="D27">
        <f t="shared" si="1"/>
        <v>0.625</v>
      </c>
      <c r="E27" s="1">
        <f t="shared" si="2"/>
        <v>-0.25304548307835562</v>
      </c>
      <c r="F27">
        <f t="shared" si="0"/>
        <v>1.7453225356045796E-2</v>
      </c>
      <c r="G27">
        <f t="shared" si="3"/>
        <v>-0.50614548307835561</v>
      </c>
    </row>
    <row r="28" spans="1:12" x14ac:dyDescent="0.25">
      <c r="A28">
        <v>0.65</v>
      </c>
      <c r="B28" s="1">
        <v>-29</v>
      </c>
      <c r="C28" s="1">
        <v>17</v>
      </c>
      <c r="D28">
        <f t="shared" si="1"/>
        <v>0.65</v>
      </c>
      <c r="E28" s="1">
        <f t="shared" si="2"/>
        <v>-0.25304548307835562</v>
      </c>
      <c r="F28">
        <f t="shared" si="0"/>
        <v>0.29670483105277856</v>
      </c>
      <c r="G28">
        <f t="shared" si="3"/>
        <v>-0.50614548307835561</v>
      </c>
    </row>
    <row r="29" spans="1:12" x14ac:dyDescent="0.25">
      <c r="A29">
        <v>0.67500000000000004</v>
      </c>
      <c r="B29" s="1">
        <v>-28</v>
      </c>
      <c r="C29" s="1">
        <v>26</v>
      </c>
      <c r="D29">
        <f t="shared" si="1"/>
        <v>0.67500000000000004</v>
      </c>
      <c r="E29" s="1">
        <f t="shared" si="2"/>
        <v>-0.2355921905584123</v>
      </c>
      <c r="F29">
        <f t="shared" si="0"/>
        <v>0.45378385925719072</v>
      </c>
      <c r="G29">
        <f t="shared" si="3"/>
        <v>-0.48869219055841229</v>
      </c>
    </row>
    <row r="30" spans="1:12" x14ac:dyDescent="0.25">
      <c r="A30">
        <v>0.7</v>
      </c>
      <c r="B30" s="1">
        <v>-27</v>
      </c>
      <c r="C30" s="1">
        <v>31</v>
      </c>
      <c r="D30">
        <f t="shared" si="1"/>
        <v>0.7</v>
      </c>
      <c r="E30" s="1">
        <f t="shared" si="2"/>
        <v>-0.21813889803846898</v>
      </c>
      <c r="F30">
        <f t="shared" si="0"/>
        <v>0.54104998603741972</v>
      </c>
      <c r="G30">
        <f t="shared" si="3"/>
        <v>-0.47123889803846897</v>
      </c>
    </row>
    <row r="31" spans="1:12" x14ac:dyDescent="0.25">
      <c r="A31">
        <v>0.72499999999999998</v>
      </c>
      <c r="B31" s="1">
        <v>-26</v>
      </c>
      <c r="C31" s="1">
        <v>43</v>
      </c>
      <c r="D31">
        <f t="shared" si="1"/>
        <v>0.72499999999999998</v>
      </c>
      <c r="E31" s="1">
        <f t="shared" si="2"/>
        <v>-0.20068560551852571</v>
      </c>
      <c r="F31">
        <f t="shared" si="0"/>
        <v>0.75048869030996934</v>
      </c>
      <c r="G31">
        <f t="shared" si="3"/>
        <v>-0.4537856055185257</v>
      </c>
    </row>
    <row r="32" spans="1:12" x14ac:dyDescent="0.25">
      <c r="A32">
        <v>0.75</v>
      </c>
      <c r="B32" s="1">
        <v>-25</v>
      </c>
      <c r="C32" s="1">
        <v>51</v>
      </c>
      <c r="D32">
        <f t="shared" si="1"/>
        <v>0.75</v>
      </c>
      <c r="E32" s="1">
        <f t="shared" si="2"/>
        <v>-0.18323231299858239</v>
      </c>
      <c r="F32">
        <f t="shared" si="0"/>
        <v>0.89011449315833568</v>
      </c>
      <c r="G32">
        <f t="shared" si="3"/>
        <v>-0.43633231299858238</v>
      </c>
    </row>
    <row r="33" spans="1:7" x14ac:dyDescent="0.25">
      <c r="A33">
        <v>0.77500000000000002</v>
      </c>
      <c r="B33" s="1">
        <v>-24</v>
      </c>
      <c r="C33" s="1">
        <v>57</v>
      </c>
      <c r="D33">
        <f t="shared" si="1"/>
        <v>0.77500000000000002</v>
      </c>
      <c r="E33" s="1">
        <f t="shared" si="2"/>
        <v>-0.16577902047863913</v>
      </c>
      <c r="F33">
        <f t="shared" si="0"/>
        <v>0.9948338452946105</v>
      </c>
      <c r="G33">
        <f t="shared" si="3"/>
        <v>-0.41887902047863912</v>
      </c>
    </row>
    <row r="34" spans="1:7" x14ac:dyDescent="0.25">
      <c r="A34">
        <v>0.8</v>
      </c>
      <c r="B34" s="1">
        <v>-23</v>
      </c>
      <c r="C34" s="1">
        <v>63</v>
      </c>
      <c r="D34">
        <f t="shared" si="1"/>
        <v>0.8</v>
      </c>
      <c r="E34" s="1">
        <f t="shared" si="2"/>
        <v>-0.14832572795869581</v>
      </c>
      <c r="F34">
        <f t="shared" ref="F34:F62" si="4">C34/57.296</f>
        <v>1.0995531974308852</v>
      </c>
      <c r="G34">
        <f t="shared" si="3"/>
        <v>-0.4014257279586958</v>
      </c>
    </row>
    <row r="35" spans="1:7" x14ac:dyDescent="0.25">
      <c r="A35">
        <v>0.82499999999999996</v>
      </c>
      <c r="B35" s="1">
        <v>-21</v>
      </c>
      <c r="C35" s="1">
        <v>67</v>
      </c>
      <c r="D35">
        <f t="shared" si="1"/>
        <v>0.82499999999999996</v>
      </c>
      <c r="E35" s="1">
        <f t="shared" si="2"/>
        <v>-0.11341914291880922</v>
      </c>
      <c r="F35">
        <f t="shared" si="4"/>
        <v>1.1693660988550685</v>
      </c>
      <c r="G35">
        <f t="shared" si="3"/>
        <v>-0.36651914291880922</v>
      </c>
    </row>
    <row r="36" spans="1:7" x14ac:dyDescent="0.25">
      <c r="A36">
        <v>0.85</v>
      </c>
      <c r="B36" s="1">
        <v>-19</v>
      </c>
      <c r="C36" s="1">
        <v>70</v>
      </c>
      <c r="D36">
        <f t="shared" si="1"/>
        <v>0.85</v>
      </c>
      <c r="E36" s="1">
        <f t="shared" si="2"/>
        <v>-7.851255787892264E-2</v>
      </c>
      <c r="F36">
        <f t="shared" si="4"/>
        <v>1.2217257749232058</v>
      </c>
      <c r="G36">
        <f t="shared" si="3"/>
        <v>-0.33161255787892263</v>
      </c>
    </row>
    <row r="37" spans="1:7" x14ac:dyDescent="0.25">
      <c r="A37">
        <v>0.875</v>
      </c>
      <c r="B37" s="1">
        <v>-17</v>
      </c>
      <c r="C37" s="1">
        <v>72</v>
      </c>
      <c r="D37">
        <f t="shared" si="1"/>
        <v>0.875</v>
      </c>
      <c r="E37" s="1">
        <f t="shared" si="2"/>
        <v>-4.3605972839036056E-2</v>
      </c>
      <c r="F37">
        <f t="shared" si="4"/>
        <v>1.2566322256352973</v>
      </c>
      <c r="G37">
        <f t="shared" si="3"/>
        <v>-0.29670597283903605</v>
      </c>
    </row>
    <row r="38" spans="1:7" x14ac:dyDescent="0.25">
      <c r="A38">
        <v>0.9</v>
      </c>
      <c r="B38" s="1">
        <v>-15</v>
      </c>
      <c r="C38" s="1">
        <v>72</v>
      </c>
      <c r="D38">
        <f t="shared" si="1"/>
        <v>0.9</v>
      </c>
      <c r="E38" s="1">
        <f t="shared" si="2"/>
        <v>-8.6993877991494162E-3</v>
      </c>
      <c r="F38">
        <f t="shared" si="4"/>
        <v>1.2566322256352973</v>
      </c>
      <c r="G38">
        <f t="shared" si="3"/>
        <v>-0.26179938779914941</v>
      </c>
    </row>
    <row r="39" spans="1:7" x14ac:dyDescent="0.25">
      <c r="A39">
        <v>0.92500000000000004</v>
      </c>
      <c r="B39" s="1">
        <v>-14</v>
      </c>
      <c r="C39" s="1">
        <v>72</v>
      </c>
      <c r="D39">
        <f t="shared" si="1"/>
        <v>0.92500000000000004</v>
      </c>
      <c r="E39" s="1">
        <f t="shared" si="2"/>
        <v>8.7539047207938481E-3</v>
      </c>
      <c r="F39">
        <f t="shared" si="4"/>
        <v>1.2566322256352973</v>
      </c>
      <c r="G39">
        <f t="shared" si="3"/>
        <v>-0.24434609527920614</v>
      </c>
    </row>
    <row r="40" spans="1:7" x14ac:dyDescent="0.25">
      <c r="A40">
        <v>0.95</v>
      </c>
      <c r="B40" s="1">
        <v>-12</v>
      </c>
      <c r="C40" s="1">
        <v>70</v>
      </c>
      <c r="D40">
        <f t="shared" si="1"/>
        <v>0.95</v>
      </c>
      <c r="E40" s="1">
        <f t="shared" si="2"/>
        <v>4.3660489760680432E-2</v>
      </c>
      <c r="F40">
        <f t="shared" si="4"/>
        <v>1.2217257749232058</v>
      </c>
      <c r="G40">
        <f t="shared" si="3"/>
        <v>-0.20943951023931956</v>
      </c>
    </row>
    <row r="41" spans="1:7" x14ac:dyDescent="0.25">
      <c r="A41">
        <v>0.97499999999999998</v>
      </c>
      <c r="B41" s="1">
        <v>-10</v>
      </c>
      <c r="C41" s="1">
        <v>64</v>
      </c>
      <c r="D41">
        <f t="shared" si="1"/>
        <v>0.97499999999999998</v>
      </c>
      <c r="E41" s="1">
        <f t="shared" si="2"/>
        <v>7.8567074800567044E-2</v>
      </c>
      <c r="F41">
        <f t="shared" si="4"/>
        <v>1.117006422786931</v>
      </c>
      <c r="G41">
        <f t="shared" si="3"/>
        <v>-0.17453292519943295</v>
      </c>
    </row>
    <row r="42" spans="1:7" x14ac:dyDescent="0.25">
      <c r="A42">
        <v>1</v>
      </c>
      <c r="B42" s="1">
        <v>-8</v>
      </c>
      <c r="C42" s="1">
        <v>58</v>
      </c>
      <c r="D42">
        <f t="shared" si="1"/>
        <v>1</v>
      </c>
      <c r="E42" s="1">
        <f t="shared" si="2"/>
        <v>0.11347365984045363</v>
      </c>
      <c r="F42">
        <f t="shared" si="4"/>
        <v>1.0122870706506562</v>
      </c>
      <c r="G42">
        <f t="shared" si="3"/>
        <v>-0.13962634015954636</v>
      </c>
    </row>
    <row r="43" spans="1:7" x14ac:dyDescent="0.25">
      <c r="A43">
        <v>1.0249999999999999</v>
      </c>
      <c r="B43" s="1">
        <v>-7</v>
      </c>
      <c r="C43" s="1">
        <v>51</v>
      </c>
      <c r="D43">
        <f t="shared" si="1"/>
        <v>1.0249999999999999</v>
      </c>
      <c r="E43" s="1">
        <f t="shared" si="2"/>
        <v>0.13092695236039692</v>
      </c>
      <c r="F43">
        <f t="shared" si="4"/>
        <v>0.89011449315833568</v>
      </c>
      <c r="G43">
        <f t="shared" si="3"/>
        <v>-0.12217304763960307</v>
      </c>
    </row>
    <row r="44" spans="1:7" x14ac:dyDescent="0.25">
      <c r="A44">
        <v>1.05</v>
      </c>
      <c r="B44" s="1">
        <v>-6</v>
      </c>
      <c r="C44" s="1">
        <v>44</v>
      </c>
      <c r="D44">
        <f t="shared" si="1"/>
        <v>1.05</v>
      </c>
      <c r="E44" s="1">
        <f t="shared" si="2"/>
        <v>0.14838024488034021</v>
      </c>
      <c r="F44">
        <f t="shared" si="4"/>
        <v>0.76794191566601511</v>
      </c>
      <c r="G44">
        <f t="shared" si="3"/>
        <v>-0.10471975511965978</v>
      </c>
    </row>
    <row r="45" spans="1:7" x14ac:dyDescent="0.25">
      <c r="A45">
        <v>1.075</v>
      </c>
      <c r="B45" s="1">
        <v>-5</v>
      </c>
      <c r="C45" s="1">
        <v>36</v>
      </c>
      <c r="D45">
        <f t="shared" si="1"/>
        <v>1.075</v>
      </c>
      <c r="E45" s="1">
        <f t="shared" si="2"/>
        <v>0.1658335374002835</v>
      </c>
      <c r="F45">
        <f t="shared" si="4"/>
        <v>0.62831611281764865</v>
      </c>
      <c r="G45">
        <f t="shared" si="3"/>
        <v>-8.7266462599716474E-2</v>
      </c>
    </row>
    <row r="46" spans="1:7" x14ac:dyDescent="0.25">
      <c r="A46">
        <v>1.1000000000000001</v>
      </c>
      <c r="B46" s="1">
        <v>-4</v>
      </c>
      <c r="C46" s="1">
        <v>26</v>
      </c>
      <c r="D46">
        <f t="shared" si="1"/>
        <v>1.1000000000000001</v>
      </c>
      <c r="E46" s="1">
        <f t="shared" si="2"/>
        <v>0.18328682992022682</v>
      </c>
      <c r="F46">
        <f t="shared" si="4"/>
        <v>0.45378385925719072</v>
      </c>
      <c r="G46">
        <f t="shared" si="3"/>
        <v>-6.9813170079773182E-2</v>
      </c>
    </row>
    <row r="47" spans="1:7" x14ac:dyDescent="0.25">
      <c r="A47">
        <v>1.125</v>
      </c>
      <c r="B47" s="1">
        <v>-4</v>
      </c>
      <c r="C47" s="1">
        <v>10</v>
      </c>
      <c r="D47">
        <f t="shared" si="1"/>
        <v>1.125</v>
      </c>
      <c r="E47" s="1">
        <f t="shared" si="2"/>
        <v>0.18328682992022682</v>
      </c>
      <c r="F47">
        <f t="shared" si="4"/>
        <v>0.17453225356045798</v>
      </c>
      <c r="G47">
        <f t="shared" si="3"/>
        <v>-6.9813170079773182E-2</v>
      </c>
    </row>
    <row r="48" spans="1:7" x14ac:dyDescent="0.25">
      <c r="A48">
        <v>1.1499999999999999</v>
      </c>
      <c r="B48" s="1">
        <v>-3</v>
      </c>
      <c r="C48" s="1">
        <v>3</v>
      </c>
      <c r="D48">
        <f t="shared" si="1"/>
        <v>1.1499999999999999</v>
      </c>
      <c r="E48" s="1">
        <f t="shared" si="2"/>
        <v>0.20074012244017009</v>
      </c>
      <c r="F48">
        <f t="shared" si="4"/>
        <v>5.2359676068137392E-2</v>
      </c>
      <c r="G48">
        <f t="shared" si="3"/>
        <v>-5.235987755982989E-2</v>
      </c>
    </row>
    <row r="49" spans="1:7" x14ac:dyDescent="0.25">
      <c r="A49">
        <v>1.175</v>
      </c>
      <c r="B49" s="1">
        <v>-4</v>
      </c>
      <c r="C49" s="1">
        <v>-6</v>
      </c>
      <c r="D49">
        <f t="shared" si="1"/>
        <v>1.175</v>
      </c>
      <c r="E49" s="1">
        <f t="shared" si="2"/>
        <v>0.18328682992022682</v>
      </c>
      <c r="F49">
        <f t="shared" si="4"/>
        <v>-0.10471935213627478</v>
      </c>
      <c r="G49">
        <f t="shared" si="3"/>
        <v>-6.9813170079773182E-2</v>
      </c>
    </row>
    <row r="50" spans="1:7" x14ac:dyDescent="0.25">
      <c r="A50">
        <v>1.2</v>
      </c>
      <c r="B50" s="1">
        <v>-4</v>
      </c>
      <c r="C50" s="1">
        <v>-17</v>
      </c>
      <c r="D50">
        <f t="shared" si="1"/>
        <v>1.2</v>
      </c>
      <c r="E50" s="1">
        <f t="shared" si="2"/>
        <v>0.18328682992022682</v>
      </c>
      <c r="F50">
        <f t="shared" si="4"/>
        <v>-0.29670483105277856</v>
      </c>
      <c r="G50">
        <f t="shared" si="3"/>
        <v>-6.9813170079773182E-2</v>
      </c>
    </row>
    <row r="51" spans="1:7" x14ac:dyDescent="0.25">
      <c r="A51">
        <v>1.2250000000000001</v>
      </c>
      <c r="B51" s="1">
        <v>-4</v>
      </c>
      <c r="C51" s="1">
        <v>-27</v>
      </c>
      <c r="D51">
        <f t="shared" si="1"/>
        <v>1.2250000000000001</v>
      </c>
      <c r="E51" s="1">
        <f t="shared" si="2"/>
        <v>0.18328682992022682</v>
      </c>
      <c r="F51">
        <f t="shared" si="4"/>
        <v>-0.47123708461323655</v>
      </c>
      <c r="G51">
        <f t="shared" si="3"/>
        <v>-6.9813170079773182E-2</v>
      </c>
    </row>
    <row r="52" spans="1:7" x14ac:dyDescent="0.25">
      <c r="A52">
        <v>1.25</v>
      </c>
      <c r="B52" s="1">
        <v>-5</v>
      </c>
      <c r="C52" s="1">
        <v>-42</v>
      </c>
      <c r="D52">
        <f t="shared" si="1"/>
        <v>1.25</v>
      </c>
      <c r="E52" s="1">
        <f t="shared" si="2"/>
        <v>0.1658335374002835</v>
      </c>
      <c r="F52">
        <f t="shared" si="4"/>
        <v>-0.73303546495392347</v>
      </c>
      <c r="G52">
        <f t="shared" si="3"/>
        <v>-8.7266462599716474E-2</v>
      </c>
    </row>
    <row r="53" spans="1:7" x14ac:dyDescent="0.25">
      <c r="A53">
        <v>1.2749999999999999</v>
      </c>
      <c r="B53" s="1">
        <v>-6</v>
      </c>
      <c r="C53" s="1">
        <v>-49</v>
      </c>
      <c r="D53">
        <f t="shared" si="1"/>
        <v>1.2749999999999999</v>
      </c>
      <c r="E53" s="1">
        <f t="shared" si="2"/>
        <v>0.14838024488034021</v>
      </c>
      <c r="F53">
        <f t="shared" si="4"/>
        <v>-0.85520804244624404</v>
      </c>
      <c r="G53">
        <f t="shared" si="3"/>
        <v>-0.10471975511965978</v>
      </c>
    </row>
    <row r="54" spans="1:7" x14ac:dyDescent="0.25">
      <c r="A54">
        <v>1.3</v>
      </c>
      <c r="B54" s="1">
        <v>-8</v>
      </c>
      <c r="C54" s="1">
        <v>-57</v>
      </c>
      <c r="D54">
        <f t="shared" si="1"/>
        <v>1.3</v>
      </c>
      <c r="E54" s="1">
        <f t="shared" si="2"/>
        <v>0.11347365984045363</v>
      </c>
      <c r="F54">
        <f t="shared" si="4"/>
        <v>-0.9948338452946105</v>
      </c>
      <c r="G54">
        <f t="shared" si="3"/>
        <v>-0.13962634015954636</v>
      </c>
    </row>
    <row r="55" spans="1:7" x14ac:dyDescent="0.25">
      <c r="A55">
        <v>1.325</v>
      </c>
      <c r="B55" s="1">
        <v>-9</v>
      </c>
      <c r="C55" s="1">
        <v>-63</v>
      </c>
      <c r="D55">
        <f t="shared" si="1"/>
        <v>1.325</v>
      </c>
      <c r="E55" s="1">
        <f t="shared" si="2"/>
        <v>9.6020367320510336E-2</v>
      </c>
      <c r="F55">
        <f t="shared" si="4"/>
        <v>-1.0995531974308852</v>
      </c>
      <c r="G55">
        <f t="shared" si="3"/>
        <v>-0.15707963267948966</v>
      </c>
    </row>
    <row r="56" spans="1:7" x14ac:dyDescent="0.25">
      <c r="A56">
        <v>1.35</v>
      </c>
      <c r="B56" s="1">
        <v>-11</v>
      </c>
      <c r="C56" s="1">
        <v>-70</v>
      </c>
      <c r="D56">
        <f t="shared" si="1"/>
        <v>1.35</v>
      </c>
      <c r="E56" s="1">
        <f t="shared" si="2"/>
        <v>6.1113782280623752E-2</v>
      </c>
      <c r="F56">
        <f t="shared" si="4"/>
        <v>-1.2217257749232058</v>
      </c>
      <c r="G56">
        <f t="shared" si="3"/>
        <v>-0.19198621771937624</v>
      </c>
    </row>
    <row r="57" spans="1:7" x14ac:dyDescent="0.25">
      <c r="A57">
        <v>1.375</v>
      </c>
      <c r="B57" s="1">
        <v>-13</v>
      </c>
      <c r="C57" s="1">
        <v>-77</v>
      </c>
      <c r="D57">
        <f t="shared" si="1"/>
        <v>1.375</v>
      </c>
      <c r="E57" s="1">
        <f t="shared" si="2"/>
        <v>2.620719724073714E-2</v>
      </c>
      <c r="F57">
        <f t="shared" si="4"/>
        <v>-1.3438983524155264</v>
      </c>
      <c r="G57">
        <f t="shared" si="3"/>
        <v>-0.22689280275926285</v>
      </c>
    </row>
    <row r="58" spans="1:7" x14ac:dyDescent="0.25">
      <c r="A58">
        <v>1.4</v>
      </c>
      <c r="B58" s="1">
        <v>-15</v>
      </c>
      <c r="C58" s="1">
        <v>-74</v>
      </c>
      <c r="D58">
        <f t="shared" si="1"/>
        <v>1.4</v>
      </c>
      <c r="E58" s="1">
        <f t="shared" si="2"/>
        <v>-8.6993877991494162E-3</v>
      </c>
      <c r="F58">
        <f t="shared" si="4"/>
        <v>-1.2915386763473891</v>
      </c>
      <c r="G58">
        <f t="shared" si="3"/>
        <v>-0.26179938779914941</v>
      </c>
    </row>
    <row r="59" spans="1:7" x14ac:dyDescent="0.25">
      <c r="A59">
        <v>1.425</v>
      </c>
      <c r="B59" s="1">
        <v>-17</v>
      </c>
      <c r="C59" s="1">
        <v>-76</v>
      </c>
      <c r="D59">
        <f t="shared" si="1"/>
        <v>1.425</v>
      </c>
      <c r="E59" s="1">
        <f t="shared" si="2"/>
        <v>-4.3605972839036056E-2</v>
      </c>
      <c r="F59">
        <f t="shared" si="4"/>
        <v>-1.3264451270594806</v>
      </c>
      <c r="G59">
        <f t="shared" si="3"/>
        <v>-0.29670597283903605</v>
      </c>
    </row>
    <row r="60" spans="1:7" x14ac:dyDescent="0.25">
      <c r="A60">
        <v>1.45</v>
      </c>
      <c r="B60" s="1">
        <v>-19</v>
      </c>
      <c r="C60" s="1">
        <v>-73</v>
      </c>
      <c r="D60">
        <f t="shared" si="1"/>
        <v>1.45</v>
      </c>
      <c r="E60" s="1">
        <f t="shared" si="2"/>
        <v>-7.851255787892264E-2</v>
      </c>
      <c r="F60">
        <f t="shared" si="4"/>
        <v>-1.2740854509913433</v>
      </c>
      <c r="G60">
        <f t="shared" si="3"/>
        <v>-0.33161255787892263</v>
      </c>
    </row>
    <row r="61" spans="1:7" x14ac:dyDescent="0.25">
      <c r="A61">
        <v>1.4750000000000001</v>
      </c>
      <c r="B61" s="1">
        <v>-20</v>
      </c>
      <c r="C61" s="1">
        <v>-66</v>
      </c>
      <c r="D61">
        <f t="shared" si="1"/>
        <v>1.4750000000000001</v>
      </c>
      <c r="E61" s="1">
        <f t="shared" si="2"/>
        <v>-9.5965850398865904E-2</v>
      </c>
      <c r="F61">
        <f t="shared" si="4"/>
        <v>-1.1519128734990227</v>
      </c>
      <c r="G61">
        <f t="shared" si="3"/>
        <v>-0.3490658503988659</v>
      </c>
    </row>
    <row r="62" spans="1:7" x14ac:dyDescent="0.25">
      <c r="A62">
        <v>1.5</v>
      </c>
      <c r="B62" s="1">
        <v>-22</v>
      </c>
      <c r="C62" s="1">
        <v>-60</v>
      </c>
      <c r="D62">
        <f t="shared" si="1"/>
        <v>1.5</v>
      </c>
      <c r="E62" s="1">
        <f t="shared" si="2"/>
        <v>-0.13087243543875249</v>
      </c>
      <c r="F62">
        <f t="shared" si="4"/>
        <v>-1.0471935213627479</v>
      </c>
      <c r="G62">
        <f t="shared" si="3"/>
        <v>-0.38397243543875248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pendulo_1_pq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</cp:lastModifiedBy>
  <dcterms:created xsi:type="dcterms:W3CDTF">2023-02-26T21:11:28Z</dcterms:created>
  <dcterms:modified xsi:type="dcterms:W3CDTF">2023-03-10T01:24:07Z</dcterms:modified>
</cp:coreProperties>
</file>