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filterPrivacy="1"/>
  <xr:revisionPtr revIDLastSave="0" documentId="13_ncr:1_{29A41216-34D2-40BA-A89F-EA9A604EAC9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H6" i="1" l="1"/>
  <c r="BH7" i="1"/>
  <c r="BH8" i="1"/>
  <c r="BH9" i="1"/>
  <c r="BH10" i="1"/>
  <c r="BH11" i="1"/>
  <c r="BH12" i="1"/>
  <c r="BH13" i="1"/>
  <c r="BH14" i="1"/>
  <c r="BH15" i="1"/>
  <c r="BH16" i="1"/>
  <c r="BH17" i="1"/>
  <c r="BH5" i="1"/>
  <c r="BH4" i="1"/>
  <c r="BH3" i="1"/>
</calcChain>
</file>

<file path=xl/sharedStrings.xml><?xml version="1.0" encoding="utf-8"?>
<sst xmlns="http://schemas.openxmlformats.org/spreadsheetml/2006/main" count="960" uniqueCount="440">
  <si>
    <t>¿Cual es la prevalencia reportada de desnutrición al ingreso hospitalario?</t>
  </si>
  <si>
    <t>En la población general, ¿Aproximadamente cuanto peso pierde un paciente hospitalizado por cada semana de estancia hospitalaria</t>
  </si>
  <si>
    <t>Menciona 5 desenlaces que se ven afectados en pacientes con desnutrición.</t>
  </si>
  <si>
    <t>Los siguientes son ejemplos de suplementos nutricionales especializados, excepto:</t>
  </si>
  <si>
    <t>En la nutrición parenteral total (NPT), comúnmente las calorías no proteicas se proporcionan así:</t>
  </si>
  <si>
    <t>Los siguientes, son atributos de una herramienta de tamizaje nutricional, excepto:</t>
  </si>
  <si>
    <t>¿Qué herramientas de tamizaje se encuentran validadas para su uso en adulto hospitalizada, no crítico?</t>
  </si>
  <si>
    <t>Es la organización internacional encargada de actualizar el listado de diagnósticos nutricionales:</t>
  </si>
  <si>
    <t>¿Qué tejido ofrece mayor resistencia al realizar un análisis de impedancia bioeléctrica?</t>
  </si>
  <si>
    <t>¿Que ventaja tiene utilizar equipos de impedancia bioeléctrica con altas frecuencias (&gt;500kHz)?</t>
  </si>
  <si>
    <t>Calcula e interpreta (normal / bajo / alto) el ángulo de fase con los siguientes datos:
Mexicano masculinoR: 550 ohmsXc:  60 ohms</t>
  </si>
  <si>
    <t>Sobre el Método gráfico RXc (BIVA) del análisis de impedancia bioeléctrica; las siguientes afirmaciones son falsa, excepto:</t>
  </si>
  <si>
    <t>¿La baja concentración sérica de albúmina es sospecha de desnutrición en un paciente con PCR ultrasensible negativa?</t>
  </si>
  <si>
    <t>La pelagra es un signo clínico de deficiencia de:</t>
  </si>
  <si>
    <t>¿Cuales son los métodos de evaluación dietética mas utilizados en la práctica clínica?</t>
  </si>
  <si>
    <t>¿Para que se utiliza la ecuación de Weir simplificada?</t>
  </si>
  <si>
    <t>¿Cual es el coeficiente respiratorio esperado cuando la oxidación es predominante en lípidos?</t>
  </si>
  <si>
    <t>¿A que dominio se le debe dar preferencia al seleccionar el diagnóstico nutricional mas importante del paciente?</t>
  </si>
  <si>
    <t>Diarrea, vómito, diálisis, malabsorción, heridas, fístulas, etc. ¿A que categoría de etiología de la desnutrición pertenecen?</t>
  </si>
  <si>
    <t>De acuerdo a GLIM ¿Cuales son los puntos de corte de los criterios fenotípicos para desnutrición grave?</t>
  </si>
  <si>
    <t>Son indicaciones de nutrición parenteral, excepto:</t>
  </si>
  <si>
    <t>Según las guías de soporte nutricional, la imposibilidad para cubrir los requerimientos nutricionales por vía oral durante un período de 7 a 14 días se define como una ingesta menor a:</t>
  </si>
  <si>
    <t>Los siguientes son tipos de acceso de nutrición enteral, excepto:</t>
  </si>
  <si>
    <t xml:space="preserve">En un paciente con una sonda transpilorica ¿Con que modalidad de infusión se puede administrar la nutrición enteral? </t>
  </si>
  <si>
    <t>¿Cual de las siguientes complicaciones, está asociada a la prescripción (aporte) de la nutrición enteral?</t>
  </si>
  <si>
    <t>¿Cual es la densidad energética aproximada de una formula hipercalórica?</t>
  </si>
  <si>
    <t>¿Cual es la principal característica de una formula oligoméricas?</t>
  </si>
  <si>
    <t>Está indicada en pacientes con función gastrointestinal muy afectadas</t>
  </si>
  <si>
    <t>¿Cuál de las siguientes afirmaciones sobre la nutrición enteral artesanal es la correcta?</t>
  </si>
  <si>
    <t>¿Cuál de las siguientes afirmaciones de la nutrición enteral artesanal es incorrecta?</t>
  </si>
  <si>
    <t>¿Cual es una contraindicación absoluta para inicio de nutrición parenteral?</t>
  </si>
  <si>
    <t>¿Cual es la principal indicación para inicio de nutrición parenteral?</t>
  </si>
  <si>
    <t>¿Cual es el punto de corte definido para poder administrar nutrición parenteral por vía periférica?</t>
  </si>
  <si>
    <t>Los siguientes, son ejemplos de accesos centrales para administración de nutrición parenteral, excepto:</t>
  </si>
  <si>
    <t>¿Cuál es el monosacárido utilizado como fuente de energía en la nutrición parenteral?</t>
  </si>
  <si>
    <t>¿Cuantas calorías aporta 1 gramo de dextrosa por medio de nutrición parenteral?</t>
  </si>
  <si>
    <t>¿Cuantas calorías aporta 1 gramo de lípidos por medio de nutrición parenteral?</t>
  </si>
  <si>
    <t>¿Cuales son las concentraciones de las soluciones de lípidos que existen para nutrición parenteral?</t>
  </si>
  <si>
    <t>En general, ¿Cual es el requerimiento diario de potasio en un paciente con nutrición parenteral?</t>
  </si>
  <si>
    <t>¿Cual de los siguientes nutrimentos, no es considerado en el cálculo de la osmolaridad de la solución de nutrición parenteral?</t>
  </si>
  <si>
    <t>¿Cual es el límite químico de calcio, permitido en una solución de nutrición parenteral?</t>
  </si>
  <si>
    <t>En nutrición parenteral ¿Cual es el electrolitos del que se debe conocer en que presentación será proporcionado al paciente (para ajustar NA y K)?</t>
  </si>
  <si>
    <t>Cual de las siguientes afirmaciones es incorrecta, respecto a las bolsas listas para usar de nutrición parenteral</t>
  </si>
  <si>
    <t xml:space="preserve">No es una complicación metabólica del uso de nutrición parenteral </t>
  </si>
  <si>
    <t>¿A que temperatura se debe almacenar una bolsa de nutrición parenteral que ya fue preparada?</t>
  </si>
  <si>
    <t>¿Con cuantas calorías se debe iniciar un paciente con muy alto riesgo de presentar síndrome de realimentación?</t>
  </si>
  <si>
    <t>¿Cuantos pasos conforman el proceso de atención nutricional?</t>
  </si>
  <si>
    <t>¿Cuales son los datos crudos que se obtienen del análisis de impedancia bioeléctrica?</t>
  </si>
  <si>
    <t>¿En que población fue validada la herramienta de tamizaje Mini Nutritional Assessment?</t>
  </si>
  <si>
    <t>Explica brevemente, en que consisten las 4 distintas modalidades de infusión de nutrición enteral</t>
  </si>
  <si>
    <t>ANA MARIEL DOMINGUEZ MENDOZA</t>
  </si>
  <si>
    <t>A. 20 - 35%</t>
  </si>
  <si>
    <t>C. 5%</t>
  </si>
  <si>
    <t>1. MAYOR TIEMPO DE ESTANCIA HOSPITALARIA 
2. PERDIDA DE MASA MUSCULAR Y FUNCIONALIDAD 
3. AUMENTO DE LA MORTALIDAD
4. DISMIUCION DE LA FUNCION INMUNOLOGICA 
5. MAYOR RIESGO DE COMPLICACIONES POSTOPERATORIAS</t>
  </si>
  <si>
    <t>D. Fórmulas poliméricas</t>
  </si>
  <si>
    <t>A. Dextrosa 50% / Lípidos 50%</t>
  </si>
  <si>
    <t>C. Diagnóstica desnutrición leve</t>
  </si>
  <si>
    <t>A. NRS-2002</t>
  </si>
  <si>
    <t>B. AND (Academy of Nutrition and Dietetics)</t>
  </si>
  <si>
    <t>A. Tejido adiposo</t>
  </si>
  <si>
    <t>ES UN METODO RÁPIDO Y NO COSTOSO QUE SE PUEDE UTILIZAR EN LA PRACTICA CLINICA, APARTE QUE UN EQUIPO QUE OCUPA &gt;500kHz ATRAVIESA LIQUIDO EXTRACELINAR E INTRACELULAR, ESTO NOS AYUDA A REALIZAR UNA ESTIMACIÓN MAS PRECISA DE HIDRATACION Y COMPOSICIÓN CORPORAL</t>
  </si>
  <si>
    <t>ANGULO DE FASE: 6.23 = NORMAL EN HOMBRE ADULTO</t>
  </si>
  <si>
    <t>C. No asume normalidad en distribución de líquidos</t>
  </si>
  <si>
    <t>F</t>
  </si>
  <si>
    <t>B. Niacina</t>
  </si>
  <si>
    <t>A. Recordatorio de 24 horas
B. Frecuencia de consumo de alimentos
C. Diario de alimentos</t>
  </si>
  <si>
    <t>CALCULAR EL GASTO ENERGETICO POR MEDICION DE GASES RESPIRATORIOS</t>
  </si>
  <si>
    <t>C. 0.69</t>
  </si>
  <si>
    <t xml:space="preserve">D. Ingestión </t>
  </si>
  <si>
    <t>DESNUTRICIÓN RELACIONADA A UNA ENFERMEDAD</t>
  </si>
  <si>
    <t>PERDIDA DE PESO &gt;10 EN 6 MESES Y &gt;20% &gt;6 MESES
IMC &gt;18.5KG/M2 (&gt;70 AÑOS) Y &gt;20KG/M2 (MAYOR O IGUAL A 70 AÑOS)
MASA MUSCULAR: REDUCCIÓN SEVERA (BIOIMPEDANCIA O ANTROPOMETRIA)</t>
  </si>
  <si>
    <t>D. Tumoración esofágica</t>
  </si>
  <si>
    <t>A. 60%</t>
  </si>
  <si>
    <t>D. Fistula AV</t>
  </si>
  <si>
    <t>INFUSION CONTINUA</t>
  </si>
  <si>
    <t>D. Broncoaspiración</t>
  </si>
  <si>
    <t>1.5 A 2.0 KCAL/mL</t>
  </si>
  <si>
    <t>NUTRIENTES PARCIALMENTE HIDROLIZADOS PARA FACILITAR ABSORCION</t>
  </si>
  <si>
    <t>A. Formula elemental</t>
  </si>
  <si>
    <t>B. Permite una mejor adaptación las preferencias personales del paciente</t>
  </si>
  <si>
    <t>A. Baja disponibilidad de ingredientes naturales para su preparación</t>
  </si>
  <si>
    <t>CUANDO LA NUTRICION ENTERAL ES FUNCIONAL</t>
  </si>
  <si>
    <t>CUANDO EL TRACTO GASTROINTESTINAL NO ES FUNCIONAL Y NO PUEDE UTILIZARSE. OTROS EJEMPLOS PUEDEN SER OCLUSIÓN INTESTINAL, FISTULAS INTESTINALES.</t>
  </si>
  <si>
    <t>B. Osmolaridad &lt;600mOsm</t>
  </si>
  <si>
    <t>C. Basílica</t>
  </si>
  <si>
    <t>B. Dextrosa</t>
  </si>
  <si>
    <t>A. 3.9kcal</t>
  </si>
  <si>
    <t>B. 9kcal</t>
  </si>
  <si>
    <t>A. 10%
C. 20%</t>
  </si>
  <si>
    <t>B. 1-2 mEq/kg/d</t>
  </si>
  <si>
    <t>A. Lípidos</t>
  </si>
  <si>
    <t>D. 12 mEq/l</t>
  </si>
  <si>
    <t>B. Calcio</t>
  </si>
  <si>
    <t>A. Baja aceptación por los clínicos</t>
  </si>
  <si>
    <t>B. Neumotórax</t>
  </si>
  <si>
    <t>2 A 8 GRADOS</t>
  </si>
  <si>
    <t>D. 5-10 kcal/kg/d</t>
  </si>
  <si>
    <t>C. 5</t>
  </si>
  <si>
    <t>D. Resistencia / Reactancia</t>
  </si>
  <si>
    <t>B. Adulto mayor</t>
  </si>
  <si>
    <t>1. INFUCIÓN CONTINUA: ADMINISTRACIÓN LENTA Y CONSTANTE.
2. INFUSIÓN INTERMINTENTE: ADMINISTRACIÓN EN BOLOS GRANDES, VARIAS VECES AL DIA.
3. INFUCIÓN CICLICA: ADMINISTRACIÓN DURANTE UN PERIODO ESPECIFICO.
4. INFUCIÓN POE BOLO: RAPIDA ADMINISTRACIÓN POR VOLUMENES FIJOS EN POCOS MINUTOS.</t>
  </si>
  <si>
    <t>Agustin Omar Carrasco Moctezuma</t>
  </si>
  <si>
    <t>más días hospitalizados
más riesgo de adquirir infecciones intrahospitalarias
mayores costos en la atención
lenta cicatrización de heridas
más riesgo de morir</t>
  </si>
  <si>
    <t>A. NRS-2002
D. MUST</t>
  </si>
  <si>
    <t>Pueden medir de forma más precisa el agua intracelular cualquier frecuencia mayor a 200 kHz, por lo que mejora el calculo del agua corporal total</t>
  </si>
  <si>
    <t>EL CALCULO INCLUYE DIVIDIR LA REACTANCIA ENTRE LA RESISTENCIA Y MULTIPLICARLO POR UNA CONSTANTE. RESULTANDO EN 6.23, POR SER HOMBRE SE ENCUENTRA BAJO. LO MÍNIMO ACEPTADO PARA POBLACIÓN MASCULINA MEXICANA ES 6.4 (7.3 MAS-MENOS 0.9)</t>
  </si>
  <si>
    <t>T</t>
  </si>
  <si>
    <t>A. Recordatorio de 24 horas</t>
  </si>
  <si>
    <t>eEsta ecuación sirve para calcular el gasto energético en reposo considerando los datos de los gases y el equilibrio entre el consumo de 02 y producción de C02 que se obtiene mediante la calorimetría indirecta</t>
  </si>
  <si>
    <t>Perdidas aumentadas</t>
  </si>
  <si>
    <t>PERDIDA MAYOR AL 10% EN LOS ÚLTIMOS 6 MESES Ó MAYOR AL 20% EN MAS DE 6 MESES
INDICE DE MASA CORPORAL MENOR A 18.5 EN MENORES DE 70 AÑOS Y MENOR A 20 EN MAYORES DE 70 AÑOS.
REDUCCIÓN EN LA MASA MUSCULAR POR DXA, BIA O MEDIDAS ANTROPOMETRICAS</t>
  </si>
  <si>
    <t>B. 50%</t>
  </si>
  <si>
    <t>infusión continua dado que no tiene la capacidad de funcionar el intestino como reservorio</t>
  </si>
  <si>
    <t>1.3 a 2 kcal/ml</t>
  </si>
  <si>
    <t>Que contienen nutrientes que ya se encuentran en su forma monomérica (aminoácidos) o péptidos</t>
  </si>
  <si>
    <t>C. Se considera la opción de primera línea en pacientes hospitalizados con requerimientos de nutrición enteral prolongada</t>
  </si>
  <si>
    <t>D. Menor riesgo de contaminación microbiológica</t>
  </si>
  <si>
    <t>Inestabilidad hemodinámica
desequilibrio ácido-base
desequilibrio hidroelectrolítico</t>
  </si>
  <si>
    <t>intolerancia a la vía enteral</t>
  </si>
  <si>
    <t>D. Osmolaridad &lt;900mOsm</t>
  </si>
  <si>
    <t>C. 3.4kcal</t>
  </si>
  <si>
    <t>D. 10kcal</t>
  </si>
  <si>
    <t>C. 20%</t>
  </si>
  <si>
    <t>C. Fosforo</t>
  </si>
  <si>
    <t>se debe de mantener en refrigeración a 2° a 8°C</t>
  </si>
  <si>
    <t>B. 4</t>
  </si>
  <si>
    <t>Bolo: Administración de volúmenes moderados (200–400 mL) de fórmula en 15–30 minutos 3 a 6 veces al día
Intermitente: Infusión es más lenta, administrada en periodos de 30–90 minutos, varias veces al día.
Continua: Administración constante por de una bomba de infusión durante las 24 horas al día.
Cíclica: Infusión solo durante ciertas horas del día</t>
  </si>
  <si>
    <t>Carmen Janet Bautista Orduño</t>
  </si>
  <si>
    <t>Mayor estancia hospitalaria
Mayor morbilidad
Mayor reingreso hospitalario
Mayor mortalidad
Respuesta inmunológica disminuida</t>
  </si>
  <si>
    <t>A. Enterex H-Ramificado</t>
  </si>
  <si>
    <t>Que pueden medir el agua intracelular y extracelular del cuerpo.</t>
  </si>
  <si>
    <t>6.2° 
Bajo</t>
  </si>
  <si>
    <t>A. Recordatorio de 24 horas
D. Perfil de dieta habitual</t>
  </si>
  <si>
    <t>Para calcular los requerimientos energéticos de pacientes quemados.</t>
  </si>
  <si>
    <t>Ingesta reducida o disminución de la ingesta</t>
  </si>
  <si>
    <t>Pérdida de peso
&gt;10% en menos de 6 meses 
&gt;20% en más de 6 meses
IMC 
&lt; 18.5 kg/m2 en personas &lt;70 años
&lt; 20 kg/m2 en personas &gt;70 años
Masa muscular reducida: Pérdida de masa muscular severa</t>
  </si>
  <si>
    <t>Continua</t>
  </si>
  <si>
    <t xml:space="preserve">B. Síndrome de realimentación </t>
  </si>
  <si>
    <t>Los nutrimentos que contiene están parcialmente hidrolizados (principalmente las proteínas).</t>
  </si>
  <si>
    <t>D. Asegura aportar la cantidad requerida de nutrimentos al paciente</t>
  </si>
  <si>
    <t>Inestabilidad hemodinámica</t>
  </si>
  <si>
    <t>Tracto gastrointestinal no funcional</t>
  </si>
  <si>
    <t>C. Costos mas elevados</t>
  </si>
  <si>
    <t>4° C</t>
  </si>
  <si>
    <t>* Por bolos: Se proporciona la mezcla durante un periodo de tiempo corto y en varios intervalos durante el día, cómo si fueran los tiempos de comida, de una alimentación normal.
* Continua: Se proporciona continuamente durante las 24 hrs del día.
* Cíclica: Se proporciona continuamente durante un periodo menor a las 24 hrs del día.
* Intermitente: Se proporciona varios veces al día durante periodos más largos de tiempo.</t>
  </si>
  <si>
    <t>DANIELA SANCHEZ RAMIREZ</t>
  </si>
  <si>
    <t>D. 20%</t>
  </si>
  <si>
    <t>1. Mayor tiempo en estancia hospitalaria.
2. Sepsis 
3. Aumento de mortalidad
4. Pérdida de masa muscular. 
5. Pérdida de peso.</t>
  </si>
  <si>
    <t>B. Aminoácidos 20% / Dextrosa 50% / Lípidos 30%</t>
  </si>
  <si>
    <t>A. Identifica riesgo nutricional</t>
  </si>
  <si>
    <t>A. NRS-2002
B. MNA
D. MUST</t>
  </si>
  <si>
    <t>La ventaja es que ayuda a estimar con mayor precisión el agua intracelular de nuestro paciente, y con ello masa muscular.</t>
  </si>
  <si>
    <t>6.25 (bajo)</t>
  </si>
  <si>
    <t>A. Recordatorio de 24 horas
B. Frecuencia de consumo de alimentos</t>
  </si>
  <si>
    <t>Se utiliza para calcular el gasto energético total</t>
  </si>
  <si>
    <t>Ingesta inadecuada de nutrimentos.</t>
  </si>
  <si>
    <t>- Pérdida de peso involuntario, IMC bajo, reducción de masa muscular</t>
  </si>
  <si>
    <t>La modalidad sería continua</t>
  </si>
  <si>
    <t>1.5 y 2.0 kcal/ml</t>
  </si>
  <si>
    <t>Una de sus principales características es que contienen proteínas hidrolizadas y triglicéridos de cadena media.</t>
  </si>
  <si>
    <t>B. Carga osmolar no definida</t>
  </si>
  <si>
    <t>La funcionalidad del tracto gastrointestinal</t>
  </si>
  <si>
    <t>Una de las indicaciones principales para utilizar la nutrición parenteral es que el tracto gastrointestinal del paciente no puede utilizarlo de manera adecuada, y con ello la nutrición parenteral le ayudará a cubrir requerimientos nutrimentales.</t>
  </si>
  <si>
    <t>D. 20-40 mmol/d</t>
  </si>
  <si>
    <t>D. Cationes</t>
  </si>
  <si>
    <t>B. 15 mEq/l</t>
  </si>
  <si>
    <t>2°C</t>
  </si>
  <si>
    <t>1. Continua - la vía de alimentación por bombeo durá 24 hrs/día
2. Intermitente - dura 20 a 60 min y se coloca cada 4 a 6 hrs
3. Bolo - en esta modalidad es un periodo de corto tiempo, ya que existen intervalos y estos son por goteo por gravedad. 
4. Cíclica - puede durar menos de 24 hrs</t>
  </si>
  <si>
    <t>ELISA RODRÍGUEZ VERGARA</t>
  </si>
  <si>
    <t>Compromete el sistema inmunológico, lo que aumenta el riesgo de infecciones y complicaciones
Presencia de sarcopenia lo cual afecta a la funcionalidad física
Pueden experimentar alteraciones cognitivas
Se asocia con un aumento en el tiempo de estancia hospitalaria y un mayor riesgo de complicaciones y mortalidad
En dado caso puede tambíen comprometer la cicatrización de heridas</t>
  </si>
  <si>
    <t>Mayor precisión y fiabilidad en la evaluación de la composición corporal,  al medir la masa magra y especialmente la hidratación celular</t>
  </si>
  <si>
    <t>Ángulo de fase = 6.23 = NORMAL</t>
  </si>
  <si>
    <t>B. BIVA considera masa muscular normal al obtener ASMI: &gt;7kg/m2</t>
  </si>
  <si>
    <t>A. Recordatorio de 24 horas
B. Frecuencia de consumo de alimentos
C. Diario de alimentos
D. Perfil de dieta habitual</t>
  </si>
  <si>
    <t>Cálculo del gasto energético en pacientes críticos y también estimación indirecta del metabolismo</t>
  </si>
  <si>
    <t>C. Clínico</t>
  </si>
  <si>
    <t>desnutrición secundaria</t>
  </si>
  <si>
    <t>Pérdida de peso &gt; 10% en 6 meses o &gt; 5% en 1 mes.
IMC &lt; 16.0 kg/m²: Indica desnutrición grave.
Ingesta &lt; 50% de los requerimientos nutricionales durante más de 7 días.</t>
  </si>
  <si>
    <t>infusión continua</t>
  </si>
  <si>
    <t>1.5 a 2.0 kcal/mL.</t>
  </si>
  <si>
    <t>Contiene proteínas parcialmente hidrolizadas y grasas fácilmente absorbibles</t>
  </si>
  <si>
    <t>TRACTO GASTROINTESTINAL FUNCIONAL</t>
  </si>
  <si>
    <t>tracto gastrointestinal no funcional</t>
  </si>
  <si>
    <t>B. 4kcal</t>
  </si>
  <si>
    <t>A. 10%</t>
  </si>
  <si>
    <t>8°C máximo por 24 hrs</t>
  </si>
  <si>
    <t>1: continua --&gt; permanece en estaod continuo como su nombre lo dice durante 24 hrs 
2: ciclica --&gt; es continuo pero por menos de 24 hrs 
3: intermitente --&gt; se da de 20 - 60 minutos cada 4-6 hrs
4: colo--&gt; se da en aprox un rango de tiempo menor a 10 minutos</t>
  </si>
  <si>
    <t>Menor capacidad de recuperación, disminución en la capacidad de cicatrización, mayores estancias hospitalarias, menor capacidad de respuesta del sistema inmunológico, respuesta reducida al los tratamientos</t>
  </si>
  <si>
    <t>Ofreden resultados más precisos, en cuanto a la distribución de líquidos en forma segmental</t>
  </si>
  <si>
    <t>5.6, ángulo de fase bajo</t>
  </si>
  <si>
    <t>C. Diario de alimentos
D. Perfil de dieta habitual</t>
  </si>
  <si>
    <t>.</t>
  </si>
  <si>
    <t>B. 0.81</t>
  </si>
  <si>
    <t>Clínica</t>
  </si>
  <si>
    <t>1. Pérdida de peso: &gt;10% en los últimos 6 meses,  2.IMC&lt;18.5 si &gt;70 años, 3.Masa muscular reducida:  Déficit grave</t>
  </si>
  <si>
    <t>35-40 kcal/kg peso</t>
  </si>
  <si>
    <t>Sus componentes se encuentran parcialmente hidrolizados</t>
  </si>
  <si>
    <t>Que el tracto gastrointestinal no esté funcional</t>
  </si>
  <si>
    <t>A. 2-4 mEq/kg/d</t>
  </si>
  <si>
    <t>A. 20 mEq/l</t>
  </si>
  <si>
    <t>D. No permite ajustes finos de electrolitos</t>
  </si>
  <si>
    <t>A. Litiasis biliar</t>
  </si>
  <si>
    <t>No se debe almacenar una vez que se ha preparado.</t>
  </si>
  <si>
    <t>1.Bolos:se busca que sea similar al la ingestión vía oral, 2, continua por bomba de infusión: como su nombre lo indica se infunde las 24 horas/día, 3. cíclica, se infunde en horarios específicos una cantidad, 4, intermitente por bomba, también se establecen horarios específicos para la infusión programada.</t>
  </si>
  <si>
    <t>Elyria Arzola Rodriguez</t>
  </si>
  <si>
    <t>mayor estancia intrahospitalaria, mayor mortalidad, mayor tasa de reingreso, mayor prevalencia de discapacidad, mayor tiempo de rehabilitación</t>
  </si>
  <si>
    <t>que tambien calculan el agua intracelular</t>
  </si>
  <si>
    <t>resultado: 6.2° que se considera bajo
Los valores para masculinos mexicanos son: 7.3 mas/menos 0.9</t>
  </si>
  <si>
    <t>D. No es apropiado en pacientes edematizados</t>
  </si>
  <si>
    <t>Para el cálculo de gasto energético basal por calorimetría indirecta</t>
  </si>
  <si>
    <t>Incremento de pérdidas</t>
  </si>
  <si>
    <t>perdida de peso involuntaria mas de 10% en 6 meses, o mas de 20% en mas de 6 meses IMC menor de 18.5 si tiene menos de 70 años o menos de 20 si tiene mas de 70 años, deficit muscular grave</t>
  </si>
  <si>
    <t>mas de 1.2 kcal/ml</t>
  </si>
  <si>
    <t>formula que contiene dipeptidos o aminoácidos libres</t>
  </si>
  <si>
    <t>inestabilidad hemodinamica, desequilibrio hidroelectrolitico y desequilibrio acido-base</t>
  </si>
  <si>
    <t>pacientes en quienes no tengan un tracto gastrointestinal funcional</t>
  </si>
  <si>
    <t>de 2 a 8°C</t>
  </si>
  <si>
    <t>continua: se administra durantes 24 horas por bomba sin parar.
Ciclica: se administra por bomba en un periodo durante el día, ejemplo durante 16 horas y se interrumpe, por ejemplo 8 hras.
Intermitente: administracion en periodos de 20 a 60 minutos cada 4 a 6 horas, con o sin bomba
Bolos: se administra por cortos periodos entre 4 a 10 minutos cantidades entre 200 a 400 ml, por jeriga o gravedad</t>
  </si>
  <si>
    <t>Eric Diaz Martinez</t>
  </si>
  <si>
    <t>Aumento de la morbilidad infecciosa
Retraso en la cicatrización y reparación tisular
Mayor estancia hospitalaria
Incremento de la mortalidad
Perdida de la masa muscular</t>
  </si>
  <si>
    <t>E. Cualquier integrante del equipo de salud, puede realizarlo</t>
  </si>
  <si>
    <t>A. ASPEN (American Society for Parenteral and Enteral Nutrition)</t>
  </si>
  <si>
    <t>Permiten medir tanto el agua extracelular como el agua intracelular</t>
  </si>
  <si>
    <t>Bajo</t>
  </si>
  <si>
    <t>Estima las calorías gastadas (kcal/día) a partir del intercambio gaseoso medido
Permite conocer el GEB o GET de un paciente</t>
  </si>
  <si>
    <t>Desnutrición relacionada con la enfermedad de acuerdo a criterios GLIM</t>
  </si>
  <si>
    <t>Criterios fenotipicos
Perdida de peso no intencionada: 
Mayor a 5% en los ultimos 6 meses o mas de 10% en mas de 6 meses
Indice de masa corporal:
&lt;18.5 kg/m² si &lt;70 años
&lt;20 kg/m² si ≥70 años
Reduccion de masa muscular
No hay un único valor universal de corte, pero se debe usar un método validado (como BIA, TAC, DEXA, o antropometría) y comparar con puntos de corte validados para la población.</t>
  </si>
  <si>
    <t>Infusion continua</t>
  </si>
  <si>
    <t>≥1.5 kcal/mL</t>
  </si>
  <si>
    <t>Contiene nutrientes parcialmente digeridos o hidrolizados, especialmente proteínas en forma de péptidos y aminoácidos, y grasas en forma de triglicéridos de cadena media</t>
  </si>
  <si>
    <t>Sepsis no controlada</t>
  </si>
  <si>
    <t>Incapacidad para utilizar el tracto gastrointestinal de forma segura y efectiva por un periodo prolongado</t>
  </si>
  <si>
    <t>Entre 2 °C y 8 °C</t>
  </si>
  <si>
    <t>1. Infusión continua
La fórmula se administra de manera constante y lenta a lo largo de un período prolongado (generalmente 8-24 horas).
2. Infusión intermitente
Se administra la fórmula en períodos específicos (por ejemplo, cada 3-6 horas) durante 20-60 minutos.
3. Infusión por bolo
Se administra una cantidad definida de fórmula en poco tiempo (5-15 minutos), varias veces al día.
4. Infusión cíclica
Similar a la continua, pero se administra durante un período más corto (por ejemplo, 8-16 horas al día), usualmente durante la noche.</t>
  </si>
  <si>
    <t>Fabiola Luna Vázquez</t>
  </si>
  <si>
    <t>Aumento de morbilidad
Aumento de infecciones y complicaciones
Reducción de cicatrización
Aumento de mortalidad
Aumento del costo de la enfermedad
Reducción de la calidad de vida</t>
  </si>
  <si>
    <t>Permiten la estimación del agua extracélular</t>
  </si>
  <si>
    <t>Ángulo de Fase: 6.2º
Normal</t>
  </si>
  <si>
    <t>Se utiliza para estimar el Gasto Energético en Reposo, a partir del consumo de oxigeno y de la producción de dióxido de carbono.</t>
  </si>
  <si>
    <t>Reducción de la ingesta o absorción
Inflamación</t>
  </si>
  <si>
    <t>Pérdida peso no intencional &gt;10% en el último 6 meses
IMC&lt;18 kg/m2
Reducción de masa muscular (Bioimpedancia, DEXA, etc.)</t>
  </si>
  <si>
    <t>Infusió continua</t>
  </si>
  <si>
    <t>1.3-2.0 kcal/mL</t>
  </si>
  <si>
    <t>Los nutrientes se encuentran parcialmente digeridos facilitando su absorción.</t>
  </si>
  <si>
    <t>Pacientes que necesitan apoyo nutricional y el tracto gastrointestinal no es funcional o no se logra alimentar por dieta oral o enteral (digestión o absorción deficientes, intolerancia)</t>
  </si>
  <si>
    <t>A. Osmolaridad &gt;900mOsm</t>
  </si>
  <si>
    <t>En refrigeración a una temperatura entre 4º Celsius</t>
  </si>
  <si>
    <t>Continua-NE durante 24 horas
Ciclica-NE &lt;24 Horas
Intermitente 20-60 min cada 4-6 horas
Bolos-periodos cortos de tiempo hasta 6 veces por día</t>
  </si>
  <si>
    <t>Francisco Javier Rivera Rojas</t>
  </si>
  <si>
    <t>Mayor mortalidad, Mayor tiempo de estancia intrahospitalaria, Mayor riesgo de infecciones, Mayor riesgo de complicaciones , Mayor retrazo en cicatrizaciones de heridas</t>
  </si>
  <si>
    <t>Al tener una frecuencia alta le permite estimar facilmente agua intra y extracelular</t>
  </si>
  <si>
    <t>El angulo de fase esta normal, lo que indica buen estaado nutricional</t>
  </si>
  <si>
    <t>se utiliza para calcular el gasto energetico en reposo a partir del consumo del oxigeno y la produccion de dioxido de carbono en la calorimetria indirecta</t>
  </si>
  <si>
    <t>Perdida de nutrientes</t>
  </si>
  <si>
    <t>Perdida de peso del 10% en los ultimos 6 meses o del 20% en mas de 6 meses
Un IMC bajo menor del 20kg/m2 en mayores de 70 años y del 18.5kg/m2 en menores de 70 años
Masa muscular reducida</t>
  </si>
  <si>
    <t>mas de 2 kcal/ml</t>
  </si>
  <si>
    <t>Nutrientes parcialmente digeridos que facilitan su absorcion</t>
  </si>
  <si>
    <t>Un tracto gastronintestinal funcional</t>
  </si>
  <si>
    <t>La principal indicacion es cuando el tracto gastrointestinal no funciona, como ejemplo ileo paralitico</t>
  </si>
  <si>
    <t>A. 7kcal</t>
  </si>
  <si>
    <t>menos de 9 grados y mayor a 2 grados</t>
  </si>
  <si>
    <t>Bolo: Se administra con un volumen especifico varias veces al dia por gravedad
Intermitente: esta se parece al bolo, solo que esta se debe administrar lentamente varias veces al dia
Continua: Es una alimentacion continua que dura entre 16 y 24 horas con ayuda de una bomba de infusion
Ciclica: Se administra en un horario especifico</t>
  </si>
  <si>
    <t>LUCERO JUAREZ SANTIAGO</t>
  </si>
  <si>
    <t>Mayor riesgo de infecciones
Aumento en la taza de complicaciones quirúrgicas (alteraciones en la cicarización, dehiscencia de heridas, etc).
Incremento en la estancia hospitalaria
Mayor mortalidad hospitalaria y al egreso hospitalario.
Deterioro funcional y pérdida de masa magra.</t>
  </si>
  <si>
    <t>permite la estimación del agua intracelular además del agua extracelular, ya que puede atravesar las membranas celulares, así podemos obtener la composición del agua corporal total, AEC y AIC y evaluar con mayor precision el estado de hidratación</t>
  </si>
  <si>
    <t>PhA = 6.24 grados. Se encuentra bajo de acuerdo a los parametros para hombre mexicano (7.3 mas menos 0.9)</t>
  </si>
  <si>
    <t>para calcular gasto energético en reposo a partir de datos obtenidos por calorimetría indirecta (CI).</t>
  </si>
  <si>
    <t>de acuerdo a los criterios GLIM: a pérdidas aumentadas o excesivas de nutrientes</t>
  </si>
  <si>
    <t>pérdida de peso: mas del 10% en los últimos 6 meses o más del 20% total (más de seis meses).
IMC menor a 18.5 kg/m2 (&lt;70 años) o &lt;20kg/m2 (en paciente con 70 años o más)
Reducción severa de masa muscular evaluados por antropometria, BIA, TAC...</t>
  </si>
  <si>
    <t>infunsión continua con bomba de nutrición ya que permite mejor tolerancia intestina, da mayor seguridad y reduce las complicaciones gastrointestinales; además de que el intestino delgado no tiene función de reservorio.</t>
  </si>
  <si>
    <t>mayor o igual a 1.5 kcal/ml</t>
  </si>
  <si>
    <t>que tienen nutrientes parcialmente digeridos (péptidos, carbohidratos simples y grasas en forma de triglicéridos de cadena media).</t>
  </si>
  <si>
    <t>intregridad funcional de tracto gastrointestinal</t>
  </si>
  <si>
    <t>imposibilidad para usar el tracto gastrointestinal para cubrir los requerimientos nutricionales.</t>
  </si>
  <si>
    <t>entre 2 y 8 grados centigrados</t>
  </si>
  <si>
    <t>1. Bolo: administración rápida de un volumen definido (200-400ml) en 15-30 minutos varias veces al día
2. Intermitente: infusión de volumenes moderados (200-300ml) durante periodos de 30-60 minutos, varias veces al día, con descansos entre cada administración.
3. Continua: infusión constante a lo largo de 16-24hrs mediante bomba de nutrición.
4. Ciclica: infusión continua, pero durante un periodo parcial de día (por ejemplo 8-16hrs)</t>
  </si>
  <si>
    <t>MARIANA FIGUEROA PORRAS</t>
  </si>
  <si>
    <t>Mayor estancia hospitalaria
Aumento de infecciones
Restraso en la cicatrización de heridas
Mayor mortalidad
Incremento de reingresos hospitalarios</t>
  </si>
  <si>
    <t>Permiten estimar mejor el agua intracelular, ya que la corriente a frecuencias altas puede atravesar las membranas celulares</t>
  </si>
  <si>
    <t>Normal : 6.22°</t>
  </si>
  <si>
    <t>Para calcular el gasto energético en reposo a partir de la calorimetría indirecta</t>
  </si>
  <si>
    <t>Pérdidas o requerimientos aumentados</t>
  </si>
  <si>
    <t>-Pérdida de peso involuntaria:10% en los últimos 6 meses o &gt;20% en más de 6 meses.
-Índice de masa corporal (IMC): &lt;20 si &lt;70 años ó &lt;18.5 si ≥70 años.
-Masa muscular reducida: Que sea confirmada por técnicas como antropometría, análisis de composición corporal (BIA, DEXA)</t>
  </si>
  <si>
    <t>Infusión continua</t>
  </si>
  <si>
    <t>1.3 a 2 kcal/mL</t>
  </si>
  <si>
    <t>Contiene nutrientes en forma parcial o totalmente hidrolizada</t>
  </si>
  <si>
    <t>No contar con acceso venoso adecuado</t>
  </si>
  <si>
    <t>La imposibilidad de cubrir los requerimientos nutricionales por vía oral o enteral</t>
  </si>
  <si>
    <t>Entre 2 °C y 8 °C</t>
  </si>
  <si>
    <t>-Infusión en bolos: Administración rápida (5–20 minutos) de un volumen fijo (normalmente 200–400 mL) varias veces al día// Simula la alimentación oral en tiempos de comida// Solo se usa en sondas gástricas. Tiene mayor riesgo de intolerancia (náusea, vómito) si hay alteración en el vaciamiento gástrico.
-Infusión intermitente: Similar a los bolos, pero el volumen se administra más lentamente (30–60 minutos) cada 3–6 horas, con periodos de descanso entre dosis// Permite cierta flexibilidad y puede mejorar la tolerancia en comparación con los bolos.
-Infusión continua: Se administra a ritmo constante y controlado con bomba.// Es la modalidad de elección para sondas transpiloricas o cuando hay alto riesgo de intolerancia // Mejora la absorción y reduce complicaciones como diarrea o vómito.
-Infusión cíclica: Similar a la continua, pero limitada a un periodo específico del día (8–16 horas), permitiendo periodos sin infusión // Útil para pacientes en transición a alimentación oral o para favorecer la movilidad y calidad de vida.</t>
  </si>
  <si>
    <t>Mayra Alejandra Chávez Herrera</t>
  </si>
  <si>
    <t>-pobre efecto en proceso de cicatrizacion de heridas
-riesgo de altas estancias intrahospitalarias
-mayor riesgo de adquirur infecciones 
-riesgo de compliaciones postoperatorias 
-riesgo de alteraciones de funcionalidad</t>
  </si>
  <si>
    <t>mayor precision al evaluar la masa muscular</t>
  </si>
  <si>
    <t>6 = se considera normal</t>
  </si>
  <si>
    <t>tiene que ver con el gasto energetico</t>
  </si>
  <si>
    <t>perdidas aumentadas</t>
  </si>
  <si>
    <t>-perdida de peso involuntario
-disminucion de IMC
-disminucion en la masa muscular</t>
  </si>
  <si>
    <t>continua (ya que es constante)</t>
  </si>
  <si>
    <t>mayor a 1.5</t>
  </si>
  <si>
    <t>la facilidad de absorciòn</t>
  </si>
  <si>
    <t>cuando la via enteral se puede usar</t>
  </si>
  <si>
    <t>intolerancia a la via oral debido a alteraciones gastrointestinales como ileo, fistulas, oclusion</t>
  </si>
  <si>
    <t>D. Femoral</t>
  </si>
  <si>
    <t>de 2 a 8 grados centigrados</t>
  </si>
  <si>
    <t>B. 15 kcal/kg/d</t>
  </si>
  <si>
    <t>-continua: flujo constante
-intermitente: periodos de tiempo limitados y volumen establecido
-nocturna: durante la noche 
-en bolo: infusiones rapidas</t>
  </si>
  <si>
    <t>Paola Elizabeth Ojeda Zapata</t>
  </si>
  <si>
    <t>Los desenlaces más comunes en los pacientes con desnutrición son el incremento de la mortalidad, estancia hospitalaria prolongada, infecciones, complicaciones quirugicas y recuperación tardia</t>
  </si>
  <si>
    <t>no recuerdo</t>
  </si>
  <si>
    <t>se utiliza para calcular la tasa metabolica basal</t>
  </si>
  <si>
    <t>...</t>
  </si>
  <si>
    <t>perdida de peso del 10%, imc menor a 18 y perdida de masa muscular</t>
  </si>
  <si>
    <t>C. Íleo paralitico</t>
  </si>
  <si>
    <t>2 kcal/ml</t>
  </si>
  <si>
    <t>La principal caracteristica de las formulas oligoméricas son los nutrientes hidrolizados como peptidos, oligosacaridos y trigliceridos de cadena media, los cuales permiten una facil digestión y absorción.</t>
  </si>
  <si>
    <t>cuando el paciente no se encuentra hemodinamicamente y metabolicamente estable, primero se debe estabilizar y posterior a ello se inicia la NP considerando la prevención del sindrome de realimentación</t>
  </si>
  <si>
    <t>Se indica la nutrición parenteral cuando el paciente que no puede alimentarse via oral este presentando complicaciones con la nutrición enteral como malabsorción de nutrientes, obstrucción o tambien se podria indicar cuando la nutrición enteral no pueda cubrir con los requerimientos energeticos</t>
  </si>
  <si>
    <t>2 y 8 grados</t>
  </si>
  <si>
    <t>Infusión intermitente: se administra por intervalos cortos durante el dia 
Infusión por bolo: se administra varias veces en cantidades pequeñas
Infusión continua: se brinda al paciente de forma constante 
Infusión ciclica: cada 12 horas</t>
  </si>
  <si>
    <t>Socrates Centellas Hinojosa</t>
  </si>
  <si>
    <t>Aumento de la mortalidad hospitalaria.
Prolongación de la estancia intrahospitalaria
Mayor incidencia de infecciones nosocomiales
Retraso en la cicatrización de heridas.
Pérdida de masa y función muscular</t>
  </si>
  <si>
    <t>D. Lípidos 30%</t>
  </si>
  <si>
    <t>Permite la estimación del agua intracelular además del agua extracelular, ya que puede atravesar las membranas celulares, podemos obtener la composición del agua corporal total, AEC y AIC y evaluar con mayor precision el estado de hidratación</t>
  </si>
  <si>
    <t>PhA=6.24°
Bajo para hombre mexicano</t>
  </si>
  <si>
    <t>Calcular el gasto energético en reposo o gasto energético basal a partir de los valores de consumo de oxígeno (VO₂) y producción de dióxido de carbono (VCO₂) medidos por calorimetría indirecta.</t>
  </si>
  <si>
    <t>Ingestión o asimilación disminuida de nutrientes</t>
  </si>
  <si>
    <t>Pérdida de peso involuntaria: &gt;10% en los últimos 6 meses o &gt;20% en &gt;6 meses
Índice de Masa Corporal (IMC: &lt;18.5 kg/m² si &lt;70 años &lt;17.0 kg/m² si ≥70 años
Reducción de masa muscular: Evidenciada por medición validada (BIA, DXA o medidas antropométricas ajustadas a la población local)</t>
  </si>
  <si>
    <t>infusión continua: Con bomba de nutrición este permite mejorar la tolerancia intestinal, da mayor seguridad y reduce las complicaciones gastrointestinales.</t>
  </si>
  <si>
    <t>La principal característica de una fórmula oligomérica es que contiene proteínas parcialmente hidrolizadas, es decir, péptidos de bajo peso molecular en lugar de proteínas intactas.</t>
  </si>
  <si>
    <t>Tracto gastrointestinal funcional</t>
  </si>
  <si>
    <t>Imposibilidad de utilizar el tracto gastrointestinal de forma segura o efectiva</t>
  </si>
  <si>
    <t>Entre 2 - 8 °C</t>
  </si>
  <si>
    <t>Bolos: Administración rápida de un volumen predeterminado, varias veces al día. Refleja un patrón de alimentación más fisiológico pero puede causar distensión o intolerancia en algunos pacientes.
Intermitente: Series de infusiones más lentas que el bolos (ej. 30–60 min) cada 3–6 horas, mantiene ciclos de alimentación y reposo intestinal.
Continua: Infusión constante a velocidad fija durante 24 horas, usando bomba de infusión. Ideal en pacientes con mala tolerancia digestiva, riesgo alto de aspiración o en UCI, pues evita picos de volumen y promueve mejor tolerancia.
Cíclica: Variante de la continua en la que la infusión se programa por periodos más largos (8–16 h al día), generalmente de noche. Permite movilidad y alimentación oral parcial durante el día, útil en transición a dieta oral.</t>
  </si>
  <si>
    <t>Class Scoring</t>
  </si>
  <si>
    <t>Report Generated: June 28, 2025 1:36 AM +00:00</t>
  </si>
  <si>
    <t>1. Mayor tiempo de estancia hospitalaria 
2. Pérdida de masa muscular y funcionalidad 
3. Aumento de la mortalidad
4. Disminución de la función inmunológica 
5. Mayor riesgo de complicaciones postoperatorias
6. Más riesgo de adquirir infecciones intrahospitalarias
7. Mayores costos en la atención
8. Lenta cicatrización de heridas
9. Respuesta reducida a tratamientos (quimios, radios, antibióticos, etc.)</t>
  </si>
  <si>
    <t>Tiene capacidad de atravesar membrana celular y medir líquidos intracelulares</t>
  </si>
  <si>
    <t>6.22° (Bajo, dado que es menor que el valor de referencia para hombres mexicanos (mínimo 6.4°))</t>
  </si>
  <si>
    <t>Medición de GER, basado en principio de intercambio de gases pulmonares, mediante calorimetría indirecta</t>
  </si>
  <si>
    <t>Incremento en las pérdidas</t>
  </si>
  <si>
    <r>
      <rPr>
        <b/>
        <sz val="11"/>
        <color theme="1"/>
        <rFont val="Calibri"/>
        <family val="2"/>
        <scheme val="minor"/>
      </rPr>
      <t>Pérdida de peso</t>
    </r>
    <r>
      <rPr>
        <sz val="11"/>
        <color theme="1"/>
        <rFont val="Calibri"/>
        <family val="2"/>
        <scheme val="minor"/>
      </rPr>
      <t xml:space="preserve"> 
	&gt;10% en los últimos 6 meses
	&gt;20% en más de 6 meses
</t>
    </r>
    <r>
      <rPr>
        <b/>
        <sz val="11"/>
        <color theme="1"/>
        <rFont val="Calibri"/>
        <family val="2"/>
        <scheme val="minor"/>
      </rPr>
      <t>Índice de masa corporal bajo</t>
    </r>
    <r>
      <rPr>
        <sz val="11"/>
        <color theme="1"/>
        <rFont val="Calibri"/>
        <family val="2"/>
        <scheme val="minor"/>
      </rPr>
      <t xml:space="preserve">
	&lt;18.5kg/m2 en &lt;70ã
	&lt;20kg/m2 en &gt;70ã
</t>
    </r>
    <r>
      <rPr>
        <b/>
        <sz val="11"/>
        <color theme="1"/>
        <rFont val="Calibri"/>
        <family val="2"/>
        <scheme val="minor"/>
      </rPr>
      <t xml:space="preserve">Reducción de masa muscular </t>
    </r>
    <r>
      <rPr>
        <sz val="11"/>
        <color theme="1"/>
        <rFont val="Calibri"/>
        <family val="2"/>
        <scheme val="minor"/>
      </rPr>
      <t xml:space="preserve">
	Reducción grave por técnicas validadas</t>
    </r>
  </si>
  <si>
    <t>&gt;1.3 kcal/ml</t>
  </si>
  <si>
    <t>Los nutrientes se presentan parcialmente hidrolizados (principalmente proteína)</t>
  </si>
  <si>
    <t>Necesidad de apoyo nutricional y el tracto gastrointestinal NO es funcional</t>
  </si>
  <si>
    <t>Almacenar a 4°C</t>
  </si>
  <si>
    <t>¿Cuál es el Diagnóstico Nutricional de la paciente?</t>
  </si>
  <si>
    <t>Calcula e interpreta el ángulo de fase con los datos de BIA proporcionados</t>
  </si>
  <si>
    <t>¿Cuál será la vía de elección de tu abordaje nutricional? (Vía oral, enteral, parenteral, mixta, etc.) Justifica tu respuesta</t>
  </si>
  <si>
    <t>Con base en tu respuesta anterior, ¿qué tipo de acceso utilizarías para la nutrición de la paciente?</t>
  </si>
  <si>
    <t>Calcula y describe los requerimientos nutricionales de la paciente</t>
  </si>
  <si>
    <t>3.57° (Bajo, dado que es menor que el valor de referencia para mujeres mexicanas (mínimo 5.4°))</t>
  </si>
  <si>
    <r>
      <rPr>
        <b/>
        <sz val="11"/>
        <color theme="1"/>
        <rFont val="Calibri"/>
        <family val="2"/>
        <scheme val="minor"/>
      </rPr>
      <t>P:</t>
    </r>
    <r>
      <rPr>
        <sz val="11"/>
        <color theme="1"/>
        <rFont val="Calibri"/>
        <family val="2"/>
        <scheme val="minor"/>
      </rPr>
      <t xml:space="preserve"> Desnutrición grave 
</t>
    </r>
    <r>
      <rPr>
        <b/>
        <sz val="11"/>
        <color theme="1"/>
        <rFont val="Calibri"/>
        <family val="2"/>
        <scheme val="minor"/>
      </rPr>
      <t xml:space="preserve">
asociado a…
</t>
    </r>
    <r>
      <rPr>
        <sz val="11"/>
        <color theme="1"/>
        <rFont val="Calibri"/>
        <family val="2"/>
        <scheme val="minor"/>
      </rPr>
      <t xml:space="preserve">
</t>
    </r>
    <r>
      <rPr>
        <b/>
        <sz val="11"/>
        <color theme="1"/>
        <rFont val="Calibri"/>
        <family val="2"/>
        <scheme val="minor"/>
      </rPr>
      <t>E:</t>
    </r>
    <r>
      <rPr>
        <sz val="11"/>
        <color theme="1"/>
        <rFont val="Calibri"/>
        <family val="2"/>
        <scheme val="minor"/>
      </rPr>
      <t xml:space="preserve"> Disminución marcada en la cantidad de alimentos ingeridos por disfagia esofágica  
</t>
    </r>
    <r>
      <rPr>
        <b/>
        <sz val="11"/>
        <color theme="1"/>
        <rFont val="Calibri"/>
        <family val="2"/>
        <scheme val="minor"/>
      </rPr>
      <t xml:space="preserve">
evidenciado por...</t>
    </r>
    <r>
      <rPr>
        <sz val="11"/>
        <color theme="1"/>
        <rFont val="Calibri"/>
        <family val="2"/>
        <scheme val="minor"/>
      </rPr>
      <t xml:space="preserve">
</t>
    </r>
    <r>
      <rPr>
        <b/>
        <sz val="11"/>
        <color theme="1"/>
        <rFont val="Calibri"/>
        <family val="2"/>
        <scheme val="minor"/>
      </rPr>
      <t>SS:</t>
    </r>
    <r>
      <rPr>
        <sz val="11"/>
        <color theme="1"/>
        <rFont val="Calibri"/>
        <family val="2"/>
        <scheme val="minor"/>
      </rPr>
      <t xml:space="preserve"> Imposibilidad de la alimentación oral
Pérdida de peso de 10kg en &lt;3meses (18.5%)
IMC: 18.3kg/m2
PCR ultrasensible: 6 mg/L.
</t>
    </r>
    <r>
      <rPr>
        <i/>
        <u/>
        <sz val="11"/>
        <color theme="1"/>
        <rFont val="Calibri"/>
        <family val="2"/>
        <scheme val="minor"/>
      </rPr>
      <t>Clin Nutr. 2019 Feb;38(1):1-9</t>
    </r>
  </si>
  <si>
    <r>
      <t xml:space="preserve">25-35kcal/kg/día
1.2-1.5g/kg/día
El caso no especifica niveles de electrolitos, (fosforo, potasio y magnesio). Sin embargo, si menciona 3 factores de riesgo: 
•	Pérdida de peso de 10kg en &lt;3meses (18.5%) - Factor de riesgo mayor
•	IMC: 18.3kg/m2- Factor de riesgo menor
•	Marcada disminución de ingesta en últimos 3 meses - Factor de riesgo mayor
Se debe considerar como </t>
    </r>
    <r>
      <rPr>
        <b/>
        <sz val="11"/>
        <color theme="1"/>
        <rFont val="Calibri"/>
        <family val="2"/>
        <scheme val="minor"/>
      </rPr>
      <t>“Alto riesgo de síndrome de realimentación”</t>
    </r>
    <r>
      <rPr>
        <sz val="11"/>
        <color theme="1"/>
        <rFont val="Calibri"/>
        <family val="2"/>
        <scheme val="minor"/>
      </rPr>
      <t xml:space="preserve">. Iniciar con 10-15kcal/kg/día
</t>
    </r>
    <r>
      <rPr>
        <i/>
        <u/>
        <sz val="11"/>
        <color theme="1"/>
        <rFont val="Calibri"/>
        <family val="2"/>
        <scheme val="minor"/>
      </rPr>
      <t>Clin Nutr. 2021 Dec;40(12):5684-5709
Clin Nutr. 2021 May;40(5):2898-2913</t>
    </r>
  </si>
  <si>
    <t>Desnutrición severa según criterios GLIM.</t>
  </si>
  <si>
    <t>Ángulo de fase 3.58 = ángulo de fase bajo lo cual  indica desnutrición. Este valor bajo refleja un compromiso en la composición corporal de la paciente, lo cual puede ser consistente con el diagnóstico de desnutrición debido a la pérdida de peso significativa y la baja ingesta alimentaria que presenta.</t>
  </si>
  <si>
    <t>Nutrición Parenteral Total --&gt; debido a la presencia de disfagia y la presencia de acalasia severa</t>
  </si>
  <si>
    <t xml:space="preserve"> Catéter venoso central </t>
  </si>
  <si>
    <t>5–10 kcal/kg/día --&gt; Proteínas: 1.2–1.5 g/kg/día -  Lípidos: 25–30% del requerimiento energético - Carbohidratos: 92–122 g/día - Fluidos: 30–35 mL/kg/día
Monitoreo estricto para evitar síndrome de realimentación</t>
  </si>
  <si>
    <t>DESNUTRICIÓN SEVERA (GRADO 2)</t>
  </si>
  <si>
    <t>3.58 = bajo. Disminución de la masa celular funcional</t>
  </si>
  <si>
    <t>Nutrición enteral. Imposibilidad de llevar una nutrición oral de forma segura, pero una función gastrointestinal segura, no se menciona obstrucción intestinal ni contraindicaciones para usar el tubo digestivo.</t>
  </si>
  <si>
    <t>Sonda nasoyeyunal. Reduce el riesgo de broncoaspiración.</t>
  </si>
  <si>
    <t>Energia inicial: 660 - 880 kcal
Energía meta: 1100 -1300kcal
Proteina: 50 - 66gr/día
Líquido: 1300 - 1500 ml/día</t>
  </si>
  <si>
    <t>GLIM: desnutrición severa,  Fenotípico: IMC: 18.3 kg/m2 ,Perdida del peso involuntaria de 18.5% en 3 meses, Angulo de fase bajo
Etiológico: disminución de la ingesta por mas de 1 semana, Inflamación por resultado de PCR</t>
  </si>
  <si>
    <t xml:space="preserve">(25/400) x 57.3 =3.581°es bajo, lo que significa un mal estado nutricional </t>
  </si>
  <si>
    <t>NPT, ya que es una acalasia severa y hay disfagia grave con riesgo de broncoaspiracion</t>
  </si>
  <si>
    <t>Cateterismo venoso central, ya que se intuye una estancia prolongada</t>
  </si>
  <si>
    <t xml:space="preserve">ESPEN: 44 x 10kcal =440 kcal/ dia y se va subiendo gradualmente el calculo hasta llegar a 30 kcal /kg/dia segun como vaya tolerando el paciente.
Proteina: 44 x 1.2= 52.8 g/dia
Lipidos: tendría que ser entre 25 a 30% del requerimiento energético, iniciar con una emulsionarles del 20%, 1g/kg/dia= 44g =1.552 oz 308 kcal
Carbohidratos: 2-3 mg/kg/min  2 x 44 x 1440 / 1000 = 127 g / dia.    1g glucosa = 3.5 kcal, 3.5 k cal x 127g  = 444.5 kcal
Fluidos: 30 - 35 mL/kg/dia = 44kg x 30 = 1320 mL/dia
Es ideal suplementar con tiamina, fósforo, potasio y magnesio y monitoreando para evitar un síndrome de realimentacion </t>
  </si>
  <si>
    <t xml:space="preserve">Problema: Desnutrición proteico-energética severa
Etiología: Secundaria a ingesta inadecuada por disfagia progresiva por probable acalasia.
Signos/Síntomas:
-Pérdida de peso &gt;20% en 3 meses (44 kg actual vs. peso habitual estimado de 54 kg).
-IMC de 18.3 kg/m².
-Albúmina 2.8 g/dL (debido a la PCR solo moderadamente elevada sugiere desnutrición más que inflamación severa
-Ángulo de fase bajo de 3.57°, mal estado nutricional
*Criterios GLIM para clasificar gravedad:
Fenotípico: Pérdida de peso severa (&gt;10% en 6 meses o &gt;20% en tiempo mayor); IMC &lt;20 en menores de 70 años 
Etiológico: Disminución de la ingesta alimentaria por disfagia crónica 
Diagnóstico nutricional en formato PES:
Desnutrición proteico-energética severa relacionada con ingesta inadecuada secundaria a disfagia progresiva por probable acalasia evidenciada por pérdida de peso &gt;20% en 3 meses, IMC de 18.3 kg/m² y ángulo de fase bajo </t>
  </si>
  <si>
    <t>Resistencia (R): 400 ohms
Reactancia (Xc): 25 ohms
Xc/R= 25/400=0.0625
​
0.0624 x180/3.1416= 3.57º</t>
  </si>
  <si>
    <t>Iniciaría con nutrición enteral ya que el tránsito gastrointestinal distal está conservado, no tiene datos de íleo ni obstrucción intestinal</t>
  </si>
  <si>
    <t xml:space="preserve">La iniciaría con una sonda yeyunal transpilórica ó una gastrostomía con avance yeyunal para evitar el riesgo de broncoaspiración  </t>
  </si>
  <si>
    <t>Peso actual: 44 kg
IMC: 18.3 kg/m²:  desnutrición moderada-severa según criterios GLIM.
Kcal: 25kcal/kg/día
25×44=1100kcal
Proteínas: 1.2g/kg/día
1.2x44=52.8gr proteína/día
Calorías totales: 1100 kcal/día
Calorías de proteínas: 52.8 g × 4 kcal/g = 211 kcal
Calorías no proteicas necesarias: 1100 kcal totales−211kcal proteínas=889kcal
Carbohidratos: 157 g/día = 533 kcal
Lípidos: 50.8 g/día = 356 kcal
Iniciaría lentamente a 20 mL/h y avanzaría progresivamente según tolerancia gastrointestinal, monitoreando datos de distensión, diarrea,náusea o vómito</t>
  </si>
  <si>
    <t>Ingesta oral inadecuada asociada a disfagia a disfagia progresiva evidenciada por pérdida de peso, IMC de 18.3, circunferencia de pantorrilla de 28 cm y disminución marcada de la ingesta de alimentos.</t>
  </si>
  <si>
    <t>3.5°, el cual es bajo (mujeres 6.4° mas/menos 1), lo cual podría traducirse en una disminución de la masa celular que podría deberse a un estado de catabolismo e inflamación crónica</t>
  </si>
  <si>
    <t>De primera opción trataría de utilizar la vía enteral</t>
  </si>
  <si>
    <t>Como su problema está a nivel esofágico y tiene riesgo alto de broncoaspiración lo más conveniente sería colocar una sonda transpilórica o una sonda nasoyeyunal guiada por endoscopia por las alteraciones anatómicas esofágicas y el inminente riesgo de perforación. Si no se logra el acceso por esta vía y pensando en el probable diagnóstico (cáncer de esófago) podría pensarse en colocar una gastrostomía, ya sea percutánea o si no es posible de manera quirúrgica pensando en el tratamiento nutricional a largo plazo.</t>
  </si>
  <si>
    <t xml:space="preserve">Esta paciente tiene alto riesgo de sindrome de realimentación por lo que dentro de la intervención nutricional inicial tenemos que calcular sus requerimientos entre 10-15 kcal/kg y proteínas de 0.8g/kg
REE:  660kcal/día con proteínas 35 g/kg
Se requiere valoración diaria principalmente de fósforo, magnesio y potasio, además de anministrar tiamina 100 mg/día.
Se valorará tolerancia diaria y se irá aumentando los requerimientos un 10 a 25% hasta alcanzar la meta de requerimientos completos en unos 5 a 7 días
Requerimientos energéticos basales: 30 kcal/kg= 1320 kcal/día
Proteína 1.5g/kg por el catabolismo y la sarcopenia secundaria= 66 g (264 kcal) (20%)
Carbohidratos (50%)= 165 g (660 kcal)
Lípidos (30%)= 44 g (396 kcal)
Líquidos 30 ml/kg= 1320 ml
Podría administrarse de manera inicial una fórmula polimérica (10-18% de proteinas) y a los 7 días,  cambiar a una fórmula polimérica hiperproteica (60-80g/L). 
INDICACIONES: 
Administrar 27 ml/h de fórmula polimérica por sonda nasoyeyunal por bomba en 24 horas con revaloración diaria de tolerancia.
Posteriormente cuando haya pasado el riesgo de síndrome de realimentación:
Administrar 55ml/h de fórmula polimérica por sonda nasoyeyunal por bomba </t>
  </si>
  <si>
    <t xml:space="preserve"> diagnostico nutricional: desnutrición severa/ secundario a diagnostico medico: acalasia</t>
  </si>
  <si>
    <t>3.5= bajo</t>
  </si>
  <si>
    <t>enteral con ayuda de sonda naoyeyunal ya que lo afectado es el esofago no el intestino, la estenosis se encuentra arriba, el esofagograma muestra ausencia de paristalsis y retención de contraste sin embargo solo es esofagograma, nunca menciona ausencia de peristalsis intestinal, por lo que al colocar una sonda nasoyeyunal se podria tener un mejor acceso al intestino para administracion enteral sin embargo depende del grado de acalasia ya que inclusive con la sonda nasoyeyunal podriamos no tener un acceso exitoso y en ese caso se optaria por nutricion parenteral</t>
  </si>
  <si>
    <t xml:space="preserve">atraves de sonda nasoyeyunal para evitar paso atreves del esófago donde se encuentra la estenosis </t>
  </si>
  <si>
    <t xml:space="preserve">requerimientos 30 kcal/kg/dia = 30 x 44 ( peso) = 1320 kcal/dia, 
requerimiento proteico: 1.2 g/Kg= 1.2*44 = 52.8 g/dia 
requerimiento hidrico: 35 ml/Kg/dia= 35 x 44 = 1540 ml/dia, 
requerimietos sodio: 1-2 mEq/kg/dia = 44 x 2 = 88 mEq ( sin embargo no cuento con un sodio basal  para ajuste ) 
 potasio: 1-2 mEq/kg/dia = 44 x 1 = 44 mEq/día ( igual no cuento con potasio sérico basal) </t>
  </si>
  <si>
    <t>P: Ingesta energética-proteica inadecuada
E: relacionada con obstrucción funcional del esófago y síntomas digestivos postprandiales
S: evidenciado por disminución en la cantidad de alimentos ingeridos, emesis postprandial, pérdida de peso significativa, y datos de malnutrición en antropometría y bioimpedancia</t>
  </si>
  <si>
    <t>angulo de fase 3.5, el cual se encuentra disminuido para una mujer mexicana.</t>
  </si>
  <si>
    <t>Vía: Nutrición enteral
De acuerdo al caso, la paciente cuenta con tracto gastrointestinal funcional con capacidad de absorción, el problema se encuentra solo en el esófago por una probable acalasia vs neoplasia esofágica, por lo que el objetivo sería brincar dicho sitio de obstrucción, el cual puede ser por sonda nasoyeyunal e iniciar con aumento gradual del volumen infundido por bomba de infusión, dado que no se pueden utilizar bolos. Otra posibilidad un tanto más invasiva puede ser gastrostomía con nutrición por bomba de infusión para evitar los bolos.</t>
  </si>
  <si>
    <t>Por sonda nasoyeyunal pospilórica para reducir riesgo de broncoaspiración.</t>
  </si>
  <si>
    <t>Energía:
30 kcal/kg -   44 × 30 = 1,320 kcal/día
Proteína:
1.5 g/kg/día -     44 × 1.5 = 66 g/día. x 4 = 264 kcal proteicas = 20%
Carbohidratos:
50% = 660 kcal  /4  = 165 g/día
Lípidos:
 30% = 396 kcal/9 = 44 gr/día
Líquidos:
30 mL/kg → 44 × 30 = 1,320 mL/día
El presente calculo lo administraría a través de una fórmula polimérica hiperproteica (aportan de 60 a 80 gr por Litro), por lo que en este paciente si usaramos por ejemplo Fresubin HP, quedaría calculado:
Volumen: 880 ml de Fresubin HP
Energía	1,320 kcal	÷ 44	30 kcal/kg
Proteína	66 g	÷ 44	1.5 g/kg
Carbohidrato	149.6 g	÷ 44	3.4 g/kg
Lipidos	51.0 g	÷ 44	1.16 g/kg
La indicación de administración sería en volumen continuo   880 ml/24 hrs = 36.6 ml/hr
La paciente tiene un riesgo alto de síndrome de realimentación por lo que sugiero vigilar de forma estrecha los electrólitos séricos y el estado clínico.</t>
  </si>
  <si>
    <t>Desnutrición severa asociada a la disminución significativa de la ingesta de alimentos por la dificultad para la deglución evidenciada por un ángulo de fase bajo (3.57°) y por al menos 1 criterio fenotípico (IMC 18.3 kg/m2, pérdida de peso &gt;10% en menos de 6 meses) y 1 criterio etiológico (disminución de la ingesta &gt;2 semanas, disfagia) positivos de GLIM.</t>
  </si>
  <si>
    <t xml:space="preserve">3.57° - Bajo </t>
  </si>
  <si>
    <t>Elegiría una vía enteral, ya que presenta disfagia y dificultad para la deglución, lo que imposibilita la alimentación por vía oral.</t>
  </si>
  <si>
    <t>Utilizaría el acceso por Yeyunostomía, ya que no se puede utilizar una vía nasogástrica o nasoyeyunal por el estrechamiento esofágico, además de que puede presentar riesgo de broncoaspiración, por la tos, disnea nocturna y reflujo.</t>
  </si>
  <si>
    <t xml:space="preserve">Empezaría con un aporte de energía de 20 kcal/kg = 20 x 44= 880 kcal, ya que presenta un menor riesgo de tener un síndrome de realimentación por un IMC &lt;18.5 kg/m2 y una pérdida de peso &gt;10% en 3 meses.
Hidratos de carbono 50% = 440 kcal/4 = 110 gramos
Proteína 20% = 176 kcal/4 = 44 g (1g/kg/d)
Lípidos 30% = 264 kcal/9 = 29.3 g </t>
  </si>
  <si>
    <t xml:space="preserve">Desnutrición proteico energético relacionada con disminución en la ingesta calórica causada por disfagia y emesis, evidenciado por perdida de peso del 10% en 3 meses, IMC 18.3 y circunferencias por debajo de los parámetros normales (cumple con los criterios GLIM fenotípicos y etiológicos). </t>
  </si>
  <si>
    <t>(25/400)* (180/3.14)= 3.58 Interpretación: bajo y riesgo nutricional</t>
  </si>
  <si>
    <t xml:space="preserve">Nutrición vía enteral = el sistema digestivo está funcional. </t>
  </si>
  <si>
    <t xml:space="preserve">gastrostomía </t>
  </si>
  <si>
    <t>Energía= 15/44 kcal/ día= 660 (para evitar síndrome de sobrealimentación e incrementar si hay tolerancia cada dos días  hasta llegar a su requerimiento energético), Proteínas 0.8 g/44 kg= 35.2 (140.8 kcal). Calorías no proteicas= 519.2 lípidos 20g*9 (180) HdC 85 (340).</t>
  </si>
  <si>
    <t>Desnutrición severa relacionada con obstrucción esofágica (acalasia) y estado inflamatorio crónico, evidenciada por pérdida de peso involuntaria mayor o igual al 10% en 3 meses, IMC 18.3 kg/m2, circunferencia de brazo 22cm, circunferencia de pantorrilla 28cm y ángulo de fase de 3.6 grados.</t>
  </si>
  <si>
    <t xml:space="preserve">ángulo de fase de 3.6 grados.
Se encuentra por debajo del valor normal para mujeres mexicanas (6.4 más menos 1.0 grados).
Indica mayor permeabilidad y menor capacidad de la célula para retener agua y electrolitos, refleja daño en la bicapa lipídica, mayor catabolismo proteíco y depleción muscular. Se correlaciona con elevación de los marcadores de inflamación, mayor riesgo de complicaciones y peor pronóstico; y refuerza la indicación de una intervención nutricional agresiva y monitoreo estrecho de la evolución de la masa celular. 
Y especificamente en esta paciente indica un grado severo de desnutrición celular, con daño en membranas celulares, masa celular reducida y alto riesgo de complicaciones. </t>
  </si>
  <si>
    <t>Vía parenteral. 
Por estudio de imagen muestra una estenosis esofágica completa con retención del medio de contraste que impide el uso de cualquier vía oral o enteral convencional; tiene alto riesgo de broncoaspiración (retención del contenido esofágico y episodios de tos y disnea nocturna).
Necesitamos cubrir el 100% de los requerimientos ya que la paciente presenta desnutrición severa (de acuerdo al IMC bajo, pérdida de &gt;10% de su peso y ángulo de fase bajo) por lo que se debe cubrir un aporte calórico y proteico completo y de acuerdo a las guias ASPEN se recomienda iniciar nutrición parenteral total por vía central en pacientes con tracto gastrointestinal no utilizable o riesgo elevado de broncoaspiración, preferentemente antes de 5-7 días de ayuno para evitar complicaciones de malnutrición.</t>
  </si>
  <si>
    <t xml:space="preserve">podemos usar un catéter venoso central de inserción periférica (PICC), si es que sus vasos periféricos nos lo permiten; si no es así, colocación de un catéter venoso central.
El PICC tolera osmoralidades iguales o mayores a 900mOsm/L, necesarias para aporte del 100% de calorías y proteínas en volúmenes reducidos, hay menor riesgo de complicaciones infecciosas y es un poco más fácil de colocar. Además puede tener una duración de aproximadamente 4-6 semanas.  </t>
  </si>
  <si>
    <t>Calculo energético total por Harris-Benedict:
peso 44kg, talla: 155cm, Edad: 57 años.
= 1089kcal/día
y se multiplica por un factor de estrés/inactividad de acuerdo a su estado de desnutrición y patología aguda: 1.2-1.3
= 1307-1416 kcal/día.
también podemos estimar su gasto energético basal también con 25 - 30 kcal/kg/día:
= 1100 - 1320 kcal/día
Requerimiento de proteína:
se recomienda 1.2-1.5g/kg/día
= 53-66g proteína/día
Liquidos: 
recomendación 30-35ml/kg/día
= 1320-1540 ml/día
Distribución de macronutrientes ---&gt; para 1300 kcal/día
Dextrosa: 50% = 650 kcal = 163 g
Lípidos 30% = 390 kcal = 43 g
Proteínas 20% = 260 kcal = 65 g
micronutrientes y electrolitos 
Sodio = 66 mEq/día (1.5mEq/kg/día)
Potasio = 66 mEq/día (1.5mEq/kg/día)
Cloruro = 66 mEq/día (1.5mEq/kg/día)
calcio = 10 mEq/día = 5mmol/día
Magnesio = 8mEq/ día 0 4mmol/d
Fosfato = 20mmol/día (0.4 mmol/kg)</t>
  </si>
  <si>
    <t>Desnutrición grave de acuerdo a criterios GLIM</t>
  </si>
  <si>
    <t>3.6°, indicador de mal pronóstico, disminución de masa celular y estado nutricional comprometido, debido a la desnutrición</t>
  </si>
  <si>
    <t>Vía enteral por sonda, la paciente presenta signos claros de intolerancia la vía oral y de broncoaspiración, además de que en el esofagograma se observa una dilatación y estrechamiento posterior, la vía oral está contraindicada, sin embargo tiene funcional el intestino delgado, la NP no sería recomendable, ya que las guías no la recomiendan si el TGI es funcional, se elige el yeyuno, porque es más distal y se evita el riesgo de reflujo o alteraciones en el vaciamiento gástrico.</t>
  </si>
  <si>
    <t>Sonda nasoyeyunal (SNY), pero debido al estado del esófago la sonda podría ser colocada por endoscopía.</t>
  </si>
  <si>
    <t>Cálculo de energía: 25-30 kcal/kg peso---44x25=1,100 kcal, INICIAL se podrá ir incrementando a tolerancia
Proteína: 1.2-1.5 kg/día---44x1.25=55g=220kcal--20%
HCO: 44x3.14g=138g=50%
Lípidos: 44x0.84=37g--30%
Líquidos:30-35 ml/día---44x30=1,320 ml
Velocidad de infusión: 55mL/h iniciar a volumen bajo</t>
  </si>
  <si>
    <t xml:space="preserve">Desnutrición </t>
  </si>
  <si>
    <t>Resultado: 3.58° (bajo)</t>
  </si>
  <si>
    <t xml:space="preserve">El abordaje nutricional se realizaría con NUTRICION ENTERAL - 
Debido a que el paciente presenta disfagia y broncoaspiración. </t>
  </si>
  <si>
    <t xml:space="preserve">YEYUNOSTOMIA </t>
  </si>
  <si>
    <t>Energía estimada: 25-30 kcal/kg/día (1,100 - 1,320 kcal/día) = se usarán 1,320 kcal/día
Líquidos: 30 ml/kg/día = 1,320 ml/día
Proteína estimada: 1.2 g/kg/día = 52.5 g/día
PROTEINA      15.9%      210 kcal    - 52.5 g
LIPIDOS             30%      396 kcal    -  44 g
HCO                 54.1%     714 kcal    - 178.5 g</t>
  </si>
  <si>
    <t>Desnutrición severa por criterios GLIM:
Criterios fenotípicos: 1. Pérdida de peso ≥10% en &lt;6 meses, 2. IMC &lt; 18.5, reducción de masa muscular (circunferencia brazo y pantorrilla bajas).
Criterios Etiológicos: 1. Ingesta reducida significativa, 2. Inflamación (PCR 6 mg/L)
P: Desnutrición proteico-calórica secundaria a ingesta insuficiente.
E: Asociada a disfagia progresiva por acalasia esofágica severa.
S: Evidenciada por Pérdida de peso &gt;10% en 3 meses, albúmina baja e ingesta oral limitada.</t>
  </si>
  <si>
    <t>PhA (°) = arctan (Xc/R) x 180/π 
PhA = (25/400) x 180/ π = arctan (0.0625) x 57.2958
PhA = 3.58° (Bajo)
Interpretación:
Un PhA &lt; 5° en mujeres adultas se asocia con desnutrición, pérdida de masa celular activa y mayor riesgo de complicaciones.</t>
  </si>
  <si>
    <t>Existe un compromiso severo de la deglución (disfagia + emesis + riesgo de broncoaspiración). Además, el tracto gastrointestinal distal está funcional por lo que es ideal preservar su uso.</t>
  </si>
  <si>
    <t>Sonda naso yeyunal (SNY) ya que evita el reflujo y el riesgo de broncoaspiración por pasar el bulbo gástrico.</t>
  </si>
  <si>
    <t>GEB = 655.1 + 420.8 + 286.75 − 261.85 = 1100.8kcal/día
GET = 1100.8 x 1.3 (Factor de estrés) = 1431kcal/día
Proteínas (1.2 – 1.5 g/día): 1.2 - 1.5 × 44 = 53 – 66 g/día
Requerimiento hídrico (30 - 35 ml/kg/día): 30 - 35 x 44 = 1320–1540 mL/día
Formula Normocalórica
Densidad calórica: 1 kcal/mL
Proteína: 4 g / 100 mL → 40 g / L
Osmolaridad: ~300 mOsm/L (bien tolerada)
Agua libre: ~850 mL / L
Fórmula utilizada: Normocalórica (1 kcal/mL)
Volumen diario: 1431 mL
Energía total: 1431 kcal/día
Proteína aportada: 57 g/día
Agua libre estimada: 1216 mL/día (850 mL/L × 1.431 L)
Velocidad de infusión: 72 mL/h × 20 h</t>
  </si>
  <si>
    <t>Paciente con desnutrición proteico-energética grave asociado ingesta inadecuada por disfagia severa secundaria a acalasia evidenciada por pérdida de peso de 10 kg en 3 meses, albúmina sérica baja (2.8 g/dL), circunferencia de brazo 22 cm, circunferencia de pantorrilla 28 cm y ángulo de fase reducido (3.6°)</t>
  </si>
  <si>
    <t>El ángulo de fase de 3.6 grados.
Se encuentra por debajo del valor normal para mujeres mexicanas (6.4 ±1.0 grados).
En esta paciente indica un grado severo de desnutrición celular, con daño en membranas celulares, reducción de la masa celular, disminución del agua intracelular y mayor riesgo de complicaciones (infecciones).
Este ángulo de fase sugiere un estado de malnutrición avanzado y necesidad de intervención nutricional urgente y enfocada a la recuperación de masa celular y restauración de la integridad membranal.</t>
  </si>
  <si>
    <t>La vía de elección en este caso es la nutrición enteral, preferiblemente a través de una sonda nasoyeyunal (colocada más allá del piloro por via endoscopica, la justificación
1. Funcionalidad del tubo digestivo: A pesar de la obstrucción alta (acalasia), el resto del tracto gastrointestinal (intestino delgado) presenta función preservada.
2. Reducción de riesgos: Como broncoaspiración al avanzar la sonda más allá del piloro, disminuye el reflujo y la posibilidad de aspirar contenido alimentario. Dininucionde complicaciones infecciosas la nutrición parenteral conlleva mayor riesgo de infección de catéteres y complicaciones metabólicas.
3.   Eficacia nutricional: La entrega continua o cíclica de fórmula polimérica (1.2–1.5 kcal/mL) a través de sonda nasoyeyunal asegura un aporte calórico y proteico estable, la vía enteral está asociada a menor estancia hospitalaria y mejores resultados clínicos frente a la parenteral en pacientes con tubo digestivo funcional.</t>
  </si>
  <si>
    <t>El acceso de elección es la sonda nasoyeyunal,  con las siguientes características:
Ubicación distal: Se introduce el tubo más allá del del píloro, alcanzando el yeyuno proximal, esto evita el reflujo de contenido gastrico y minimiza el riesgo de broncoaspiración.
Método de colocación: Bajo guía endoscópica para asegurar la correcta ubicación yeyunal confirmar con radiografía de abdomen.
Este acceso asegura un aporte nutricional continuo y seguro, protegiendo la vía respiratoria y optimizando la absorción en un paciente con disfagia severa por acalasia.</t>
  </si>
  <si>
    <t>Para una paciente con desnutrición severa se recomienda un aporte inicial de 30–35 kcal/kg, incrementando según tolerancia y evolución clínica:
Peso actual: 44 kg
Energía total: 44 kg × 35 kcal/kg = 1 540 kcal/día
Requerimientos proteicos
Dada la pérdida de masa muscular y el catabolismo por desnutrición se recomienda 1.2–1.5 g proteína/kg:
Proteína total: 44 kg × 1.5 g/kg = 66 g/día
Distribución de macronutrientes
Para favorecer la tolerancia y recuperación:
Hidratos de carbono: 50–60 % del total energético
Lípidos: 25–30 % del total energético
Proteína: 15–20 % del total energético
Por ejemplo, con 1 400 kcal/día y 60 g de proteína:
Proteína: 60 g × 4 kcal/g = 240 kcal (17 %)
Hidratos de carbono: =770 kcal (55 %) → 193 g (×4 kcal/g)
Lípidos: =390 kcal (28 %) → 43 g (×9 kcal/g)
Volumen y tipo de fórmula
Si se utiliza una fórmula polimérica de 1.5 kcal/mL y 5.5 g proteína/100 mL:
Volumen necesario para 1 400 kcal: 1 400 kcal ÷ 1.5 kcal/mL = 933 mL/día
Proteína aportada: 933 mL × 5.5 g/100 mL = 51 g (puede complementarse con modular de proteína para alcanzar 60 g)</t>
  </si>
  <si>
    <t>De acuerdo a los criterios GLIM Desnutrición grave.</t>
  </si>
  <si>
    <t>PhA=arctan( 25/400) × 180/π=arctan(0.0625)×57.296=3.58º Considerando los valores de referencia para mujeres mexicanas, se encuentra por debajo del valor normal (6.4 ±1º).
El valor obtenido indica un alto riesgo de mortalidad.
∘</t>
  </si>
  <si>
    <t>La Nutrición parenteral total (NPT) es la vía de elección para el abordaje nutricional inicial, de esta forma se asegurará el aporte nutricional completo. Posteriormente y dependiendo del tratamiento médico se ajustará la vía. No es posible dar nutrición oral,  así como también la nutrición enteral debido al riesgo de broncoaspiración, la dilatación esofágica severa con estrechamiento en pico de pájaro en la unión esofagogástrica, ausencia de peristalsis.</t>
  </si>
  <si>
    <t xml:space="preserve">Considerando la duración de la NPT (prolongado), sería Acceso Venoso Central (Yugular) </t>
  </si>
  <si>
    <t>Energía: 30 kcal/kg/día.
44 kg × 30 kcal = 1320 kcal/día. 
Proteínas: 1.8 g/kg/día. 
44 kg × 1.8 g = 80 g proteína/día.
Líquidos: 30 ml/kg/día. 
44  Kg × 30 mL= 1320 ml/día (según balance hídrico se hace el ajuste).
Grasas: 25-30% del total calórico.
Carbohidratos: 50-55% del total calórico.
Dextrosa: 7 g/kg peso/día= 308 g/día
Aminoácidos: 2.5 g/kg de peso/día=110 g/día
Sodio: 44 mEq/día
Potasio: 44 mEq/día
Calcio: 12 mEq/día
Magnesio 20 mEq/día
Fósforo: 27 mmol/día
Sales
Fosfato de sodio 33.08 mmol/día</t>
  </si>
  <si>
    <t>Tracto gastrointestinal FUNCIONAL
*Inestabilidad hemodinámica.
*Desequilibrio ácido-base.
*Desequilibrio hidroelectrolítico.</t>
  </si>
  <si>
    <r>
      <rPr>
        <b/>
        <sz val="11"/>
        <color theme="1"/>
        <rFont val="Calibri"/>
        <family val="2"/>
        <scheme val="minor"/>
      </rPr>
      <t>Continua:</t>
    </r>
    <r>
      <rPr>
        <sz val="11"/>
        <color theme="1"/>
        <rFont val="Calibri"/>
        <family val="2"/>
        <scheme val="minor"/>
      </rPr>
      <t xml:space="preserve"> Administración continua 24h/día
</t>
    </r>
    <r>
      <rPr>
        <b/>
        <sz val="11"/>
        <color theme="1"/>
        <rFont val="Calibri"/>
        <family val="2"/>
        <scheme val="minor"/>
      </rPr>
      <t xml:space="preserve">Cíclica: </t>
    </r>
    <r>
      <rPr>
        <sz val="11"/>
        <color theme="1"/>
        <rFont val="Calibri"/>
        <family val="2"/>
        <scheme val="minor"/>
      </rPr>
      <t xml:space="preserve">Administración continua en un periodo &lt;24/día
</t>
    </r>
    <r>
      <rPr>
        <b/>
        <sz val="11"/>
        <color theme="1"/>
        <rFont val="Calibri"/>
        <family val="2"/>
        <scheme val="minor"/>
      </rPr>
      <t>Intermitente:</t>
    </r>
    <r>
      <rPr>
        <sz val="11"/>
        <color theme="1"/>
        <rFont val="Calibri"/>
        <family val="2"/>
        <scheme val="minor"/>
      </rPr>
      <t xml:space="preserve"> Administración en periodos de 20 a 60min cada 4 a 6h
</t>
    </r>
    <r>
      <rPr>
        <b/>
        <sz val="11"/>
        <color theme="1"/>
        <rFont val="Calibri"/>
        <family val="2"/>
        <scheme val="minor"/>
      </rPr>
      <t>Bolos:</t>
    </r>
    <r>
      <rPr>
        <sz val="11"/>
        <color theme="1"/>
        <rFont val="Calibri"/>
        <family val="2"/>
        <scheme val="minor"/>
      </rPr>
      <t xml:space="preserve"> Administración en periodos cortos de 4 a 10min cada 3 a 6h</t>
    </r>
  </si>
  <si>
    <r>
      <rPr>
        <b/>
        <sz val="11"/>
        <color theme="1"/>
        <rFont val="Calibri"/>
        <family val="2"/>
        <scheme val="minor"/>
      </rPr>
      <t>Opción ideal:</t>
    </r>
    <r>
      <rPr>
        <sz val="11"/>
        <color theme="1"/>
        <rFont val="Calibri"/>
        <family val="2"/>
        <scheme val="minor"/>
      </rPr>
      <t xml:space="preserve"> Nutrición enteral 
</t>
    </r>
    <r>
      <rPr>
        <b/>
        <sz val="11"/>
        <color theme="1"/>
        <rFont val="Calibri"/>
        <family val="2"/>
        <scheme val="minor"/>
      </rPr>
      <t>Segunda opción:</t>
    </r>
    <r>
      <rPr>
        <sz val="11"/>
        <color theme="1"/>
        <rFont val="Calibri"/>
        <family val="2"/>
        <scheme val="minor"/>
      </rPr>
      <t xml:space="preserve"> Nutrición parenteral (Unicamente si la paciente permanece en ayuno o cubre menos del 60% de sus requerimientos por ≥3 días y no es factible la colocación de acceso enteral (Especificar))
</t>
    </r>
    <r>
      <rPr>
        <i/>
        <u/>
        <sz val="11"/>
        <color theme="1"/>
        <rFont val="Calibri"/>
        <family val="2"/>
        <scheme val="minor"/>
      </rPr>
      <t>J Intensive Med. 2022 Jan 10;2(1):22-28</t>
    </r>
  </si>
  <si>
    <r>
      <t xml:space="preserve">Nutrición enteral por gastrostomía quirúrgica (contraindicada nutrición vía oral/ enteral nasogástrica/ gastrostomía endoscópica)
Nutrición parenteral central total
</t>
    </r>
    <r>
      <rPr>
        <i/>
        <u/>
        <sz val="11"/>
        <color theme="1"/>
        <rFont val="Calibri"/>
        <family val="2"/>
        <scheme val="minor"/>
      </rPr>
      <t>J Intensive Med. 2022 Jan 10;2(1):22-28</t>
    </r>
  </si>
  <si>
    <t>Student_ID</t>
  </si>
  <si>
    <t>Relación respuestas correctas</t>
  </si>
  <si>
    <t>Calificación de exámen parcial</t>
  </si>
  <si>
    <t>Student_Name</t>
  </si>
  <si>
    <t>MARIA ERIKA ALVARADO MARQUEZ</t>
  </si>
  <si>
    <t>Aciertos en examen teórico
(1 acierto por pregunta (50 aciertos totales))</t>
  </si>
  <si>
    <t>Aciertos en caso clínico
(2 aciertos por pregunta (10 aciertos totales))</t>
  </si>
  <si>
    <t>Total de aciertos teoría+caso (60 puntos)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</si>
</sst>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u/>
      <sz val="11"/>
      <color theme="1"/>
      <name val="Calibri"/>
      <family val="2"/>
      <scheme val="minor"/>
    </font>
  </fonts>
  <fills count="11">
    <fill>
      <patternFill patternType="none"/>
    </fill>
    <fill>
      <patternFill patternType="gray125"/>
    </fill>
    <fill>
      <patternFill patternType="solid">
        <fgColor rgb="FFE7EDF0"/>
      </patternFill>
    </fill>
    <fill>
      <patternFill patternType="solid">
        <fgColor rgb="FFF9CCCC"/>
      </patternFill>
    </fill>
    <fill>
      <patternFill patternType="solid">
        <fgColor rgb="FFDAF0DE"/>
      </patternFill>
    </fill>
    <fill>
      <patternFill patternType="solid">
        <fgColor rgb="FF92D050"/>
        <bgColor indexed="64"/>
      </patternFill>
    </fill>
    <fill>
      <patternFill patternType="solid">
        <fgColor theme="2"/>
        <bgColor indexed="64"/>
      </patternFill>
    </fill>
    <fill>
      <patternFill patternType="solid">
        <fgColor rgb="FFDAF0DE"/>
        <bgColor indexed="64"/>
      </patternFill>
    </fill>
    <fill>
      <patternFill patternType="solid">
        <fgColor rgb="FFF9CCCC"/>
        <bgColor indexed="64"/>
      </patternFill>
    </fill>
    <fill>
      <patternFill patternType="solid">
        <fgColor rgb="FFF7FACC"/>
        <bgColor indexed="64"/>
      </patternFill>
    </fill>
    <fill>
      <patternFill patternType="solid">
        <fgColor theme="4" tint="0.79998168889431442"/>
        <bgColor indexed="64"/>
      </patternFill>
    </fill>
  </fills>
  <borders count="5">
    <border>
      <left/>
      <right/>
      <top/>
      <bottom/>
      <diagonal/>
    </border>
    <border>
      <left style="thin">
        <color rgb="FFABB4BD"/>
      </left>
      <right style="thin">
        <color rgb="FFABB4BD"/>
      </right>
      <top style="thin">
        <color rgb="FFABB4BD"/>
      </top>
      <bottom style="thin">
        <color rgb="FFABB4BD"/>
      </bottom>
      <diagonal/>
    </border>
    <border>
      <left style="thin">
        <color indexed="64"/>
      </left>
      <right style="thin">
        <color rgb="FFABB4BD"/>
      </right>
      <top style="thin">
        <color rgb="FFABB4BD"/>
      </top>
      <bottom style="thin">
        <color rgb="FFABB4BD"/>
      </bottom>
      <diagonal/>
    </border>
    <border>
      <left style="thin">
        <color rgb="FFABB4BD"/>
      </left>
      <right/>
      <top style="thin">
        <color rgb="FFABB4BD"/>
      </top>
      <bottom style="thin">
        <color rgb="FFABB4BD"/>
      </bottom>
      <diagonal/>
    </border>
    <border>
      <left/>
      <right/>
      <top style="thin">
        <color rgb="FFABB4BD"/>
      </top>
      <bottom style="thin">
        <color rgb="FFABB4BD"/>
      </bottom>
      <diagonal/>
    </border>
  </borders>
  <cellStyleXfs count="1">
    <xf numFmtId="0" fontId="0" fillId="0" borderId="0"/>
  </cellStyleXfs>
  <cellXfs count="40">
    <xf numFmtId="0" fontId="0" fillId="0" borderId="0" xfId="0"/>
    <xf numFmtId="0" fontId="0" fillId="2" borderId="1" xfId="0" applyFill="1" applyBorder="1"/>
    <xf numFmtId="0" fontId="0" fillId="0" borderId="1" xfId="0" applyBorder="1"/>
    <xf numFmtId="0" fontId="0" fillId="3" borderId="1" xfId="0" applyFill="1"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wrapText="1"/>
    </xf>
    <xf numFmtId="0" fontId="0" fillId="2" borderId="1" xfId="0" applyFill="1" applyBorder="1" applyAlignment="1">
      <alignment vertical="top" wrapText="1"/>
    </xf>
    <xf numFmtId="0" fontId="0" fillId="2" borderId="3" xfId="0" applyFill="1" applyBorder="1"/>
    <xf numFmtId="0" fontId="0" fillId="5" borderId="3" xfId="0" applyFill="1" applyBorder="1" applyAlignment="1">
      <alignment vertical="top" wrapText="1"/>
    </xf>
    <xf numFmtId="0" fontId="0" fillId="5" borderId="2" xfId="0" applyFill="1" applyBorder="1" applyAlignment="1">
      <alignment vertical="top" wrapText="1"/>
    </xf>
    <xf numFmtId="0" fontId="1" fillId="2" borderId="1"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6" borderId="1" xfId="0" applyFont="1" applyFill="1" applyBorder="1" applyAlignment="1">
      <alignment horizontal="left" vertical="top" wrapText="1"/>
    </xf>
    <xf numFmtId="0" fontId="0" fillId="0" borderId="0" xfId="0" applyAlignment="1">
      <alignment wrapText="1"/>
    </xf>
    <xf numFmtId="0" fontId="0" fillId="2" borderId="2" xfId="0" applyFill="1" applyBorder="1" applyAlignment="1">
      <alignment wrapText="1"/>
    </xf>
    <xf numFmtId="0" fontId="0" fillId="2" borderId="1" xfId="0" applyFill="1" applyBorder="1" applyAlignment="1">
      <alignment wrapText="1"/>
    </xf>
    <xf numFmtId="0" fontId="0" fillId="7" borderId="1" xfId="0" applyFill="1" applyBorder="1" applyAlignment="1">
      <alignment vertical="top" wrapText="1"/>
    </xf>
    <xf numFmtId="0" fontId="0" fillId="8" borderId="1" xfId="0" applyFill="1" applyBorder="1" applyAlignment="1">
      <alignment vertical="top" wrapText="1"/>
    </xf>
    <xf numFmtId="0" fontId="0" fillId="9" borderId="1" xfId="0" applyFill="1" applyBorder="1" applyAlignment="1">
      <alignment vertical="top" wrapText="1"/>
    </xf>
    <xf numFmtId="0" fontId="0" fillId="7" borderId="3" xfId="0" applyFill="1" applyBorder="1" applyAlignment="1">
      <alignment vertical="top" wrapText="1"/>
    </xf>
    <xf numFmtId="0" fontId="0" fillId="9" borderId="3" xfId="0" applyFill="1" applyBorder="1" applyAlignment="1">
      <alignment vertical="top" wrapText="1"/>
    </xf>
    <xf numFmtId="0" fontId="0" fillId="8" borderId="3" xfId="0" applyFill="1" applyBorder="1" applyAlignment="1">
      <alignment vertical="top" wrapText="1"/>
    </xf>
    <xf numFmtId="0" fontId="0" fillId="7" borderId="1" xfId="0" applyFill="1" applyBorder="1" applyAlignment="1">
      <alignment wrapText="1"/>
    </xf>
    <xf numFmtId="0" fontId="0" fillId="9" borderId="1" xfId="0" applyFill="1" applyBorder="1" applyAlignment="1">
      <alignment wrapText="1"/>
    </xf>
    <xf numFmtId="0" fontId="0" fillId="8" borderId="2" xfId="0" applyFill="1" applyBorder="1" applyAlignment="1">
      <alignment wrapText="1"/>
    </xf>
    <xf numFmtId="0" fontId="0" fillId="9" borderId="2" xfId="0" applyFill="1" applyBorder="1" applyAlignment="1">
      <alignment wrapText="1"/>
    </xf>
    <xf numFmtId="0" fontId="0" fillId="7" borderId="2" xfId="0" applyFill="1" applyBorder="1" applyAlignment="1">
      <alignment wrapText="1"/>
    </xf>
    <xf numFmtId="0" fontId="0" fillId="8" borderId="1" xfId="0" applyFill="1" applyBorder="1" applyAlignment="1">
      <alignment wrapText="1"/>
    </xf>
    <xf numFmtId="0" fontId="1" fillId="10" borderId="1" xfId="0" applyFont="1" applyFill="1" applyBorder="1" applyAlignment="1">
      <alignment horizontal="center" vertical="center" wrapText="1"/>
    </xf>
    <xf numFmtId="0" fontId="1" fillId="10" borderId="1" xfId="0" applyFont="1" applyFill="1" applyBorder="1" applyAlignment="1">
      <alignment horizontal="center" vertical="center"/>
    </xf>
    <xf numFmtId="2" fontId="1" fillId="10" borderId="1" xfId="0" applyNumberFormat="1" applyFont="1" applyFill="1" applyBorder="1" applyAlignment="1">
      <alignment horizontal="center" vertical="center" wrapText="1"/>
    </xf>
    <xf numFmtId="0" fontId="1" fillId="10" borderId="4" xfId="0" applyFont="1" applyFill="1" applyBorder="1" applyAlignment="1">
      <alignment horizontal="center" vertical="center" wrapText="1"/>
    </xf>
    <xf numFmtId="0" fontId="1" fillId="10" borderId="4" xfId="0" applyFont="1" applyFill="1" applyBorder="1" applyAlignment="1">
      <alignment horizontal="center" vertical="center"/>
    </xf>
    <xf numFmtId="2" fontId="1" fillId="2" borderId="1" xfId="0" applyNumberFormat="1" applyFont="1" applyFill="1" applyBorder="1" applyAlignment="1">
      <alignment horizontal="center" vertical="center"/>
    </xf>
    <xf numFmtId="2" fontId="1" fillId="0" borderId="0" xfId="0" applyNumberFormat="1" applyFont="1" applyAlignment="1">
      <alignment horizontal="center" vertical="center"/>
    </xf>
    <xf numFmtId="0" fontId="1" fillId="2" borderId="1" xfId="0" applyFont="1" applyFill="1" applyBorder="1" applyAlignment="1">
      <alignment vertical="top" wrapText="1"/>
    </xf>
    <xf numFmtId="0" fontId="1" fillId="0" borderId="1" xfId="0" applyFont="1" applyBorder="1"/>
    <xf numFmtId="0" fontId="1" fillId="2" borderId="1" xfId="0" applyFont="1" applyFill="1" applyBorder="1"/>
    <xf numFmtId="0" fontId="1" fillId="0" borderId="0" xfId="0" applyFont="1"/>
  </cellXfs>
  <cellStyles count="1">
    <cellStyle name="Normal" xfId="0" builtinId="0"/>
  </cellStyles>
  <dxfs count="0"/>
  <tableStyles count="0" defaultTableStyle="TableStyleMedium2" defaultPivotStyle="PivotStyleLight16"/>
  <colors>
    <mruColors>
      <color rgb="FFF9CCCC"/>
      <color rgb="FFDAF0DE"/>
      <color rgb="FFF7FA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20"/>
  <sheetViews>
    <sheetView tabSelected="1" topLeftCell="BE1" zoomScale="70" zoomScaleNormal="70" workbookViewId="0">
      <selection activeCell="BI2" sqref="BI2"/>
    </sheetView>
  </sheetViews>
  <sheetFormatPr baseColWidth="10" defaultColWidth="8.88671875" defaultRowHeight="14.4" x14ac:dyDescent="0.3"/>
  <cols>
    <col min="1" max="1" width="18.109375" style="39" customWidth="1"/>
    <col min="2" max="2" width="33" style="39" customWidth="1"/>
    <col min="3" max="53" width="30.77734375" customWidth="1"/>
    <col min="54" max="57" width="72.44140625" style="14" customWidth="1"/>
    <col min="58" max="58" width="84.21875" style="14" customWidth="1"/>
    <col min="59" max="60" width="28.21875" customWidth="1"/>
    <col min="61" max="61" width="32.21875" style="35" customWidth="1"/>
  </cols>
  <sheetData>
    <row r="1" spans="1:61" s="10" customFormat="1" ht="86.4" x14ac:dyDescent="0.3">
      <c r="A1" s="10" t="s">
        <v>432</v>
      </c>
      <c r="B1" s="10" t="s">
        <v>435</v>
      </c>
      <c r="C1" s="10" t="s">
        <v>0</v>
      </c>
      <c r="D1" s="10" t="s">
        <v>1</v>
      </c>
      <c r="E1" s="10" t="s">
        <v>2</v>
      </c>
      <c r="F1" s="10" t="s">
        <v>3</v>
      </c>
      <c r="G1" s="10" t="s">
        <v>4</v>
      </c>
      <c r="H1" s="10" t="s">
        <v>5</v>
      </c>
      <c r="I1" s="10" t="s">
        <v>6</v>
      </c>
      <c r="J1" s="10" t="s">
        <v>7</v>
      </c>
      <c r="K1" s="10" t="s">
        <v>8</v>
      </c>
      <c r="L1" s="10" t="s">
        <v>9</v>
      </c>
      <c r="M1" s="10" t="s">
        <v>10</v>
      </c>
      <c r="N1" s="10" t="s">
        <v>11</v>
      </c>
      <c r="O1" s="10" t="s">
        <v>12</v>
      </c>
      <c r="P1" s="10" t="s">
        <v>13</v>
      </c>
      <c r="Q1" s="10" t="s">
        <v>14</v>
      </c>
      <c r="R1" s="10" t="s">
        <v>15</v>
      </c>
      <c r="S1" s="10" t="s">
        <v>16</v>
      </c>
      <c r="T1" s="10" t="s">
        <v>17</v>
      </c>
      <c r="U1" s="10" t="s">
        <v>18</v>
      </c>
      <c r="V1" s="10" t="s">
        <v>19</v>
      </c>
      <c r="W1" s="10" t="s">
        <v>20</v>
      </c>
      <c r="X1" s="10" t="s">
        <v>21</v>
      </c>
      <c r="Y1" s="10" t="s">
        <v>22</v>
      </c>
      <c r="Z1" s="10" t="s">
        <v>23</v>
      </c>
      <c r="AA1" s="10" t="s">
        <v>24</v>
      </c>
      <c r="AB1" s="10" t="s">
        <v>25</v>
      </c>
      <c r="AC1" s="10" t="s">
        <v>26</v>
      </c>
      <c r="AD1" s="10" t="s">
        <v>27</v>
      </c>
      <c r="AE1" s="10" t="s">
        <v>28</v>
      </c>
      <c r="AF1" s="10" t="s">
        <v>29</v>
      </c>
      <c r="AG1" s="10" t="s">
        <v>30</v>
      </c>
      <c r="AH1" s="10" t="s">
        <v>31</v>
      </c>
      <c r="AI1" s="10" t="s">
        <v>32</v>
      </c>
      <c r="AJ1" s="10" t="s">
        <v>33</v>
      </c>
      <c r="AK1" s="10" t="s">
        <v>34</v>
      </c>
      <c r="AL1" s="10" t="s">
        <v>35</v>
      </c>
      <c r="AM1" s="10" t="s">
        <v>36</v>
      </c>
      <c r="AN1" s="10" t="s">
        <v>37</v>
      </c>
      <c r="AO1" s="10" t="s">
        <v>38</v>
      </c>
      <c r="AP1" s="10" t="s">
        <v>39</v>
      </c>
      <c r="AQ1" s="10" t="s">
        <v>40</v>
      </c>
      <c r="AR1" s="10" t="s">
        <v>41</v>
      </c>
      <c r="AS1" s="10" t="s">
        <v>42</v>
      </c>
      <c r="AT1" s="10" t="s">
        <v>43</v>
      </c>
      <c r="AU1" s="10" t="s">
        <v>44</v>
      </c>
      <c r="AV1" s="10" t="s">
        <v>45</v>
      </c>
      <c r="AW1" s="10" t="s">
        <v>46</v>
      </c>
      <c r="AX1" s="10" t="s">
        <v>47</v>
      </c>
      <c r="AY1" s="10" t="s">
        <v>48</v>
      </c>
      <c r="AZ1" s="11" t="s">
        <v>49</v>
      </c>
      <c r="BA1" s="32" t="s">
        <v>437</v>
      </c>
      <c r="BB1" s="12" t="s">
        <v>345</v>
      </c>
      <c r="BC1" s="13" t="s">
        <v>346</v>
      </c>
      <c r="BD1" s="13" t="s">
        <v>347</v>
      </c>
      <c r="BE1" s="13" t="s">
        <v>348</v>
      </c>
      <c r="BF1" s="13" t="s">
        <v>349</v>
      </c>
      <c r="BG1" s="29" t="s">
        <v>438</v>
      </c>
      <c r="BH1" s="29" t="s">
        <v>439</v>
      </c>
      <c r="BI1" s="31" t="s">
        <v>434</v>
      </c>
    </row>
    <row r="2" spans="1:61" s="6" customFormat="1" ht="230.4" x14ac:dyDescent="0.3">
      <c r="A2" s="36" t="s">
        <v>433</v>
      </c>
      <c r="B2" s="36" t="s">
        <v>433</v>
      </c>
      <c r="C2" s="5" t="s">
        <v>111</v>
      </c>
      <c r="D2" s="5" t="s">
        <v>52</v>
      </c>
      <c r="E2" s="5" t="s">
        <v>335</v>
      </c>
      <c r="F2" s="5" t="s">
        <v>54</v>
      </c>
      <c r="G2" s="5" t="s">
        <v>55</v>
      </c>
      <c r="H2" s="5" t="s">
        <v>56</v>
      </c>
      <c r="I2" s="5" t="s">
        <v>103</v>
      </c>
      <c r="J2" s="5" t="s">
        <v>58</v>
      </c>
      <c r="K2" s="5" t="s">
        <v>59</v>
      </c>
      <c r="L2" s="5" t="s">
        <v>336</v>
      </c>
      <c r="M2" s="5" t="s">
        <v>337</v>
      </c>
      <c r="N2" s="5" t="s">
        <v>62</v>
      </c>
      <c r="O2" s="5" t="s">
        <v>106</v>
      </c>
      <c r="P2" s="5" t="s">
        <v>64</v>
      </c>
      <c r="Q2" s="5" t="s">
        <v>132</v>
      </c>
      <c r="R2" s="5" t="s">
        <v>338</v>
      </c>
      <c r="S2" s="5" t="s">
        <v>67</v>
      </c>
      <c r="T2" s="5" t="s">
        <v>68</v>
      </c>
      <c r="U2" s="5" t="s">
        <v>339</v>
      </c>
      <c r="V2" s="5" t="s">
        <v>340</v>
      </c>
      <c r="W2" s="5" t="s">
        <v>71</v>
      </c>
      <c r="X2" s="5" t="s">
        <v>72</v>
      </c>
      <c r="Y2" s="5" t="s">
        <v>73</v>
      </c>
      <c r="Z2" s="5" t="s">
        <v>283</v>
      </c>
      <c r="AA2" s="5" t="s">
        <v>137</v>
      </c>
      <c r="AB2" s="5" t="s">
        <v>341</v>
      </c>
      <c r="AC2" s="5" t="s">
        <v>342</v>
      </c>
      <c r="AD2" s="5" t="s">
        <v>78</v>
      </c>
      <c r="AE2" s="5" t="s">
        <v>79</v>
      </c>
      <c r="AF2" s="5" t="s">
        <v>116</v>
      </c>
      <c r="AG2" s="5" t="s">
        <v>428</v>
      </c>
      <c r="AH2" s="5" t="s">
        <v>343</v>
      </c>
      <c r="AI2" s="5" t="s">
        <v>119</v>
      </c>
      <c r="AJ2" s="5" t="s">
        <v>84</v>
      </c>
      <c r="AK2" s="5" t="s">
        <v>85</v>
      </c>
      <c r="AL2" s="5" t="s">
        <v>120</v>
      </c>
      <c r="AM2" s="5" t="s">
        <v>121</v>
      </c>
      <c r="AN2" s="5" t="s">
        <v>88</v>
      </c>
      <c r="AO2" s="5" t="s">
        <v>89</v>
      </c>
      <c r="AP2" s="5" t="s">
        <v>90</v>
      </c>
      <c r="AQ2" s="5" t="s">
        <v>91</v>
      </c>
      <c r="AR2" s="5" t="s">
        <v>123</v>
      </c>
      <c r="AS2" s="5" t="s">
        <v>142</v>
      </c>
      <c r="AT2" s="5" t="s">
        <v>94</v>
      </c>
      <c r="AU2" s="5" t="s">
        <v>344</v>
      </c>
      <c r="AV2" s="5" t="s">
        <v>96</v>
      </c>
      <c r="AW2" s="5" t="s">
        <v>125</v>
      </c>
      <c r="AX2" s="5" t="s">
        <v>98</v>
      </c>
      <c r="AY2" s="5" t="s">
        <v>99</v>
      </c>
      <c r="AZ2" s="8" t="s">
        <v>429</v>
      </c>
      <c r="BA2" s="32"/>
      <c r="BB2" s="9" t="s">
        <v>351</v>
      </c>
      <c r="BC2" s="5" t="s">
        <v>350</v>
      </c>
      <c r="BD2" s="5" t="s">
        <v>430</v>
      </c>
      <c r="BE2" s="5" t="s">
        <v>431</v>
      </c>
      <c r="BF2" s="5" t="s">
        <v>352</v>
      </c>
      <c r="BG2" s="29"/>
      <c r="BH2" s="29"/>
      <c r="BI2" s="31"/>
    </row>
    <row r="3" spans="1:61" s="2" customFormat="1" ht="187.2" x14ac:dyDescent="0.3">
      <c r="A3" s="37">
        <v>3558878</v>
      </c>
      <c r="B3" s="37" t="s">
        <v>50</v>
      </c>
      <c r="C3" s="3" t="s">
        <v>51</v>
      </c>
      <c r="D3" s="4" t="s">
        <v>52</v>
      </c>
      <c r="E3" s="17" t="s">
        <v>53</v>
      </c>
      <c r="F3" s="4" t="s">
        <v>54</v>
      </c>
      <c r="G3" s="4" t="s">
        <v>55</v>
      </c>
      <c r="H3" s="4" t="s">
        <v>56</v>
      </c>
      <c r="I3" s="3" t="s">
        <v>57</v>
      </c>
      <c r="J3" s="4" t="s">
        <v>58</v>
      </c>
      <c r="K3" s="4" t="s">
        <v>59</v>
      </c>
      <c r="L3" s="17" t="s">
        <v>60</v>
      </c>
      <c r="M3" s="17" t="s">
        <v>61</v>
      </c>
      <c r="N3" s="4" t="s">
        <v>62</v>
      </c>
      <c r="O3" s="3" t="s">
        <v>63</v>
      </c>
      <c r="P3" s="4" t="s">
        <v>64</v>
      </c>
      <c r="Q3" s="3" t="s">
        <v>65</v>
      </c>
      <c r="R3" s="17" t="s">
        <v>66</v>
      </c>
      <c r="S3" s="4" t="s">
        <v>67</v>
      </c>
      <c r="T3" s="4" t="s">
        <v>68</v>
      </c>
      <c r="U3" s="18" t="s">
        <v>69</v>
      </c>
      <c r="V3" s="17" t="s">
        <v>70</v>
      </c>
      <c r="W3" s="4" t="s">
        <v>71</v>
      </c>
      <c r="X3" s="4" t="s">
        <v>72</v>
      </c>
      <c r="Y3" s="4" t="s">
        <v>73</v>
      </c>
      <c r="Z3" s="17" t="s">
        <v>74</v>
      </c>
      <c r="AA3" s="3" t="s">
        <v>75</v>
      </c>
      <c r="AB3" s="17" t="s">
        <v>76</v>
      </c>
      <c r="AC3" s="17" t="s">
        <v>77</v>
      </c>
      <c r="AD3" s="4" t="s">
        <v>78</v>
      </c>
      <c r="AE3" s="4" t="s">
        <v>79</v>
      </c>
      <c r="AF3" s="3" t="s">
        <v>80</v>
      </c>
      <c r="AG3" s="17" t="s">
        <v>81</v>
      </c>
      <c r="AH3" s="17" t="s">
        <v>82</v>
      </c>
      <c r="AI3" s="3" t="s">
        <v>83</v>
      </c>
      <c r="AJ3" s="4" t="s">
        <v>84</v>
      </c>
      <c r="AK3" s="4" t="s">
        <v>85</v>
      </c>
      <c r="AL3" s="3" t="s">
        <v>86</v>
      </c>
      <c r="AM3" s="3" t="s">
        <v>87</v>
      </c>
      <c r="AN3" s="4" t="s">
        <v>88</v>
      </c>
      <c r="AO3" s="4" t="s">
        <v>89</v>
      </c>
      <c r="AP3" s="4" t="s">
        <v>90</v>
      </c>
      <c r="AQ3" s="4" t="s">
        <v>91</v>
      </c>
      <c r="AR3" s="3" t="s">
        <v>92</v>
      </c>
      <c r="AS3" s="3" t="s">
        <v>93</v>
      </c>
      <c r="AT3" s="4" t="s">
        <v>94</v>
      </c>
      <c r="AU3" s="17" t="s">
        <v>95</v>
      </c>
      <c r="AV3" s="4" t="s">
        <v>96</v>
      </c>
      <c r="AW3" s="3" t="s">
        <v>97</v>
      </c>
      <c r="AX3" s="4" t="s">
        <v>98</v>
      </c>
      <c r="AY3" s="4" t="s">
        <v>99</v>
      </c>
      <c r="AZ3" s="20" t="s">
        <v>100</v>
      </c>
      <c r="BA3" s="32">
        <v>37</v>
      </c>
      <c r="BB3" s="25" t="s">
        <v>358</v>
      </c>
      <c r="BC3" s="23" t="s">
        <v>359</v>
      </c>
      <c r="BD3" s="23" t="s">
        <v>360</v>
      </c>
      <c r="BE3" s="28" t="s">
        <v>361</v>
      </c>
      <c r="BF3" s="23" t="s">
        <v>362</v>
      </c>
      <c r="BG3" s="30">
        <v>6</v>
      </c>
      <c r="BH3" s="30">
        <f>(BA3+BG3)</f>
        <v>43</v>
      </c>
      <c r="BI3" s="31">
        <v>71.666666666666671</v>
      </c>
    </row>
    <row r="4" spans="1:61" s="2" customFormat="1" ht="409.6" x14ac:dyDescent="0.3">
      <c r="A4" s="37">
        <v>3560614</v>
      </c>
      <c r="B4" s="37" t="s">
        <v>101</v>
      </c>
      <c r="C4" s="3" t="s">
        <v>51</v>
      </c>
      <c r="D4" s="4" t="s">
        <v>52</v>
      </c>
      <c r="E4" s="17" t="s">
        <v>102</v>
      </c>
      <c r="F4" s="4" t="s">
        <v>54</v>
      </c>
      <c r="G4" s="4" t="s">
        <v>55</v>
      </c>
      <c r="H4" s="4" t="s">
        <v>56</v>
      </c>
      <c r="I4" s="4" t="s">
        <v>103</v>
      </c>
      <c r="J4" s="4" t="s">
        <v>58</v>
      </c>
      <c r="K4" s="4" t="s">
        <v>59</v>
      </c>
      <c r="L4" s="17" t="s">
        <v>104</v>
      </c>
      <c r="M4" s="17" t="s">
        <v>105</v>
      </c>
      <c r="N4" s="4" t="s">
        <v>62</v>
      </c>
      <c r="O4" s="4" t="s">
        <v>106</v>
      </c>
      <c r="P4" s="4" t="s">
        <v>64</v>
      </c>
      <c r="Q4" s="3" t="s">
        <v>107</v>
      </c>
      <c r="R4" s="17" t="s">
        <v>108</v>
      </c>
      <c r="S4" s="4" t="s">
        <v>67</v>
      </c>
      <c r="T4" s="4" t="s">
        <v>68</v>
      </c>
      <c r="U4" s="17" t="s">
        <v>109</v>
      </c>
      <c r="V4" s="17" t="s">
        <v>110</v>
      </c>
      <c r="W4" s="4" t="s">
        <v>71</v>
      </c>
      <c r="X4" s="3" t="s">
        <v>111</v>
      </c>
      <c r="Y4" s="4" t="s">
        <v>73</v>
      </c>
      <c r="Z4" s="17" t="s">
        <v>112</v>
      </c>
      <c r="AA4" s="3" t="s">
        <v>75</v>
      </c>
      <c r="AB4" s="17" t="s">
        <v>113</v>
      </c>
      <c r="AC4" s="17" t="s">
        <v>114</v>
      </c>
      <c r="AD4" s="4" t="s">
        <v>78</v>
      </c>
      <c r="AE4" s="3" t="s">
        <v>115</v>
      </c>
      <c r="AF4" s="4" t="s">
        <v>116</v>
      </c>
      <c r="AG4" s="17" t="s">
        <v>117</v>
      </c>
      <c r="AH4" s="17" t="s">
        <v>118</v>
      </c>
      <c r="AI4" s="4" t="s">
        <v>119</v>
      </c>
      <c r="AJ4" s="4" t="s">
        <v>84</v>
      </c>
      <c r="AK4" s="4" t="s">
        <v>85</v>
      </c>
      <c r="AL4" s="4" t="s">
        <v>120</v>
      </c>
      <c r="AM4" s="4" t="s">
        <v>121</v>
      </c>
      <c r="AN4" s="3" t="s">
        <v>122</v>
      </c>
      <c r="AO4" s="4" t="s">
        <v>89</v>
      </c>
      <c r="AP4" s="4" t="s">
        <v>90</v>
      </c>
      <c r="AQ4" s="4" t="s">
        <v>91</v>
      </c>
      <c r="AR4" s="4" t="s">
        <v>123</v>
      </c>
      <c r="AS4" s="3" t="s">
        <v>93</v>
      </c>
      <c r="AT4" s="4" t="s">
        <v>94</v>
      </c>
      <c r="AU4" s="17" t="s">
        <v>124</v>
      </c>
      <c r="AV4" s="4" t="s">
        <v>96</v>
      </c>
      <c r="AW4" s="4" t="s">
        <v>125</v>
      </c>
      <c r="AX4" s="4" t="s">
        <v>98</v>
      </c>
      <c r="AY4" s="4" t="s">
        <v>99</v>
      </c>
      <c r="AZ4" s="20" t="s">
        <v>126</v>
      </c>
      <c r="BA4" s="32">
        <v>43</v>
      </c>
      <c r="BB4" s="26" t="s">
        <v>383</v>
      </c>
      <c r="BC4" s="23" t="s">
        <v>384</v>
      </c>
      <c r="BD4" s="23" t="s">
        <v>385</v>
      </c>
      <c r="BE4" s="28" t="s">
        <v>386</v>
      </c>
      <c r="BF4" s="28" t="s">
        <v>387</v>
      </c>
      <c r="BG4" s="30">
        <v>5</v>
      </c>
      <c r="BH4" s="30">
        <f>(BA4+BG4)</f>
        <v>48</v>
      </c>
      <c r="BI4" s="31">
        <v>80</v>
      </c>
    </row>
    <row r="5" spans="1:61" s="2" customFormat="1" ht="216" x14ac:dyDescent="0.3">
      <c r="A5" s="37">
        <v>3558576</v>
      </c>
      <c r="B5" s="37" t="s">
        <v>127</v>
      </c>
      <c r="C5" s="3" t="s">
        <v>51</v>
      </c>
      <c r="D5" s="4" t="s">
        <v>52</v>
      </c>
      <c r="E5" s="17" t="s">
        <v>128</v>
      </c>
      <c r="F5" s="3" t="s">
        <v>129</v>
      </c>
      <c r="G5" s="4" t="s">
        <v>55</v>
      </c>
      <c r="H5" s="4" t="s">
        <v>56</v>
      </c>
      <c r="I5" s="4" t="s">
        <v>103</v>
      </c>
      <c r="J5" s="4" t="s">
        <v>58</v>
      </c>
      <c r="K5" s="4" t="s">
        <v>59</v>
      </c>
      <c r="L5" s="17" t="s">
        <v>130</v>
      </c>
      <c r="M5" s="17" t="s">
        <v>131</v>
      </c>
      <c r="N5" s="4" t="s">
        <v>62</v>
      </c>
      <c r="O5" s="3" t="s">
        <v>63</v>
      </c>
      <c r="P5" s="4" t="s">
        <v>64</v>
      </c>
      <c r="Q5" s="4" t="s">
        <v>132</v>
      </c>
      <c r="R5" s="19" t="s">
        <v>133</v>
      </c>
      <c r="S5" s="4" t="s">
        <v>67</v>
      </c>
      <c r="T5" s="4" t="s">
        <v>68</v>
      </c>
      <c r="U5" s="18" t="s">
        <v>134</v>
      </c>
      <c r="V5" s="17" t="s">
        <v>135</v>
      </c>
      <c r="W5" s="4" t="s">
        <v>71</v>
      </c>
      <c r="X5" s="4" t="s">
        <v>72</v>
      </c>
      <c r="Y5" s="4" t="s">
        <v>73</v>
      </c>
      <c r="Z5" s="17" t="s">
        <v>136</v>
      </c>
      <c r="AA5" s="4" t="s">
        <v>137</v>
      </c>
      <c r="AB5" s="17" t="s">
        <v>113</v>
      </c>
      <c r="AC5" s="17" t="s">
        <v>138</v>
      </c>
      <c r="AD5" s="4" t="s">
        <v>78</v>
      </c>
      <c r="AE5" s="3" t="s">
        <v>139</v>
      </c>
      <c r="AF5" s="4" t="s">
        <v>116</v>
      </c>
      <c r="AG5" s="17" t="s">
        <v>140</v>
      </c>
      <c r="AH5" s="17" t="s">
        <v>141</v>
      </c>
      <c r="AI5" s="3" t="s">
        <v>83</v>
      </c>
      <c r="AJ5" s="4" t="s">
        <v>84</v>
      </c>
      <c r="AK5" s="4" t="s">
        <v>85</v>
      </c>
      <c r="AL5" s="4" t="s">
        <v>120</v>
      </c>
      <c r="AM5" s="4" t="s">
        <v>121</v>
      </c>
      <c r="AN5" s="4" t="s">
        <v>88</v>
      </c>
      <c r="AO5" s="4" t="s">
        <v>89</v>
      </c>
      <c r="AP5" s="4" t="s">
        <v>90</v>
      </c>
      <c r="AQ5" s="4" t="s">
        <v>91</v>
      </c>
      <c r="AR5" s="4" t="s">
        <v>123</v>
      </c>
      <c r="AS5" s="4" t="s">
        <v>142</v>
      </c>
      <c r="AT5" s="4" t="s">
        <v>94</v>
      </c>
      <c r="AU5" s="17" t="s">
        <v>143</v>
      </c>
      <c r="AV5" s="4" t="s">
        <v>96</v>
      </c>
      <c r="AW5" s="4" t="s">
        <v>125</v>
      </c>
      <c r="AX5" s="4" t="s">
        <v>98</v>
      </c>
      <c r="AY5" s="4" t="s">
        <v>99</v>
      </c>
      <c r="AZ5" s="20" t="s">
        <v>144</v>
      </c>
      <c r="BA5" s="32">
        <v>43.5</v>
      </c>
      <c r="BB5" s="27" t="s">
        <v>388</v>
      </c>
      <c r="BC5" s="23" t="s">
        <v>389</v>
      </c>
      <c r="BD5" s="23" t="s">
        <v>390</v>
      </c>
      <c r="BE5" s="23" t="s">
        <v>391</v>
      </c>
      <c r="BF5" s="24" t="s">
        <v>392</v>
      </c>
      <c r="BG5" s="30">
        <v>9</v>
      </c>
      <c r="BH5" s="30">
        <f>(BA5+BG5)</f>
        <v>52.5</v>
      </c>
      <c r="BI5" s="31">
        <v>87.5</v>
      </c>
    </row>
    <row r="6" spans="1:61" s="2" customFormat="1" ht="144" x14ac:dyDescent="0.3">
      <c r="A6" s="37">
        <v>3441654</v>
      </c>
      <c r="B6" s="37" t="s">
        <v>145</v>
      </c>
      <c r="C6" s="4" t="s">
        <v>111</v>
      </c>
      <c r="D6" s="3" t="s">
        <v>146</v>
      </c>
      <c r="E6" s="19" t="s">
        <v>147</v>
      </c>
      <c r="F6" s="4" t="s">
        <v>54</v>
      </c>
      <c r="G6" s="3" t="s">
        <v>148</v>
      </c>
      <c r="H6" s="3" t="s">
        <v>149</v>
      </c>
      <c r="I6" s="3" t="s">
        <v>150</v>
      </c>
      <c r="J6" s="4" t="s">
        <v>58</v>
      </c>
      <c r="K6" s="4" t="s">
        <v>59</v>
      </c>
      <c r="L6" s="17" t="s">
        <v>151</v>
      </c>
      <c r="M6" s="17" t="s">
        <v>152</v>
      </c>
      <c r="N6" s="4" t="s">
        <v>62</v>
      </c>
      <c r="O6" s="3" t="s">
        <v>63</v>
      </c>
      <c r="P6" s="4" t="s">
        <v>64</v>
      </c>
      <c r="Q6" s="3" t="s">
        <v>153</v>
      </c>
      <c r="R6" s="19" t="s">
        <v>154</v>
      </c>
      <c r="S6" s="4" t="s">
        <v>67</v>
      </c>
      <c r="T6" s="4" t="s">
        <v>68</v>
      </c>
      <c r="U6" s="18" t="s">
        <v>155</v>
      </c>
      <c r="V6" s="19" t="s">
        <v>156</v>
      </c>
      <c r="W6" s="4" t="s">
        <v>71</v>
      </c>
      <c r="X6" s="4" t="s">
        <v>72</v>
      </c>
      <c r="Y6" s="4" t="s">
        <v>73</v>
      </c>
      <c r="Z6" s="17" t="s">
        <v>157</v>
      </c>
      <c r="AA6" s="4" t="s">
        <v>137</v>
      </c>
      <c r="AB6" s="17" t="s">
        <v>158</v>
      </c>
      <c r="AC6" s="17" t="s">
        <v>159</v>
      </c>
      <c r="AD6" s="4" t="s">
        <v>78</v>
      </c>
      <c r="AE6" s="4" t="s">
        <v>79</v>
      </c>
      <c r="AF6" s="3" t="s">
        <v>160</v>
      </c>
      <c r="AG6" s="17" t="s">
        <v>161</v>
      </c>
      <c r="AH6" s="17" t="s">
        <v>162</v>
      </c>
      <c r="AI6" s="4" t="s">
        <v>119</v>
      </c>
      <c r="AJ6" s="4" t="s">
        <v>84</v>
      </c>
      <c r="AK6" s="4" t="s">
        <v>85</v>
      </c>
      <c r="AL6" s="4" t="s">
        <v>120</v>
      </c>
      <c r="AM6" s="3" t="s">
        <v>87</v>
      </c>
      <c r="AN6" s="4" t="s">
        <v>88</v>
      </c>
      <c r="AO6" s="3" t="s">
        <v>163</v>
      </c>
      <c r="AP6" s="3" t="s">
        <v>164</v>
      </c>
      <c r="AQ6" s="3" t="s">
        <v>165</v>
      </c>
      <c r="AR6" s="4" t="s">
        <v>123</v>
      </c>
      <c r="AS6" s="3" t="s">
        <v>93</v>
      </c>
      <c r="AT6" s="4" t="s">
        <v>94</v>
      </c>
      <c r="AU6" s="17" t="s">
        <v>166</v>
      </c>
      <c r="AV6" s="4" t="s">
        <v>96</v>
      </c>
      <c r="AW6" s="4" t="s">
        <v>125</v>
      </c>
      <c r="AX6" s="4" t="s">
        <v>98</v>
      </c>
      <c r="AY6" s="4" t="s">
        <v>99</v>
      </c>
      <c r="AZ6" s="20" t="s">
        <v>167</v>
      </c>
      <c r="BA6" s="32">
        <v>35.5</v>
      </c>
      <c r="BB6" s="25" t="s">
        <v>408</v>
      </c>
      <c r="BC6" s="23" t="s">
        <v>409</v>
      </c>
      <c r="BD6" s="23" t="s">
        <v>410</v>
      </c>
      <c r="BE6" s="23" t="s">
        <v>411</v>
      </c>
      <c r="BF6" s="28" t="s">
        <v>412</v>
      </c>
      <c r="BG6" s="30">
        <v>6</v>
      </c>
      <c r="BH6" s="30">
        <f t="shared" ref="BH6:BH17" si="0">(BA6+BG6)</f>
        <v>41.5</v>
      </c>
      <c r="BI6" s="31">
        <v>69.166666666666671</v>
      </c>
    </row>
    <row r="7" spans="1:61" s="2" customFormat="1" ht="216" x14ac:dyDescent="0.3">
      <c r="A7" s="37">
        <v>3364928</v>
      </c>
      <c r="B7" s="37" t="s">
        <v>168</v>
      </c>
      <c r="C7" s="4" t="s">
        <v>111</v>
      </c>
      <c r="D7" s="4" t="s">
        <v>52</v>
      </c>
      <c r="E7" s="17" t="s">
        <v>169</v>
      </c>
      <c r="F7" s="3" t="s">
        <v>129</v>
      </c>
      <c r="G7" s="4" t="s">
        <v>55</v>
      </c>
      <c r="H7" s="4" t="s">
        <v>56</v>
      </c>
      <c r="I7" s="3" t="s">
        <v>150</v>
      </c>
      <c r="J7" s="4" t="s">
        <v>58</v>
      </c>
      <c r="K7" s="4" t="s">
        <v>59</v>
      </c>
      <c r="L7" s="17" t="s">
        <v>170</v>
      </c>
      <c r="M7" s="19" t="s">
        <v>171</v>
      </c>
      <c r="N7" s="3" t="s">
        <v>172</v>
      </c>
      <c r="O7" s="4" t="s">
        <v>106</v>
      </c>
      <c r="P7" s="4" t="s">
        <v>64</v>
      </c>
      <c r="Q7" s="3" t="s">
        <v>173</v>
      </c>
      <c r="R7" s="19" t="s">
        <v>174</v>
      </c>
      <c r="S7" s="4" t="s">
        <v>67</v>
      </c>
      <c r="T7" s="3" t="s">
        <v>175</v>
      </c>
      <c r="U7" s="18" t="s">
        <v>176</v>
      </c>
      <c r="V7" s="18" t="s">
        <v>177</v>
      </c>
      <c r="W7" s="4" t="s">
        <v>71</v>
      </c>
      <c r="X7" s="4" t="s">
        <v>72</v>
      </c>
      <c r="Y7" s="4" t="s">
        <v>73</v>
      </c>
      <c r="Z7" s="17" t="s">
        <v>178</v>
      </c>
      <c r="AA7" s="4" t="s">
        <v>137</v>
      </c>
      <c r="AB7" s="17" t="s">
        <v>179</v>
      </c>
      <c r="AC7" s="17" t="s">
        <v>180</v>
      </c>
      <c r="AD7" s="4" t="s">
        <v>78</v>
      </c>
      <c r="AE7" s="4" t="s">
        <v>79</v>
      </c>
      <c r="AF7" s="4" t="s">
        <v>116</v>
      </c>
      <c r="AG7" s="17" t="s">
        <v>181</v>
      </c>
      <c r="AH7" s="17" t="s">
        <v>182</v>
      </c>
      <c r="AI7" s="4" t="s">
        <v>119</v>
      </c>
      <c r="AJ7" s="4" t="s">
        <v>84</v>
      </c>
      <c r="AK7" s="4" t="s">
        <v>85</v>
      </c>
      <c r="AL7" s="3" t="s">
        <v>183</v>
      </c>
      <c r="AM7" s="3" t="s">
        <v>87</v>
      </c>
      <c r="AN7" s="3" t="s">
        <v>184</v>
      </c>
      <c r="AO7" s="4" t="s">
        <v>89</v>
      </c>
      <c r="AP7" s="4" t="s">
        <v>90</v>
      </c>
      <c r="AQ7" s="3" t="s">
        <v>165</v>
      </c>
      <c r="AR7" s="4" t="s">
        <v>123</v>
      </c>
      <c r="AS7" s="4" t="s">
        <v>142</v>
      </c>
      <c r="AT7" s="4" t="s">
        <v>94</v>
      </c>
      <c r="AU7" s="17" t="s">
        <v>185</v>
      </c>
      <c r="AV7" s="4" t="s">
        <v>96</v>
      </c>
      <c r="AW7" s="4" t="s">
        <v>125</v>
      </c>
      <c r="AX7" s="4" t="s">
        <v>98</v>
      </c>
      <c r="AY7" s="4" t="s">
        <v>99</v>
      </c>
      <c r="AZ7" s="20" t="s">
        <v>186</v>
      </c>
      <c r="BA7" s="32">
        <v>38</v>
      </c>
      <c r="BB7" s="25" t="s">
        <v>353</v>
      </c>
      <c r="BC7" s="23" t="s">
        <v>354</v>
      </c>
      <c r="BD7" s="28" t="s">
        <v>355</v>
      </c>
      <c r="BE7" s="28" t="s">
        <v>356</v>
      </c>
      <c r="BF7" s="24" t="s">
        <v>357</v>
      </c>
      <c r="BG7" s="30">
        <v>3</v>
      </c>
      <c r="BH7" s="30">
        <f t="shared" si="0"/>
        <v>41</v>
      </c>
      <c r="BI7" s="31">
        <v>68.333333333333329</v>
      </c>
    </row>
    <row r="8" spans="1:61" s="2" customFormat="1" ht="129.6" x14ac:dyDescent="0.3">
      <c r="A8" s="37">
        <v>3561215</v>
      </c>
      <c r="B8" s="37" t="s">
        <v>436</v>
      </c>
      <c r="C8" s="3" t="s">
        <v>51</v>
      </c>
      <c r="D8" s="4" t="s">
        <v>52</v>
      </c>
      <c r="E8" s="17" t="s">
        <v>187</v>
      </c>
      <c r="F8" s="4" t="s">
        <v>54</v>
      </c>
      <c r="G8" s="3" t="s">
        <v>148</v>
      </c>
      <c r="H8" s="4" t="s">
        <v>56</v>
      </c>
      <c r="I8" s="4" t="s">
        <v>103</v>
      </c>
      <c r="J8" s="4" t="s">
        <v>58</v>
      </c>
      <c r="K8" s="4" t="s">
        <v>59</v>
      </c>
      <c r="L8" s="18" t="s">
        <v>188</v>
      </c>
      <c r="M8" s="19" t="s">
        <v>189</v>
      </c>
      <c r="N8" s="4" t="s">
        <v>62</v>
      </c>
      <c r="O8" s="4" t="s">
        <v>106</v>
      </c>
      <c r="P8" s="4" t="s">
        <v>64</v>
      </c>
      <c r="Q8" s="3" t="s">
        <v>190</v>
      </c>
      <c r="R8" s="18" t="s">
        <v>191</v>
      </c>
      <c r="S8" s="3" t="s">
        <v>192</v>
      </c>
      <c r="T8" s="4" t="s">
        <v>68</v>
      </c>
      <c r="U8" s="18" t="s">
        <v>193</v>
      </c>
      <c r="V8" s="19" t="s">
        <v>194</v>
      </c>
      <c r="W8" s="4" t="s">
        <v>71</v>
      </c>
      <c r="X8" s="4" t="s">
        <v>72</v>
      </c>
      <c r="Y8" s="4" t="s">
        <v>73</v>
      </c>
      <c r="Z8" s="17" t="s">
        <v>136</v>
      </c>
      <c r="AA8" s="4" t="s">
        <v>137</v>
      </c>
      <c r="AB8" s="18" t="s">
        <v>195</v>
      </c>
      <c r="AC8" s="17" t="s">
        <v>196</v>
      </c>
      <c r="AD8" s="4" t="s">
        <v>78</v>
      </c>
      <c r="AE8" s="3" t="s">
        <v>139</v>
      </c>
      <c r="AF8" s="4" t="s">
        <v>116</v>
      </c>
      <c r="AG8" s="17" t="s">
        <v>140</v>
      </c>
      <c r="AH8" s="17" t="s">
        <v>197</v>
      </c>
      <c r="AI8" s="4" t="s">
        <v>119</v>
      </c>
      <c r="AJ8" s="4" t="s">
        <v>84</v>
      </c>
      <c r="AK8" s="4" t="s">
        <v>85</v>
      </c>
      <c r="AL8" s="4" t="s">
        <v>120</v>
      </c>
      <c r="AM8" s="4" t="s">
        <v>121</v>
      </c>
      <c r="AN8" s="4" t="s">
        <v>88</v>
      </c>
      <c r="AO8" s="3" t="s">
        <v>198</v>
      </c>
      <c r="AP8" s="4" t="s">
        <v>90</v>
      </c>
      <c r="AQ8" s="3" t="s">
        <v>199</v>
      </c>
      <c r="AR8" s="4" t="s">
        <v>123</v>
      </c>
      <c r="AS8" s="3" t="s">
        <v>200</v>
      </c>
      <c r="AT8" s="3" t="s">
        <v>201</v>
      </c>
      <c r="AU8" s="18" t="s">
        <v>202</v>
      </c>
      <c r="AV8" s="4" t="s">
        <v>96</v>
      </c>
      <c r="AW8" s="4" t="s">
        <v>125</v>
      </c>
      <c r="AX8" s="4" t="s">
        <v>98</v>
      </c>
      <c r="AY8" s="4" t="s">
        <v>99</v>
      </c>
      <c r="AZ8" s="21" t="s">
        <v>203</v>
      </c>
      <c r="BA8" s="32">
        <v>34.5</v>
      </c>
      <c r="BB8" s="25" t="s">
        <v>403</v>
      </c>
      <c r="BC8" s="23" t="s">
        <v>404</v>
      </c>
      <c r="BD8" s="23" t="s">
        <v>405</v>
      </c>
      <c r="BE8" s="28" t="s">
        <v>406</v>
      </c>
      <c r="BF8" s="28" t="s">
        <v>407</v>
      </c>
      <c r="BG8" s="30">
        <v>4</v>
      </c>
      <c r="BH8" s="30">
        <f t="shared" si="0"/>
        <v>38.5</v>
      </c>
      <c r="BI8" s="31">
        <v>64.166666666666671</v>
      </c>
    </row>
    <row r="9" spans="1:61" s="2" customFormat="1" ht="345.6" x14ac:dyDescent="0.3">
      <c r="A9" s="37">
        <v>3560615</v>
      </c>
      <c r="B9" s="37" t="s">
        <v>204</v>
      </c>
      <c r="C9" s="3" t="s">
        <v>51</v>
      </c>
      <c r="D9" s="4" t="s">
        <v>52</v>
      </c>
      <c r="E9" s="17" t="s">
        <v>205</v>
      </c>
      <c r="F9" s="4" t="s">
        <v>54</v>
      </c>
      <c r="G9" s="4" t="s">
        <v>55</v>
      </c>
      <c r="H9" s="4" t="s">
        <v>56</v>
      </c>
      <c r="I9" s="4" t="s">
        <v>103</v>
      </c>
      <c r="J9" s="4" t="s">
        <v>58</v>
      </c>
      <c r="K9" s="4" t="s">
        <v>59</v>
      </c>
      <c r="L9" s="17" t="s">
        <v>206</v>
      </c>
      <c r="M9" s="17" t="s">
        <v>207</v>
      </c>
      <c r="N9" s="3" t="s">
        <v>208</v>
      </c>
      <c r="O9" s="3" t="s">
        <v>63</v>
      </c>
      <c r="P9" s="4" t="s">
        <v>64</v>
      </c>
      <c r="Q9" s="4" t="s">
        <v>132</v>
      </c>
      <c r="R9" s="17" t="s">
        <v>209</v>
      </c>
      <c r="S9" s="4" t="s">
        <v>67</v>
      </c>
      <c r="T9" s="4" t="s">
        <v>68</v>
      </c>
      <c r="U9" s="17" t="s">
        <v>210</v>
      </c>
      <c r="V9" s="17" t="s">
        <v>211</v>
      </c>
      <c r="W9" s="4" t="s">
        <v>71</v>
      </c>
      <c r="X9" s="4" t="s">
        <v>72</v>
      </c>
      <c r="Y9" s="4" t="s">
        <v>73</v>
      </c>
      <c r="Z9" s="17" t="s">
        <v>178</v>
      </c>
      <c r="AA9" s="4" t="s">
        <v>137</v>
      </c>
      <c r="AB9" s="17" t="s">
        <v>212</v>
      </c>
      <c r="AC9" s="17" t="s">
        <v>213</v>
      </c>
      <c r="AD9" s="4" t="s">
        <v>78</v>
      </c>
      <c r="AE9" s="3" t="s">
        <v>115</v>
      </c>
      <c r="AF9" s="4" t="s">
        <v>116</v>
      </c>
      <c r="AG9" s="17" t="s">
        <v>214</v>
      </c>
      <c r="AH9" s="17" t="s">
        <v>215</v>
      </c>
      <c r="AI9" s="4" t="s">
        <v>119</v>
      </c>
      <c r="AJ9" s="4" t="s">
        <v>84</v>
      </c>
      <c r="AK9" s="4" t="s">
        <v>85</v>
      </c>
      <c r="AL9" s="4" t="s">
        <v>120</v>
      </c>
      <c r="AM9" s="4" t="s">
        <v>121</v>
      </c>
      <c r="AN9" s="4" t="s">
        <v>88</v>
      </c>
      <c r="AO9" s="4" t="s">
        <v>89</v>
      </c>
      <c r="AP9" s="4" t="s">
        <v>90</v>
      </c>
      <c r="AQ9" s="4" t="s">
        <v>91</v>
      </c>
      <c r="AR9" s="4" t="s">
        <v>123</v>
      </c>
      <c r="AS9" s="4" t="s">
        <v>142</v>
      </c>
      <c r="AT9" s="4" t="s">
        <v>94</v>
      </c>
      <c r="AU9" s="17" t="s">
        <v>216</v>
      </c>
      <c r="AV9" s="4" t="s">
        <v>96</v>
      </c>
      <c r="AW9" s="4" t="s">
        <v>125</v>
      </c>
      <c r="AX9" s="4" t="s">
        <v>98</v>
      </c>
      <c r="AY9" s="4" t="s">
        <v>99</v>
      </c>
      <c r="AZ9" s="20" t="s">
        <v>217</v>
      </c>
      <c r="BA9" s="32">
        <v>46</v>
      </c>
      <c r="BB9" s="27" t="s">
        <v>373</v>
      </c>
      <c r="BC9" s="23" t="s">
        <v>374</v>
      </c>
      <c r="BD9" s="23" t="s">
        <v>375</v>
      </c>
      <c r="BE9" s="23" t="s">
        <v>376</v>
      </c>
      <c r="BF9" s="23" t="s">
        <v>377</v>
      </c>
      <c r="BG9" s="30">
        <v>10</v>
      </c>
      <c r="BH9" s="30">
        <f t="shared" si="0"/>
        <v>56</v>
      </c>
      <c r="BI9" s="31">
        <v>93.333333333333329</v>
      </c>
    </row>
    <row r="10" spans="1:61" s="2" customFormat="1" ht="273.60000000000002" x14ac:dyDescent="0.3">
      <c r="A10" s="37">
        <v>38691</v>
      </c>
      <c r="B10" s="37" t="s">
        <v>218</v>
      </c>
      <c r="C10" s="3" t="s">
        <v>51</v>
      </c>
      <c r="D10" s="4" t="s">
        <v>52</v>
      </c>
      <c r="E10" s="17" t="s">
        <v>219</v>
      </c>
      <c r="F10" s="4" t="s">
        <v>54</v>
      </c>
      <c r="G10" s="3" t="s">
        <v>148</v>
      </c>
      <c r="H10" s="3" t="s">
        <v>220</v>
      </c>
      <c r="I10" s="3" t="s">
        <v>150</v>
      </c>
      <c r="J10" s="3" t="s">
        <v>221</v>
      </c>
      <c r="K10" s="4" t="s">
        <v>59</v>
      </c>
      <c r="L10" s="17" t="s">
        <v>222</v>
      </c>
      <c r="M10" s="19" t="s">
        <v>223</v>
      </c>
      <c r="N10" s="4" t="s">
        <v>62</v>
      </c>
      <c r="O10" s="3" t="s">
        <v>63</v>
      </c>
      <c r="P10" s="4" t="s">
        <v>64</v>
      </c>
      <c r="Q10" s="3" t="s">
        <v>173</v>
      </c>
      <c r="R10" s="17" t="s">
        <v>224</v>
      </c>
      <c r="S10" s="4" t="s">
        <v>67</v>
      </c>
      <c r="T10" s="3" t="s">
        <v>175</v>
      </c>
      <c r="U10" s="18" t="s">
        <v>225</v>
      </c>
      <c r="V10" s="19" t="s">
        <v>226</v>
      </c>
      <c r="W10" s="4" t="s">
        <v>71</v>
      </c>
      <c r="X10" s="3" t="s">
        <v>111</v>
      </c>
      <c r="Y10" s="4" t="s">
        <v>73</v>
      </c>
      <c r="Z10" s="17" t="s">
        <v>227</v>
      </c>
      <c r="AA10" s="4" t="s">
        <v>137</v>
      </c>
      <c r="AB10" s="17" t="s">
        <v>228</v>
      </c>
      <c r="AC10" s="17" t="s">
        <v>229</v>
      </c>
      <c r="AD10" s="4" t="s">
        <v>78</v>
      </c>
      <c r="AE10" s="4" t="s">
        <v>79</v>
      </c>
      <c r="AF10" s="4" t="s">
        <v>116</v>
      </c>
      <c r="AG10" s="18" t="s">
        <v>230</v>
      </c>
      <c r="AH10" s="17" t="s">
        <v>231</v>
      </c>
      <c r="AI10" s="4" t="s">
        <v>119</v>
      </c>
      <c r="AJ10" s="4" t="s">
        <v>84</v>
      </c>
      <c r="AK10" s="4" t="s">
        <v>85</v>
      </c>
      <c r="AL10" s="4" t="s">
        <v>120</v>
      </c>
      <c r="AM10" s="3" t="s">
        <v>87</v>
      </c>
      <c r="AN10" s="4" t="s">
        <v>88</v>
      </c>
      <c r="AO10" s="4" t="s">
        <v>89</v>
      </c>
      <c r="AP10" s="4" t="s">
        <v>90</v>
      </c>
      <c r="AQ10" s="3" t="s">
        <v>165</v>
      </c>
      <c r="AR10" s="4" t="s">
        <v>123</v>
      </c>
      <c r="AS10" s="3" t="s">
        <v>93</v>
      </c>
      <c r="AT10" s="4" t="s">
        <v>94</v>
      </c>
      <c r="AU10" s="17" t="s">
        <v>232</v>
      </c>
      <c r="AV10" s="4" t="s">
        <v>96</v>
      </c>
      <c r="AW10" s="4" t="s">
        <v>125</v>
      </c>
      <c r="AX10" s="4" t="s">
        <v>98</v>
      </c>
      <c r="AY10" s="4" t="s">
        <v>99</v>
      </c>
      <c r="AZ10" s="21" t="s">
        <v>233</v>
      </c>
      <c r="BA10" s="32">
        <v>34.5</v>
      </c>
      <c r="BB10" s="27" t="s">
        <v>413</v>
      </c>
      <c r="BC10" s="23" t="s">
        <v>414</v>
      </c>
      <c r="BD10" s="23" t="s">
        <v>415</v>
      </c>
      <c r="BE10" s="28" t="s">
        <v>416</v>
      </c>
      <c r="BF10" s="28" t="s">
        <v>417</v>
      </c>
      <c r="BG10" s="30">
        <v>6</v>
      </c>
      <c r="BH10" s="30">
        <f t="shared" si="0"/>
        <v>40.5</v>
      </c>
      <c r="BI10" s="31">
        <v>67.5</v>
      </c>
    </row>
    <row r="11" spans="1:61" s="2" customFormat="1" ht="259.2" x14ac:dyDescent="0.3">
      <c r="A11" s="37">
        <v>3559334</v>
      </c>
      <c r="B11" s="37" t="s">
        <v>234</v>
      </c>
      <c r="C11" s="4" t="s">
        <v>111</v>
      </c>
      <c r="D11" s="4" t="s">
        <v>52</v>
      </c>
      <c r="E11" s="17" t="s">
        <v>235</v>
      </c>
      <c r="F11" s="4" t="s">
        <v>54</v>
      </c>
      <c r="G11" s="4" t="s">
        <v>55</v>
      </c>
      <c r="H11" s="4" t="s">
        <v>56</v>
      </c>
      <c r="I11" s="3" t="s">
        <v>57</v>
      </c>
      <c r="J11" s="4" t="s">
        <v>58</v>
      </c>
      <c r="K11" s="4" t="s">
        <v>59</v>
      </c>
      <c r="L11" s="18" t="s">
        <v>236</v>
      </c>
      <c r="M11" s="19" t="s">
        <v>237</v>
      </c>
      <c r="N11" s="4" t="s">
        <v>62</v>
      </c>
      <c r="O11" s="3" t="s">
        <v>63</v>
      </c>
      <c r="P11" s="4" t="s">
        <v>64</v>
      </c>
      <c r="Q11" s="4" t="s">
        <v>132</v>
      </c>
      <c r="R11" s="17" t="s">
        <v>238</v>
      </c>
      <c r="S11" s="4" t="s">
        <v>67</v>
      </c>
      <c r="T11" s="4" t="s">
        <v>68</v>
      </c>
      <c r="U11" s="18" t="s">
        <v>239</v>
      </c>
      <c r="V11" s="19" t="s">
        <v>240</v>
      </c>
      <c r="W11" s="4" t="s">
        <v>71</v>
      </c>
      <c r="X11" s="4" t="s">
        <v>72</v>
      </c>
      <c r="Y11" s="4" t="s">
        <v>73</v>
      </c>
      <c r="Z11" s="17" t="s">
        <v>241</v>
      </c>
      <c r="AA11" s="3" t="s">
        <v>75</v>
      </c>
      <c r="AB11" s="17" t="s">
        <v>242</v>
      </c>
      <c r="AC11" s="17" t="s">
        <v>243</v>
      </c>
      <c r="AD11" s="4" t="s">
        <v>78</v>
      </c>
      <c r="AE11" s="4" t="s">
        <v>79</v>
      </c>
      <c r="AF11" s="4" t="s">
        <v>116</v>
      </c>
      <c r="AG11" s="17" t="s">
        <v>140</v>
      </c>
      <c r="AH11" s="17" t="s">
        <v>244</v>
      </c>
      <c r="AI11" s="3" t="s">
        <v>245</v>
      </c>
      <c r="AJ11" s="4" t="s">
        <v>84</v>
      </c>
      <c r="AK11" s="4" t="s">
        <v>85</v>
      </c>
      <c r="AL11" s="3" t="s">
        <v>86</v>
      </c>
      <c r="AM11" s="4" t="s">
        <v>121</v>
      </c>
      <c r="AN11" s="4" t="s">
        <v>88</v>
      </c>
      <c r="AO11" s="4" t="s">
        <v>89</v>
      </c>
      <c r="AP11" s="4" t="s">
        <v>90</v>
      </c>
      <c r="AQ11" s="4" t="s">
        <v>91</v>
      </c>
      <c r="AR11" s="4" t="s">
        <v>123</v>
      </c>
      <c r="AS11" s="3" t="s">
        <v>93</v>
      </c>
      <c r="AT11" s="4" t="s">
        <v>94</v>
      </c>
      <c r="AU11" s="17" t="s">
        <v>246</v>
      </c>
      <c r="AV11" s="4" t="s">
        <v>96</v>
      </c>
      <c r="AW11" s="4" t="s">
        <v>125</v>
      </c>
      <c r="AX11" s="4" t="s">
        <v>98</v>
      </c>
      <c r="AY11" s="4" t="s">
        <v>99</v>
      </c>
      <c r="AZ11" s="20" t="s">
        <v>247</v>
      </c>
      <c r="BA11" s="32">
        <v>41</v>
      </c>
      <c r="BB11" s="25" t="s">
        <v>423</v>
      </c>
      <c r="BC11" s="23" t="s">
        <v>424</v>
      </c>
      <c r="BD11" s="28" t="s">
        <v>425</v>
      </c>
      <c r="BE11" s="28" t="s">
        <v>426</v>
      </c>
      <c r="BF11" s="28" t="s">
        <v>427</v>
      </c>
      <c r="BG11" s="30">
        <v>2</v>
      </c>
      <c r="BH11" s="30">
        <f t="shared" si="0"/>
        <v>43</v>
      </c>
      <c r="BI11" s="31">
        <v>71.666666666666671</v>
      </c>
    </row>
    <row r="12" spans="1:61" s="2" customFormat="1" ht="172.8" x14ac:dyDescent="0.3">
      <c r="A12" s="37">
        <v>194131</v>
      </c>
      <c r="B12" s="37" t="s">
        <v>248</v>
      </c>
      <c r="C12" s="3" t="s">
        <v>51</v>
      </c>
      <c r="D12" s="4" t="s">
        <v>52</v>
      </c>
      <c r="E12" s="17" t="s">
        <v>249</v>
      </c>
      <c r="F12" s="4" t="s">
        <v>54</v>
      </c>
      <c r="G12" s="4" t="s">
        <v>55</v>
      </c>
      <c r="H12" s="4" t="s">
        <v>56</v>
      </c>
      <c r="I12" s="3" t="s">
        <v>57</v>
      </c>
      <c r="J12" s="4" t="s">
        <v>58</v>
      </c>
      <c r="K12" s="4" t="s">
        <v>59</v>
      </c>
      <c r="L12" s="17" t="s">
        <v>250</v>
      </c>
      <c r="M12" s="18" t="s">
        <v>251</v>
      </c>
      <c r="N12" s="4" t="s">
        <v>62</v>
      </c>
      <c r="O12" s="4" t="s">
        <v>106</v>
      </c>
      <c r="P12" s="4" t="s">
        <v>64</v>
      </c>
      <c r="Q12" s="3" t="s">
        <v>107</v>
      </c>
      <c r="R12" s="17" t="s">
        <v>252</v>
      </c>
      <c r="S12" s="4" t="s">
        <v>67</v>
      </c>
      <c r="T12" s="4" t="s">
        <v>68</v>
      </c>
      <c r="U12" s="17" t="s">
        <v>253</v>
      </c>
      <c r="V12" s="17" t="s">
        <v>254</v>
      </c>
      <c r="W12" s="4" t="s">
        <v>71</v>
      </c>
      <c r="X12" s="4" t="s">
        <v>72</v>
      </c>
      <c r="Y12" s="4" t="s">
        <v>73</v>
      </c>
      <c r="Z12" s="17" t="s">
        <v>136</v>
      </c>
      <c r="AA12" s="4" t="s">
        <v>137</v>
      </c>
      <c r="AB12" s="19" t="s">
        <v>255</v>
      </c>
      <c r="AC12" s="17" t="s">
        <v>256</v>
      </c>
      <c r="AD12" s="4" t="s">
        <v>78</v>
      </c>
      <c r="AE12" s="4" t="s">
        <v>79</v>
      </c>
      <c r="AF12" s="4" t="s">
        <v>116</v>
      </c>
      <c r="AG12" s="17" t="s">
        <v>257</v>
      </c>
      <c r="AH12" s="17" t="s">
        <v>258</v>
      </c>
      <c r="AI12" s="4" t="s">
        <v>119</v>
      </c>
      <c r="AJ12" s="4" t="s">
        <v>84</v>
      </c>
      <c r="AK12" s="4" t="s">
        <v>85</v>
      </c>
      <c r="AL12" s="4" t="s">
        <v>120</v>
      </c>
      <c r="AM12" s="3" t="s">
        <v>259</v>
      </c>
      <c r="AN12" s="4" t="s">
        <v>88</v>
      </c>
      <c r="AO12" s="4" t="s">
        <v>89</v>
      </c>
      <c r="AP12" s="4" t="s">
        <v>90</v>
      </c>
      <c r="AQ12" s="4" t="s">
        <v>91</v>
      </c>
      <c r="AR12" s="4" t="s">
        <v>123</v>
      </c>
      <c r="AS12" s="3" t="s">
        <v>93</v>
      </c>
      <c r="AT12" s="4" t="s">
        <v>94</v>
      </c>
      <c r="AU12" s="17" t="s">
        <v>260</v>
      </c>
      <c r="AV12" s="4" t="s">
        <v>96</v>
      </c>
      <c r="AW12" s="4" t="s">
        <v>125</v>
      </c>
      <c r="AX12" s="4" t="s">
        <v>98</v>
      </c>
      <c r="AY12" s="4" t="s">
        <v>99</v>
      </c>
      <c r="AZ12" s="21" t="s">
        <v>261</v>
      </c>
      <c r="BA12" s="32">
        <v>43</v>
      </c>
      <c r="BB12" s="26" t="s">
        <v>363</v>
      </c>
      <c r="BC12" s="23" t="s">
        <v>364</v>
      </c>
      <c r="BD12" s="28" t="s">
        <v>365</v>
      </c>
      <c r="BE12" s="28" t="s">
        <v>366</v>
      </c>
      <c r="BF12" s="23" t="s">
        <v>367</v>
      </c>
      <c r="BG12" s="30">
        <v>4</v>
      </c>
      <c r="BH12" s="30">
        <f t="shared" si="0"/>
        <v>47</v>
      </c>
      <c r="BI12" s="31">
        <v>78.333333333333329</v>
      </c>
    </row>
    <row r="13" spans="1:61" s="2" customFormat="1" ht="409.6" x14ac:dyDescent="0.3">
      <c r="A13" s="37">
        <v>3560902</v>
      </c>
      <c r="B13" s="37" t="s">
        <v>262</v>
      </c>
      <c r="C13" s="3" t="s">
        <v>51</v>
      </c>
      <c r="D13" s="4" t="s">
        <v>52</v>
      </c>
      <c r="E13" s="17" t="s">
        <v>263</v>
      </c>
      <c r="F13" s="4" t="s">
        <v>54</v>
      </c>
      <c r="G13" s="4" t="s">
        <v>55</v>
      </c>
      <c r="H13" s="4" t="s">
        <v>56</v>
      </c>
      <c r="I13" s="4" t="s">
        <v>103</v>
      </c>
      <c r="J13" s="4" t="s">
        <v>58</v>
      </c>
      <c r="K13" s="4" t="s">
        <v>59</v>
      </c>
      <c r="L13" s="17" t="s">
        <v>264</v>
      </c>
      <c r="M13" s="17" t="s">
        <v>265</v>
      </c>
      <c r="N13" s="4" t="s">
        <v>62</v>
      </c>
      <c r="O13" s="4" t="s">
        <v>106</v>
      </c>
      <c r="P13" s="4" t="s">
        <v>64</v>
      </c>
      <c r="Q13" s="3" t="s">
        <v>65</v>
      </c>
      <c r="R13" s="17" t="s">
        <v>266</v>
      </c>
      <c r="S13" s="4" t="s">
        <v>67</v>
      </c>
      <c r="T13" s="4" t="s">
        <v>68</v>
      </c>
      <c r="U13" s="17" t="s">
        <v>267</v>
      </c>
      <c r="V13" s="17" t="s">
        <v>268</v>
      </c>
      <c r="W13" s="4" t="s">
        <v>71</v>
      </c>
      <c r="X13" s="3" t="s">
        <v>111</v>
      </c>
      <c r="Y13" s="4" t="s">
        <v>73</v>
      </c>
      <c r="Z13" s="17" t="s">
        <v>269</v>
      </c>
      <c r="AA13" s="4" t="s">
        <v>137</v>
      </c>
      <c r="AB13" s="17" t="s">
        <v>270</v>
      </c>
      <c r="AC13" s="17" t="s">
        <v>271</v>
      </c>
      <c r="AD13" s="4" t="s">
        <v>78</v>
      </c>
      <c r="AE13" s="4" t="s">
        <v>79</v>
      </c>
      <c r="AF13" s="4" t="s">
        <v>116</v>
      </c>
      <c r="AG13" s="17" t="s">
        <v>272</v>
      </c>
      <c r="AH13" s="17" t="s">
        <v>273</v>
      </c>
      <c r="AI13" s="4" t="s">
        <v>119</v>
      </c>
      <c r="AJ13" s="4" t="s">
        <v>84</v>
      </c>
      <c r="AK13" s="4" t="s">
        <v>85</v>
      </c>
      <c r="AL13" s="4" t="s">
        <v>120</v>
      </c>
      <c r="AM13" s="3" t="s">
        <v>259</v>
      </c>
      <c r="AN13" s="4" t="s">
        <v>88</v>
      </c>
      <c r="AO13" s="4" t="s">
        <v>89</v>
      </c>
      <c r="AP13" s="4" t="s">
        <v>90</v>
      </c>
      <c r="AQ13" s="3" t="s">
        <v>165</v>
      </c>
      <c r="AR13" s="4" t="s">
        <v>123</v>
      </c>
      <c r="AS13" s="3" t="s">
        <v>93</v>
      </c>
      <c r="AT13" s="4" t="s">
        <v>94</v>
      </c>
      <c r="AU13" s="17" t="s">
        <v>274</v>
      </c>
      <c r="AV13" s="4" t="s">
        <v>96</v>
      </c>
      <c r="AW13" s="3" t="s">
        <v>97</v>
      </c>
      <c r="AX13" s="4" t="s">
        <v>98</v>
      </c>
      <c r="AY13" s="4" t="s">
        <v>99</v>
      </c>
      <c r="AZ13" s="21" t="s">
        <v>275</v>
      </c>
      <c r="BA13" s="32">
        <v>42.5</v>
      </c>
      <c r="BB13" s="27" t="s">
        <v>398</v>
      </c>
      <c r="BC13" s="23" t="s">
        <v>399</v>
      </c>
      <c r="BD13" s="28" t="s">
        <v>400</v>
      </c>
      <c r="BE13" s="28" t="s">
        <v>401</v>
      </c>
      <c r="BF13" s="28" t="s">
        <v>402</v>
      </c>
      <c r="BG13" s="30">
        <v>4</v>
      </c>
      <c r="BH13" s="30">
        <f t="shared" si="0"/>
        <v>46.5</v>
      </c>
      <c r="BI13" s="31">
        <v>77.5</v>
      </c>
    </row>
    <row r="14" spans="1:61" s="2" customFormat="1" ht="409.6" x14ac:dyDescent="0.3">
      <c r="A14" s="37">
        <v>3560976</v>
      </c>
      <c r="B14" s="37" t="s">
        <v>276</v>
      </c>
      <c r="C14" s="3" t="s">
        <v>51</v>
      </c>
      <c r="D14" s="4" t="s">
        <v>52</v>
      </c>
      <c r="E14" s="17" t="s">
        <v>277</v>
      </c>
      <c r="F14" s="4" t="s">
        <v>54</v>
      </c>
      <c r="G14" s="4" t="s">
        <v>55</v>
      </c>
      <c r="H14" s="4" t="s">
        <v>56</v>
      </c>
      <c r="I14" s="4" t="s">
        <v>103</v>
      </c>
      <c r="J14" s="4" t="s">
        <v>58</v>
      </c>
      <c r="K14" s="4" t="s">
        <v>59</v>
      </c>
      <c r="L14" s="17" t="s">
        <v>278</v>
      </c>
      <c r="M14" s="19" t="s">
        <v>279</v>
      </c>
      <c r="N14" s="4" t="s">
        <v>62</v>
      </c>
      <c r="O14" s="4" t="s">
        <v>106</v>
      </c>
      <c r="P14" s="4" t="s">
        <v>64</v>
      </c>
      <c r="Q14" s="3" t="s">
        <v>173</v>
      </c>
      <c r="R14" s="17" t="s">
        <v>280</v>
      </c>
      <c r="S14" s="4" t="s">
        <v>67</v>
      </c>
      <c r="T14" s="3" t="s">
        <v>175</v>
      </c>
      <c r="U14" s="17" t="s">
        <v>281</v>
      </c>
      <c r="V14" s="17" t="s">
        <v>282</v>
      </c>
      <c r="W14" s="4" t="s">
        <v>71</v>
      </c>
      <c r="X14" s="3" t="s">
        <v>111</v>
      </c>
      <c r="Y14" s="4" t="s">
        <v>73</v>
      </c>
      <c r="Z14" s="17" t="s">
        <v>283</v>
      </c>
      <c r="AA14" s="4" t="s">
        <v>137</v>
      </c>
      <c r="AB14" s="17" t="s">
        <v>284</v>
      </c>
      <c r="AC14" s="17" t="s">
        <v>285</v>
      </c>
      <c r="AD14" s="4" t="s">
        <v>78</v>
      </c>
      <c r="AE14" s="4" t="s">
        <v>79</v>
      </c>
      <c r="AF14" s="4" t="s">
        <v>116</v>
      </c>
      <c r="AG14" s="18" t="s">
        <v>286</v>
      </c>
      <c r="AH14" s="17" t="s">
        <v>287</v>
      </c>
      <c r="AI14" s="4" t="s">
        <v>119</v>
      </c>
      <c r="AJ14" s="4" t="s">
        <v>84</v>
      </c>
      <c r="AK14" s="4" t="s">
        <v>85</v>
      </c>
      <c r="AL14" s="4" t="s">
        <v>120</v>
      </c>
      <c r="AM14" s="4" t="s">
        <v>121</v>
      </c>
      <c r="AN14" s="4" t="s">
        <v>88</v>
      </c>
      <c r="AO14" s="4" t="s">
        <v>89</v>
      </c>
      <c r="AP14" s="4" t="s">
        <v>90</v>
      </c>
      <c r="AQ14" s="4" t="s">
        <v>91</v>
      </c>
      <c r="AR14" s="4" t="s">
        <v>123</v>
      </c>
      <c r="AS14" s="3" t="s">
        <v>93</v>
      </c>
      <c r="AT14" s="4" t="s">
        <v>94</v>
      </c>
      <c r="AU14" s="17" t="s">
        <v>288</v>
      </c>
      <c r="AV14" s="4" t="s">
        <v>96</v>
      </c>
      <c r="AW14" s="3" t="s">
        <v>97</v>
      </c>
      <c r="AX14" s="4" t="s">
        <v>98</v>
      </c>
      <c r="AY14" s="4" t="s">
        <v>99</v>
      </c>
      <c r="AZ14" s="20" t="s">
        <v>289</v>
      </c>
      <c r="BA14" s="32">
        <v>42.5</v>
      </c>
      <c r="BB14" s="27" t="s">
        <v>368</v>
      </c>
      <c r="BC14" s="24" t="s">
        <v>369</v>
      </c>
      <c r="BD14" s="23" t="s">
        <v>370</v>
      </c>
      <c r="BE14" s="23" t="s">
        <v>371</v>
      </c>
      <c r="BF14" s="28" t="s">
        <v>372</v>
      </c>
      <c r="BG14" s="30">
        <v>7</v>
      </c>
      <c r="BH14" s="30">
        <f t="shared" si="0"/>
        <v>49.5</v>
      </c>
      <c r="BI14" s="31">
        <v>82.5</v>
      </c>
    </row>
    <row r="15" spans="1:61" s="2" customFormat="1" ht="144" x14ac:dyDescent="0.3">
      <c r="A15" s="37">
        <v>75435</v>
      </c>
      <c r="B15" s="37" t="s">
        <v>290</v>
      </c>
      <c r="C15" s="3" t="s">
        <v>51</v>
      </c>
      <c r="D15" s="4" t="s">
        <v>52</v>
      </c>
      <c r="E15" s="17" t="s">
        <v>291</v>
      </c>
      <c r="F15" s="4" t="s">
        <v>54</v>
      </c>
      <c r="G15" s="4" t="s">
        <v>55</v>
      </c>
      <c r="H15" s="4" t="s">
        <v>56</v>
      </c>
      <c r="I15" s="4" t="s">
        <v>103</v>
      </c>
      <c r="J15" s="4" t="s">
        <v>58</v>
      </c>
      <c r="K15" s="4" t="s">
        <v>59</v>
      </c>
      <c r="L15" s="18" t="s">
        <v>292</v>
      </c>
      <c r="M15" s="19" t="s">
        <v>293</v>
      </c>
      <c r="N15" s="4" t="s">
        <v>62</v>
      </c>
      <c r="O15" s="4" t="s">
        <v>106</v>
      </c>
      <c r="P15" s="4" t="s">
        <v>64</v>
      </c>
      <c r="Q15" s="3" t="s">
        <v>65</v>
      </c>
      <c r="R15" s="19" t="s">
        <v>294</v>
      </c>
      <c r="S15" s="4" t="s">
        <v>67</v>
      </c>
      <c r="T15" s="4" t="s">
        <v>68</v>
      </c>
      <c r="U15" s="17" t="s">
        <v>295</v>
      </c>
      <c r="V15" s="19" t="s">
        <v>296</v>
      </c>
      <c r="W15" s="4" t="s">
        <v>71</v>
      </c>
      <c r="X15" s="4" t="s">
        <v>72</v>
      </c>
      <c r="Y15" s="4" t="s">
        <v>73</v>
      </c>
      <c r="Z15" s="17" t="s">
        <v>297</v>
      </c>
      <c r="AA15" s="3" t="s">
        <v>75</v>
      </c>
      <c r="AB15" s="17" t="s">
        <v>298</v>
      </c>
      <c r="AC15" s="18" t="s">
        <v>299</v>
      </c>
      <c r="AD15" s="4" t="s">
        <v>78</v>
      </c>
      <c r="AE15" s="4" t="s">
        <v>79</v>
      </c>
      <c r="AF15" s="4" t="s">
        <v>116</v>
      </c>
      <c r="AG15" s="17" t="s">
        <v>300</v>
      </c>
      <c r="AH15" s="17" t="s">
        <v>301</v>
      </c>
      <c r="AI15" s="4" t="s">
        <v>119</v>
      </c>
      <c r="AJ15" s="3" t="s">
        <v>302</v>
      </c>
      <c r="AK15" s="4" t="s">
        <v>85</v>
      </c>
      <c r="AL15" s="3" t="s">
        <v>183</v>
      </c>
      <c r="AM15" s="3" t="s">
        <v>259</v>
      </c>
      <c r="AN15" s="3" t="s">
        <v>184</v>
      </c>
      <c r="AO15" s="4" t="s">
        <v>89</v>
      </c>
      <c r="AP15" s="4" t="s">
        <v>90</v>
      </c>
      <c r="AQ15" s="4" t="s">
        <v>91</v>
      </c>
      <c r="AR15" s="4" t="s">
        <v>123</v>
      </c>
      <c r="AS15" s="3" t="s">
        <v>93</v>
      </c>
      <c r="AT15" s="4" t="s">
        <v>94</v>
      </c>
      <c r="AU15" s="17" t="s">
        <v>303</v>
      </c>
      <c r="AV15" s="3" t="s">
        <v>304</v>
      </c>
      <c r="AW15" s="4" t="s">
        <v>125</v>
      </c>
      <c r="AX15" s="4" t="s">
        <v>98</v>
      </c>
      <c r="AY15" s="4" t="s">
        <v>99</v>
      </c>
      <c r="AZ15" s="22" t="s">
        <v>305</v>
      </c>
      <c r="BA15" s="32">
        <v>36.5</v>
      </c>
      <c r="BB15" s="26" t="s">
        <v>378</v>
      </c>
      <c r="BC15" s="23" t="s">
        <v>379</v>
      </c>
      <c r="BD15" s="23" t="s">
        <v>380</v>
      </c>
      <c r="BE15" s="28" t="s">
        <v>381</v>
      </c>
      <c r="BF15" s="28" t="s">
        <v>382</v>
      </c>
      <c r="BG15" s="30">
        <v>5</v>
      </c>
      <c r="BH15" s="30">
        <f t="shared" si="0"/>
        <v>41.5</v>
      </c>
      <c r="BI15" s="31">
        <v>69.166666666666671</v>
      </c>
    </row>
    <row r="16" spans="1:61" s="2" customFormat="1" ht="144" x14ac:dyDescent="0.3">
      <c r="A16" s="37">
        <v>3557840</v>
      </c>
      <c r="B16" s="37" t="s">
        <v>306</v>
      </c>
      <c r="C16" s="3" t="s">
        <v>51</v>
      </c>
      <c r="D16" s="3" t="s">
        <v>146</v>
      </c>
      <c r="E16" s="17" t="s">
        <v>307</v>
      </c>
      <c r="F16" s="4" t="s">
        <v>54</v>
      </c>
      <c r="G16" s="3" t="s">
        <v>148</v>
      </c>
      <c r="H16" s="4" t="s">
        <v>56</v>
      </c>
      <c r="I16" s="3" t="s">
        <v>57</v>
      </c>
      <c r="J16" s="4" t="s">
        <v>58</v>
      </c>
      <c r="K16" s="4" t="s">
        <v>59</v>
      </c>
      <c r="L16" s="18" t="s">
        <v>308</v>
      </c>
      <c r="M16" s="18" t="s">
        <v>308</v>
      </c>
      <c r="N16" s="4" t="s">
        <v>62</v>
      </c>
      <c r="O16" s="3" t="s">
        <v>63</v>
      </c>
      <c r="P16" s="4" t="s">
        <v>64</v>
      </c>
      <c r="Q16" s="4" t="s">
        <v>132</v>
      </c>
      <c r="R16" s="19" t="s">
        <v>309</v>
      </c>
      <c r="S16" s="4" t="s">
        <v>67</v>
      </c>
      <c r="T16" s="4" t="s">
        <v>68</v>
      </c>
      <c r="U16" s="18" t="s">
        <v>310</v>
      </c>
      <c r="V16" s="19" t="s">
        <v>311</v>
      </c>
      <c r="W16" s="3" t="s">
        <v>312</v>
      </c>
      <c r="X16" s="4" t="s">
        <v>72</v>
      </c>
      <c r="Y16" s="4" t="s">
        <v>73</v>
      </c>
      <c r="Z16" s="18" t="s">
        <v>310</v>
      </c>
      <c r="AA16" s="4" t="s">
        <v>137</v>
      </c>
      <c r="AB16" s="19" t="s">
        <v>313</v>
      </c>
      <c r="AC16" s="17" t="s">
        <v>314</v>
      </c>
      <c r="AD16" s="4" t="s">
        <v>78</v>
      </c>
      <c r="AE16" s="3" t="s">
        <v>115</v>
      </c>
      <c r="AF16" s="4" t="s">
        <v>116</v>
      </c>
      <c r="AG16" s="17" t="s">
        <v>315</v>
      </c>
      <c r="AH16" s="17" t="s">
        <v>316</v>
      </c>
      <c r="AI16" s="3" t="s">
        <v>83</v>
      </c>
      <c r="AJ16" s="3" t="s">
        <v>302</v>
      </c>
      <c r="AK16" s="4" t="s">
        <v>85</v>
      </c>
      <c r="AL16" s="4" t="s">
        <v>120</v>
      </c>
      <c r="AM16" s="3" t="s">
        <v>87</v>
      </c>
      <c r="AN16" s="3" t="s">
        <v>122</v>
      </c>
      <c r="AO16" s="4" t="s">
        <v>89</v>
      </c>
      <c r="AP16" s="4" t="s">
        <v>90</v>
      </c>
      <c r="AQ16" s="3" t="s">
        <v>165</v>
      </c>
      <c r="AR16" s="4" t="s">
        <v>123</v>
      </c>
      <c r="AS16" s="3" t="s">
        <v>93</v>
      </c>
      <c r="AT16" s="4" t="s">
        <v>94</v>
      </c>
      <c r="AU16" s="17" t="s">
        <v>317</v>
      </c>
      <c r="AV16" s="3" t="s">
        <v>304</v>
      </c>
      <c r="AW16" s="4" t="s">
        <v>125</v>
      </c>
      <c r="AX16" s="4" t="s">
        <v>98</v>
      </c>
      <c r="AY16" s="4" t="s">
        <v>99</v>
      </c>
      <c r="AZ16" s="21" t="s">
        <v>318</v>
      </c>
      <c r="BA16" s="32">
        <v>30</v>
      </c>
      <c r="BB16" s="27" t="s">
        <v>393</v>
      </c>
      <c r="BC16" s="23" t="s">
        <v>394</v>
      </c>
      <c r="BD16" s="23" t="s">
        <v>395</v>
      </c>
      <c r="BE16" s="23" t="s">
        <v>396</v>
      </c>
      <c r="BF16" s="23" t="s">
        <v>397</v>
      </c>
      <c r="BG16" s="30">
        <v>10</v>
      </c>
      <c r="BH16" s="30">
        <f t="shared" si="0"/>
        <v>40</v>
      </c>
      <c r="BI16" s="31">
        <v>66.666666666666671</v>
      </c>
    </row>
    <row r="17" spans="1:61" s="2" customFormat="1" ht="384" customHeight="1" x14ac:dyDescent="0.3">
      <c r="A17" s="37">
        <v>3560906</v>
      </c>
      <c r="B17" s="37" t="s">
        <v>319</v>
      </c>
      <c r="C17" s="3" t="s">
        <v>51</v>
      </c>
      <c r="D17" s="4" t="s">
        <v>52</v>
      </c>
      <c r="E17" s="17" t="s">
        <v>320</v>
      </c>
      <c r="F17" s="4" t="s">
        <v>54</v>
      </c>
      <c r="G17" s="3" t="s">
        <v>321</v>
      </c>
      <c r="H17" s="4" t="s">
        <v>56</v>
      </c>
      <c r="I17" s="4" t="s">
        <v>103</v>
      </c>
      <c r="J17" s="4" t="s">
        <v>58</v>
      </c>
      <c r="K17" s="4" t="s">
        <v>59</v>
      </c>
      <c r="L17" s="17" t="s">
        <v>322</v>
      </c>
      <c r="M17" s="17" t="s">
        <v>323</v>
      </c>
      <c r="N17" s="4" t="s">
        <v>62</v>
      </c>
      <c r="O17" s="4" t="s">
        <v>106</v>
      </c>
      <c r="P17" s="4" t="s">
        <v>64</v>
      </c>
      <c r="Q17" s="3" t="s">
        <v>65</v>
      </c>
      <c r="R17" s="17" t="s">
        <v>324</v>
      </c>
      <c r="S17" s="4" t="s">
        <v>67</v>
      </c>
      <c r="T17" s="4" t="s">
        <v>68</v>
      </c>
      <c r="U17" s="18" t="s">
        <v>325</v>
      </c>
      <c r="V17" s="17" t="s">
        <v>326</v>
      </c>
      <c r="W17" s="4" t="s">
        <v>71</v>
      </c>
      <c r="X17" s="4" t="s">
        <v>72</v>
      </c>
      <c r="Y17" s="4" t="s">
        <v>73</v>
      </c>
      <c r="Z17" s="17" t="s">
        <v>327</v>
      </c>
      <c r="AA17" s="4" t="s">
        <v>137</v>
      </c>
      <c r="AB17" s="17" t="s">
        <v>228</v>
      </c>
      <c r="AC17" s="17" t="s">
        <v>328</v>
      </c>
      <c r="AD17" s="4" t="s">
        <v>78</v>
      </c>
      <c r="AE17" s="4" t="s">
        <v>79</v>
      </c>
      <c r="AF17" s="4" t="s">
        <v>116</v>
      </c>
      <c r="AG17" s="17" t="s">
        <v>329</v>
      </c>
      <c r="AH17" s="17" t="s">
        <v>330</v>
      </c>
      <c r="AI17" s="4" t="s">
        <v>119</v>
      </c>
      <c r="AJ17" s="4" t="s">
        <v>84</v>
      </c>
      <c r="AK17" s="4" t="s">
        <v>85</v>
      </c>
      <c r="AL17" s="4" t="s">
        <v>120</v>
      </c>
      <c r="AM17" s="3" t="s">
        <v>259</v>
      </c>
      <c r="AN17" s="4" t="s">
        <v>88</v>
      </c>
      <c r="AO17" s="3" t="s">
        <v>198</v>
      </c>
      <c r="AP17" s="4" t="s">
        <v>90</v>
      </c>
      <c r="AQ17" s="3" t="s">
        <v>199</v>
      </c>
      <c r="AR17" s="4" t="s">
        <v>123</v>
      </c>
      <c r="AS17" s="3" t="s">
        <v>93</v>
      </c>
      <c r="AT17" s="4" t="s">
        <v>94</v>
      </c>
      <c r="AU17" s="17" t="s">
        <v>331</v>
      </c>
      <c r="AV17" s="4" t="s">
        <v>96</v>
      </c>
      <c r="AW17" s="4" t="s">
        <v>125</v>
      </c>
      <c r="AX17" s="4" t="s">
        <v>98</v>
      </c>
      <c r="AY17" s="4" t="s">
        <v>99</v>
      </c>
      <c r="AZ17" s="20" t="s">
        <v>332</v>
      </c>
      <c r="BA17" s="32">
        <v>42</v>
      </c>
      <c r="BB17" s="27" t="s">
        <v>418</v>
      </c>
      <c r="BC17" s="23" t="s">
        <v>419</v>
      </c>
      <c r="BD17" s="23" t="s">
        <v>420</v>
      </c>
      <c r="BE17" s="28" t="s">
        <v>421</v>
      </c>
      <c r="BF17" s="28" t="s">
        <v>422</v>
      </c>
      <c r="BG17" s="30">
        <v>6</v>
      </c>
      <c r="BH17" s="30">
        <f t="shared" si="0"/>
        <v>48</v>
      </c>
      <c r="BI17" s="31">
        <v>80</v>
      </c>
    </row>
    <row r="18" spans="1:61" s="1" customFormat="1" x14ac:dyDescent="0.3">
      <c r="A18" s="38"/>
      <c r="B18" s="38" t="s">
        <v>333</v>
      </c>
      <c r="C18" s="1">
        <v>20</v>
      </c>
      <c r="D18" s="1">
        <v>86.67</v>
      </c>
      <c r="E18" s="1">
        <v>0</v>
      </c>
      <c r="F18" s="1">
        <v>86.67</v>
      </c>
      <c r="G18" s="1">
        <v>66.67</v>
      </c>
      <c r="H18" s="1">
        <v>86.67</v>
      </c>
      <c r="I18" s="1">
        <v>53.33</v>
      </c>
      <c r="J18" s="1">
        <v>93.33</v>
      </c>
      <c r="K18" s="1">
        <v>100</v>
      </c>
      <c r="L18" s="1">
        <v>0</v>
      </c>
      <c r="M18" s="1">
        <v>0</v>
      </c>
      <c r="N18" s="1">
        <v>86.67</v>
      </c>
      <c r="O18" s="1">
        <v>53.33</v>
      </c>
      <c r="P18" s="1">
        <v>100</v>
      </c>
      <c r="Q18" s="1">
        <v>26.67</v>
      </c>
      <c r="R18" s="1">
        <v>0</v>
      </c>
      <c r="S18" s="1">
        <v>93.33</v>
      </c>
      <c r="T18" s="1">
        <v>80</v>
      </c>
      <c r="U18" s="1">
        <v>0</v>
      </c>
      <c r="V18" s="1">
        <v>0</v>
      </c>
      <c r="W18" s="1">
        <v>93.33</v>
      </c>
      <c r="X18" s="1">
        <v>73.33</v>
      </c>
      <c r="Y18" s="1">
        <v>100</v>
      </c>
      <c r="Z18" s="1">
        <v>0</v>
      </c>
      <c r="AA18" s="1">
        <v>73.33</v>
      </c>
      <c r="AB18" s="1">
        <v>0</v>
      </c>
      <c r="AC18" s="1">
        <v>0</v>
      </c>
      <c r="AD18" s="1">
        <v>100</v>
      </c>
      <c r="AE18" s="1">
        <v>66.67</v>
      </c>
      <c r="AF18" s="1">
        <v>86.67</v>
      </c>
      <c r="AG18" s="1">
        <v>0</v>
      </c>
      <c r="AH18" s="1">
        <v>0</v>
      </c>
      <c r="AI18" s="1">
        <v>73.33</v>
      </c>
      <c r="AJ18" s="1">
        <v>86.67</v>
      </c>
      <c r="AK18" s="1">
        <v>100</v>
      </c>
      <c r="AL18" s="1">
        <v>73.33</v>
      </c>
      <c r="AM18" s="1">
        <v>40</v>
      </c>
      <c r="AN18" s="1">
        <v>73.33</v>
      </c>
      <c r="AO18" s="1">
        <v>80</v>
      </c>
      <c r="AP18" s="1">
        <v>93.33</v>
      </c>
      <c r="AQ18" s="1">
        <v>53.33</v>
      </c>
      <c r="AR18" s="1">
        <v>93.33</v>
      </c>
      <c r="AS18" s="1">
        <v>20</v>
      </c>
      <c r="AT18" s="1">
        <v>93.33</v>
      </c>
      <c r="AU18" s="1">
        <v>0</v>
      </c>
      <c r="AV18" s="1">
        <v>86.67</v>
      </c>
      <c r="AW18" s="1">
        <v>80</v>
      </c>
      <c r="AX18" s="1">
        <v>100</v>
      </c>
      <c r="AY18" s="1">
        <v>100</v>
      </c>
      <c r="AZ18" s="7">
        <v>0</v>
      </c>
      <c r="BA18" s="33"/>
      <c r="BB18" s="15"/>
      <c r="BC18" s="16"/>
      <c r="BD18" s="16"/>
      <c r="BE18" s="16"/>
      <c r="BF18" s="16"/>
      <c r="BG18" s="30"/>
      <c r="BH18" s="30"/>
      <c r="BI18" s="34">
        <v>75.166666666666671</v>
      </c>
    </row>
    <row r="20" spans="1:61" x14ac:dyDescent="0.3">
      <c r="B20" s="39" t="s">
        <v>334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2025-06-28T01:36:54Z</dcterms:created>
  <dcterms:modified xsi:type="dcterms:W3CDTF">2025-07-09T00:03:52Z</dcterms:modified>
</cp:coreProperties>
</file>