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xcelcourse\Excel_Data_Analytics_Course-main\6_Advanced_Data_Analysis\"/>
    </mc:Choice>
  </mc:AlternateContent>
  <xr:revisionPtr revIDLastSave="0" documentId="13_ncr:1_{475436FF-1D2F-4A93-9F4A-3EC85C4B3445}" xr6:coauthVersionLast="47" xr6:coauthVersionMax="47" xr10:uidLastSave="{00000000-0000-0000-0000-000000000000}"/>
  <bookViews>
    <workbookView xWindow="-120" yWindow="-120" windowWidth="29040" windowHeight="15840" firstSheet="4" activeTab="7" xr2:uid="{6C37AC85-509F-4D10-9DB1-F70D16D6FBAB}"/>
  </bookViews>
  <sheets>
    <sheet name="Sheet2" sheetId="17" r:id="rId1"/>
    <sheet name="Forecast_Original" sheetId="7" r:id="rId2"/>
    <sheet name="Forecast_Final" sheetId="8" state="hidden" r:id="rId3"/>
    <sheet name="Scenario Summary" sheetId="18" r:id="rId4"/>
    <sheet name="Answer Report 1" sheetId="19" r:id="rId5"/>
    <sheet name="Sensitivity Report 1" sheetId="20" r:id="rId6"/>
    <sheet name="Limits Report 1" sheetId="21" r:id="rId7"/>
    <sheet name="Answer Report 2" sheetId="22" r:id="rId8"/>
    <sheet name="Sensitivity Report 2" sheetId="23" r:id="rId9"/>
    <sheet name="Limits Report 2" sheetId="24" r:id="rId10"/>
    <sheet name="What-If_Analysis" sheetId="3" r:id="rId11"/>
    <sheet name="Scenario_Summary" sheetId="12" state="hidden" r:id="rId12"/>
    <sheet name="Answer_Report" sheetId="13" state="hidden" r:id="rId13"/>
    <sheet name="Limits_Report" sheetId="15" state="hidden" r:id="rId14"/>
  </sheets>
  <definedNames>
    <definedName name="base" localSheetId="10">'What-If_Analysis'!$C$3</definedName>
    <definedName name="bonus" localSheetId="10">'What-If_Analysis'!$C$4</definedName>
    <definedName name="raise" localSheetId="10">'What-If_Analysis'!$C$5</definedName>
    <definedName name="solver_adj" localSheetId="10" hidden="1">'What-If_Analysis'!$C$4:$C$5</definedName>
    <definedName name="solver_cvg" localSheetId="10" hidden="1">0.0001</definedName>
    <definedName name="solver_drv" localSheetId="10" hidden="1">1</definedName>
    <definedName name="solver_eng" localSheetId="4" hidden="1">1</definedName>
    <definedName name="solver_eng" localSheetId="10" hidden="1">1</definedName>
    <definedName name="solver_est" localSheetId="10" hidden="1">1</definedName>
    <definedName name="solver_itr" localSheetId="10" hidden="1">2147483647</definedName>
    <definedName name="solver_lhs1" localSheetId="10" hidden="1">'What-If_Analysis'!$C$4</definedName>
    <definedName name="solver_lhs2" localSheetId="10" hidden="1">'What-If_Analysis'!$C$5</definedName>
    <definedName name="solver_mip" localSheetId="10" hidden="1">2147483647</definedName>
    <definedName name="solver_mni" localSheetId="10" hidden="1">30</definedName>
    <definedName name="solver_mrt" localSheetId="10" hidden="1">0.075</definedName>
    <definedName name="solver_msl" localSheetId="10" hidden="1">2</definedName>
    <definedName name="solver_neg" localSheetId="4" hidden="1">1</definedName>
    <definedName name="solver_neg" localSheetId="10" hidden="1">1</definedName>
    <definedName name="solver_nod" localSheetId="10" hidden="1">2147483647</definedName>
    <definedName name="solver_num" localSheetId="4" hidden="1">0</definedName>
    <definedName name="solver_num" localSheetId="10" hidden="1">2</definedName>
    <definedName name="solver_nwt" localSheetId="10" hidden="1">1</definedName>
    <definedName name="solver_opt" localSheetId="10" hidden="1">'What-If_Analysis'!$C$14</definedName>
    <definedName name="solver_pre" localSheetId="10" hidden="1">0.000001</definedName>
    <definedName name="solver_rbv" localSheetId="10" hidden="1">1</definedName>
    <definedName name="solver_rel1" localSheetId="10" hidden="1">1</definedName>
    <definedName name="solver_rel2" localSheetId="10" hidden="1">1</definedName>
    <definedName name="solver_rhs1" localSheetId="10" hidden="1">0.2</definedName>
    <definedName name="solver_rhs2" localSheetId="10" hidden="1">0.05</definedName>
    <definedName name="solver_rlx" localSheetId="10" hidden="1">2</definedName>
    <definedName name="solver_rsd" localSheetId="10" hidden="1">0</definedName>
    <definedName name="solver_scl" localSheetId="10" hidden="1">1</definedName>
    <definedName name="solver_sho" localSheetId="6" hidden="1">2</definedName>
    <definedName name="solver_sho" localSheetId="9" hidden="1">2</definedName>
    <definedName name="solver_sho" localSheetId="13" hidden="1">2</definedName>
    <definedName name="solver_sho" localSheetId="10" hidden="1">2</definedName>
    <definedName name="solver_ssz" localSheetId="10" hidden="1">100</definedName>
    <definedName name="solver_tim" localSheetId="10" hidden="1">2147483647</definedName>
    <definedName name="solver_tol" localSheetId="10" hidden="1">0.01</definedName>
    <definedName name="solver_typ" localSheetId="4" hidden="1">1</definedName>
    <definedName name="solver_typ" localSheetId="10" hidden="1">3</definedName>
    <definedName name="solver_val" localSheetId="4" hidden="1">0</definedName>
    <definedName name="solver_val" localSheetId="10" hidden="1">640000</definedName>
    <definedName name="solver_ver" localSheetId="4" hidden="1">3</definedName>
    <definedName name="solver_ver" localSheetId="10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7" i="17" l="1"/>
  <c r="C379" i="17"/>
  <c r="C391" i="17"/>
  <c r="C403" i="17"/>
  <c r="C415" i="17"/>
  <c r="C427" i="17"/>
  <c r="C382" i="17"/>
  <c r="C371" i="17"/>
  <c r="C396" i="17"/>
  <c r="C368" i="17"/>
  <c r="C380" i="17"/>
  <c r="C392" i="17"/>
  <c r="C404" i="17"/>
  <c r="C416" i="17"/>
  <c r="C394" i="17"/>
  <c r="C383" i="17"/>
  <c r="C408" i="17"/>
  <c r="C369" i="17"/>
  <c r="C381" i="17"/>
  <c r="C393" i="17"/>
  <c r="C405" i="17"/>
  <c r="C417" i="17"/>
  <c r="C370" i="17"/>
  <c r="C419" i="17"/>
  <c r="C420" i="17"/>
  <c r="C373" i="17"/>
  <c r="C385" i="17"/>
  <c r="C397" i="17"/>
  <c r="C409" i="17"/>
  <c r="C421" i="17"/>
  <c r="C374" i="17"/>
  <c r="C386" i="17"/>
  <c r="C398" i="17"/>
  <c r="C410" i="17"/>
  <c r="C422" i="17"/>
  <c r="C375" i="17"/>
  <c r="C387" i="17"/>
  <c r="C399" i="17"/>
  <c r="C411" i="17"/>
  <c r="C423" i="17"/>
  <c r="C376" i="17"/>
  <c r="C388" i="17"/>
  <c r="C400" i="17"/>
  <c r="C412" i="17"/>
  <c r="C424" i="17"/>
  <c r="C407" i="17"/>
  <c r="C377" i="17"/>
  <c r="C389" i="17"/>
  <c r="C401" i="17"/>
  <c r="C413" i="17"/>
  <c r="C425" i="17"/>
  <c r="C418" i="17"/>
  <c r="C395" i="17"/>
  <c r="C372" i="17"/>
  <c r="C378" i="17"/>
  <c r="C390" i="17"/>
  <c r="C402" i="17"/>
  <c r="C414" i="17"/>
  <c r="C426" i="17"/>
  <c r="C406" i="17"/>
  <c r="C384" i="17"/>
  <c r="D384" i="17"/>
  <c r="D378" i="17"/>
  <c r="E401" i="17"/>
  <c r="D400" i="17"/>
  <c r="D387" i="17"/>
  <c r="D374" i="17"/>
  <c r="D420" i="17"/>
  <c r="D381" i="17"/>
  <c r="D404" i="17"/>
  <c r="E382" i="17"/>
  <c r="D367" i="17"/>
  <c r="D401" i="17"/>
  <c r="E400" i="17"/>
  <c r="E387" i="17"/>
  <c r="E374" i="17"/>
  <c r="E420" i="17"/>
  <c r="E381" i="17"/>
  <c r="E404" i="17"/>
  <c r="D382" i="17"/>
  <c r="E367" i="17"/>
  <c r="D415" i="17"/>
  <c r="E410" i="17"/>
  <c r="E403" i="17"/>
  <c r="D411" i="17"/>
  <c r="D391" i="17"/>
  <c r="E416" i="17"/>
  <c r="E384" i="17"/>
  <c r="E378" i="17"/>
  <c r="D406" i="17"/>
  <c r="D372" i="17"/>
  <c r="E389" i="17"/>
  <c r="D388" i="17"/>
  <c r="D375" i="17"/>
  <c r="D421" i="17"/>
  <c r="D419" i="17"/>
  <c r="E369" i="17"/>
  <c r="D392" i="17"/>
  <c r="D427" i="17"/>
  <c r="E419" i="17"/>
  <c r="E392" i="17"/>
  <c r="D407" i="17"/>
  <c r="D385" i="17"/>
  <c r="E386" i="17"/>
  <c r="E406" i="17"/>
  <c r="E372" i="17"/>
  <c r="D389" i="17"/>
  <c r="E388" i="17"/>
  <c r="E375" i="17"/>
  <c r="E421" i="17"/>
  <c r="D369" i="17"/>
  <c r="E427" i="17"/>
  <c r="E423" i="17"/>
  <c r="D424" i="17"/>
  <c r="E373" i="17"/>
  <c r="D426" i="17"/>
  <c r="E395" i="17"/>
  <c r="E377" i="17"/>
  <c r="D376" i="17"/>
  <c r="D422" i="17"/>
  <c r="D409" i="17"/>
  <c r="E370" i="17"/>
  <c r="D408" i="17"/>
  <c r="D380" i="17"/>
  <c r="E397" i="17"/>
  <c r="E368" i="17"/>
  <c r="D398" i="17"/>
  <c r="E394" i="17"/>
  <c r="E393" i="17"/>
  <c r="E426" i="17"/>
  <c r="D395" i="17"/>
  <c r="D377" i="17"/>
  <c r="E376" i="17"/>
  <c r="E422" i="17"/>
  <c r="E409" i="17"/>
  <c r="D370" i="17"/>
  <c r="E408" i="17"/>
  <c r="E380" i="17"/>
  <c r="E415" i="17"/>
  <c r="E418" i="17"/>
  <c r="D383" i="17"/>
  <c r="E425" i="17"/>
  <c r="D405" i="17"/>
  <c r="D414" i="17"/>
  <c r="D418" i="17"/>
  <c r="E407" i="17"/>
  <c r="D423" i="17"/>
  <c r="D410" i="17"/>
  <c r="D397" i="17"/>
  <c r="D417" i="17"/>
  <c r="E383" i="17"/>
  <c r="D368" i="17"/>
  <c r="D403" i="17"/>
  <c r="E414" i="17"/>
  <c r="E417" i="17"/>
  <c r="D402" i="17"/>
  <c r="D396" i="17"/>
  <c r="E402" i="17"/>
  <c r="D425" i="17"/>
  <c r="E424" i="17"/>
  <c r="E411" i="17"/>
  <c r="E398" i="17"/>
  <c r="E385" i="17"/>
  <c r="E405" i="17"/>
  <c r="D394" i="17"/>
  <c r="E396" i="17"/>
  <c r="E391" i="17"/>
  <c r="D393" i="17"/>
  <c r="D379" i="17"/>
  <c r="D413" i="17"/>
  <c r="E399" i="17"/>
  <c r="E379" i="17"/>
  <c r="D390" i="17"/>
  <c r="E413" i="17"/>
  <c r="D412" i="17"/>
  <c r="D399" i="17"/>
  <c r="D386" i="17"/>
  <c r="D373" i="17"/>
  <c r="D416" i="17"/>
  <c r="E371" i="17"/>
  <c r="E390" i="17"/>
  <c r="E412" i="17"/>
  <c r="D371" i="17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<sst xmlns="http://schemas.openxmlformats.org/spreadsheetml/2006/main" count="335" uniqueCount="93">
  <si>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</si>
  <si>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</si>
  <si>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</si>
  <si>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</si>
  <si>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</si>
  <si>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</si>
  <si>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</si>
  <si>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</si>
  <si>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</si>
  <si>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</si>
  <si>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</si>
  <si>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</si>
  <si>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</si>
  <si>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</si>
  <si>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</si>
  <si>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</si>
  <si>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</si>
  <si>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</si>
  <si>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</si>
  <si>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</si>
  <si>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</si>
  <si>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</si>
  <si>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</si>
  <si>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</si>
  <si>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</si>
  <si>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</si>
  <si>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</si>
  <si>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</si>
  <si>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</si>
  <si>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</si>
  <si>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</si>
  <si>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</si>
  <si>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</si>
  <si>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</si>
  <si>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</si>
  <si>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</si>
  <si>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</si>
  <si>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</si>
  <si>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</si>
  <si>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</si>
  <si>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</si>
  <si>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</si>
  <si>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</si>
  <si>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</si>
  <si>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</si>
  <si>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</si>
  <si>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</si>
  <si>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</si>
  <si>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</si>
  <si>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</si>
  <si>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</si>
  <si>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</si>
  <si>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</si>
  <si>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</si>
  <si>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</si>
  <si>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</si>
  <si>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</si>
  <si>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</si>
  <si>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</si>
  <si>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</si>
  <si>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</si>
  <si>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</si>
  <si>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</si>
  <si>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</si>
  <si>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</si>
  <si>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</si>
  <si>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</si>
  <si>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</si>
  <si>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</si>
  <si>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</si>
  <si>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</si>
  <si>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</si>
  <si>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</si>
  <si>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</si>
  <si>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</si>
  <si>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</si>
  <si>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</si>
  <si>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</si>
  <si>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User on 6/21/2025</t>
  </si>
  <si>
    <t>Report Created: 6/21/2025 11:49:20 AM</t>
  </si>
  <si>
    <t>Solution Time: 0.015 Seconds.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</si>
  <si>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</si>
  <si>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</si>
  <si>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</si>
  <si>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</si>
  <si>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</si>
  <si>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</si>
  <si>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</si>
  <si>
    <t>Report Created: 6/21/2025 11:56:16 AM</t>
  </si>
  <si>
    <t>Solution Time: 0.016 Seconds.</t>
  </si>
  <si>
    <t>$C$4&lt;=0.2</t>
  </si>
  <si>
    <t>$C$5&lt;=0.05</t>
  </si>
  <si>
    <t>Report Created: 6/21/2025 11:56:17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</si>
</sst>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88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5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4" fontId="0" fillId="5" borderId="0" xfId="0" applyNumberFormat="1" applyFill="1" applyBorder="1" applyAlignment="1"/>
    <xf numFmtId="9" fontId="0" fillId="5" borderId="0" xfId="0" applyNumberFormat="1" applyFill="1" applyBorder="1" applyAlignment="1"/>
    <xf numFmtId="165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4" fontId="0" fillId="0" borderId="27" xfId="0" applyNumberFormat="1" applyFill="1" applyBorder="1" applyAlignment="1"/>
    <xf numFmtId="9" fontId="0" fillId="0" borderId="28" xfId="0" applyNumberFormat="1" applyFill="1" applyBorder="1" applyAlignment="1"/>
    <xf numFmtId="165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7" fontId="0" fillId="0" borderId="27" xfId="0" applyNumberFormat="1" applyFill="1" applyBorder="1" applyAlignment="1"/>
    <xf numFmtId="164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6" formatCode="[$-409]d\-mmm;@"/>
    </dxf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413426582546748E-2"/>
          <c:y val="2.3777141493676927E-2"/>
          <c:w val="0.91824195888557414"/>
          <c:h val="0.61961652520707644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2-49C8-B62A-9C087B6BF1F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Sheet2!$C$2:$C$427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2-49C8-B62A-9C087B6BF1F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Sheet2!$D$2:$D$427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2-49C8-B62A-9C087B6BF1F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Sheet2!$E$2:$E$427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2-49C8-B62A-9C087B6BF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979856"/>
        <c:axId val="643988496"/>
      </c:lineChart>
      <c:catAx>
        <c:axId val="6439798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988496"/>
        <c:crosses val="autoZero"/>
        <c:auto val="1"/>
        <c:lblAlgn val="ctr"/>
        <c:lblOffset val="100"/>
        <c:noMultiLvlLbl val="0"/>
      </c:catAx>
      <c:valAx>
        <c:axId val="6439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97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104775</xdr:rowOff>
    </xdr:from>
    <xdr:to>
      <xdr:col>19</xdr:col>
      <xdr:colOff>200025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3E164-9097-7306-D996-227BF26C9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776DDE-740D-46DB-AE92-A1A57C21FEC1}" name="Table3" displayName="Table3" ref="A1:E427" totalsRowShown="0">
  <autoFilter ref="A1:E427" xr:uid="{6A776DDE-740D-46DB-AE92-A1A57C21FEC1}"/>
  <tableColumns count="5">
    <tableColumn id="1" xr3:uid="{FE23FF6F-FCA3-4BBA-9D12-96EBB9147C99}" name="Date" dataDxfId="2"/>
    <tableColumn id="2" xr3:uid="{7BC90F89-3CED-4D61-A9FA-90C079B18AED}" name="Job Count"/>
    <tableColumn id="3" xr3:uid="{D1713DAD-B197-4724-9D41-794CB3558855}" name="Forecast(Job Count)">
      <calculatedColumnFormula>_xlfn.FORECAST.ETS(A2,$B$2:$B$366,$A$2:$A$366,1,1)</calculatedColumnFormula>
    </tableColumn>
    <tableColumn id="4" xr3:uid="{52901327-C51B-4EC4-87B5-FBFA36DB9C2E}" name="Lower Confidence Bound(Job Count)" dataDxfId="1">
      <calculatedColumnFormula>C2-_xlfn.FORECAST.ETS.CONFINT(A2,$B$2:$B$366,$A$2:$A$366,0.95,1,1)</calculatedColumnFormula>
    </tableColumn>
    <tableColumn id="5" xr3:uid="{453CA220-3B50-4233-94FB-2ED2855AA504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3BB7-DDCD-460E-9AC8-A832CEF42AFD}">
  <dimension ref="A1:E427"/>
  <sheetViews>
    <sheetView workbookViewId="0">
      <selection activeCell="D364" sqref="D364"/>
    </sheetView>
  </sheetViews>
  <sheetFormatPr defaultRowHeight="15" x14ac:dyDescent="0.25"/>
  <cols>
    <col min="2" max="2" width="12.140625" customWidth="1"/>
    <col min="3" max="3" width="21.28515625" customWidth="1"/>
    <col min="4" max="5" width="36.14062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25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25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 x14ac:dyDescent="0.25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 x14ac:dyDescent="0.25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 x14ac:dyDescent="0.25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 x14ac:dyDescent="0.25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 x14ac:dyDescent="0.25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 x14ac:dyDescent="0.25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 x14ac:dyDescent="0.25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 x14ac:dyDescent="0.25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 x14ac:dyDescent="0.25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 x14ac:dyDescent="0.25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 x14ac:dyDescent="0.25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 x14ac:dyDescent="0.25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 x14ac:dyDescent="0.25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 x14ac:dyDescent="0.25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 x14ac:dyDescent="0.25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 x14ac:dyDescent="0.25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 x14ac:dyDescent="0.25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 x14ac:dyDescent="0.25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 x14ac:dyDescent="0.25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 x14ac:dyDescent="0.25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 x14ac:dyDescent="0.25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 x14ac:dyDescent="0.25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 x14ac:dyDescent="0.25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 x14ac:dyDescent="0.25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 x14ac:dyDescent="0.25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 x14ac:dyDescent="0.25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 x14ac:dyDescent="0.25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 x14ac:dyDescent="0.25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 x14ac:dyDescent="0.25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 x14ac:dyDescent="0.25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 x14ac:dyDescent="0.25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 x14ac:dyDescent="0.25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 x14ac:dyDescent="0.25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 x14ac:dyDescent="0.25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 x14ac:dyDescent="0.25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 x14ac:dyDescent="0.25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 x14ac:dyDescent="0.25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 x14ac:dyDescent="0.25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 x14ac:dyDescent="0.25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 x14ac:dyDescent="0.25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 x14ac:dyDescent="0.25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 x14ac:dyDescent="0.25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 x14ac:dyDescent="0.25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 x14ac:dyDescent="0.25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 x14ac:dyDescent="0.25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 x14ac:dyDescent="0.25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 x14ac:dyDescent="0.25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 x14ac:dyDescent="0.25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 x14ac:dyDescent="0.25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 x14ac:dyDescent="0.25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 x14ac:dyDescent="0.25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 x14ac:dyDescent="0.25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 x14ac:dyDescent="0.25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 x14ac:dyDescent="0.25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 x14ac:dyDescent="0.25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 x14ac:dyDescent="0.25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 x14ac:dyDescent="0.25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 x14ac:dyDescent="0.25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69CB-AFBC-42D9-8CD8-7BBF4AD214B5}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0" bestFit="1" customWidth="1"/>
    <col min="5" max="5" width="2.28515625" customWidth="1"/>
    <col min="6" max="6" width="6.42578125" bestFit="1" customWidth="1"/>
    <col min="7" max="7" width="12.140625" bestFit="1" customWidth="1"/>
    <col min="8" max="8" width="2.28515625" customWidth="1"/>
    <col min="9" max="9" width="6.42578125" bestFit="1" customWidth="1"/>
    <col min="10" max="10" width="12.14062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92</v>
      </c>
    </row>
    <row r="5" spans="1:10" ht="15.75" thickBot="1" x14ac:dyDescent="0.3"/>
    <row r="6" spans="1:10" x14ac:dyDescent="0.25">
      <c r="B6" s="84"/>
      <c r="C6" s="84" t="s">
        <v>71</v>
      </c>
      <c r="D6" s="84"/>
    </row>
    <row r="7" spans="1:10" ht="15.75" thickBot="1" x14ac:dyDescent="0.3">
      <c r="B7" s="85" t="s">
        <v>50</v>
      </c>
      <c r="C7" s="85" t="s">
        <v>51</v>
      </c>
      <c r="D7" s="85" t="s">
        <v>69</v>
      </c>
    </row>
    <row r="8" spans="1:10" ht="15.75" thickBot="1" x14ac:dyDescent="0.3">
      <c r="B8" s="78" t="s">
        <v>29</v>
      </c>
      <c r="C8" s="78" t="s">
        <v>35</v>
      </c>
      <c r="D8" s="81">
        <v>640000.14520000003</v>
      </c>
    </row>
    <row r="10" spans="1:10" ht="15.75" thickBot="1" x14ac:dyDescent="0.3"/>
    <row r="11" spans="1:10" x14ac:dyDescent="0.25">
      <c r="B11" s="84"/>
      <c r="C11" s="84" t="s">
        <v>72</v>
      </c>
      <c r="D11" s="84"/>
      <c r="F11" s="84" t="s">
        <v>73</v>
      </c>
      <c r="G11" s="84" t="s">
        <v>71</v>
      </c>
      <c r="I11" s="84" t="s">
        <v>76</v>
      </c>
      <c r="J11" s="84" t="s">
        <v>71</v>
      </c>
    </row>
    <row r="12" spans="1:10" ht="15.75" thickBot="1" x14ac:dyDescent="0.3">
      <c r="B12" s="85" t="s">
        <v>50</v>
      </c>
      <c r="C12" s="85" t="s">
        <v>51</v>
      </c>
      <c r="D12" s="85" t="s">
        <v>69</v>
      </c>
      <c r="F12" s="85" t="s">
        <v>74</v>
      </c>
      <c r="G12" s="85" t="s">
        <v>75</v>
      </c>
      <c r="I12" s="85" t="s">
        <v>74</v>
      </c>
      <c r="J12" s="85" t="s">
        <v>75</v>
      </c>
    </row>
    <row r="13" spans="1:10" x14ac:dyDescent="0.25">
      <c r="B13" s="80" t="s">
        <v>60</v>
      </c>
      <c r="C13" s="80" t="s">
        <v>15</v>
      </c>
      <c r="D13" s="82">
        <v>0.17283479610661426</v>
      </c>
      <c r="F13" s="82">
        <v>0</v>
      </c>
      <c r="G13" s="82">
        <v>545686.53</v>
      </c>
      <c r="I13" s="82">
        <v>0.2</v>
      </c>
      <c r="J13" s="82">
        <v>654823.82999999996</v>
      </c>
    </row>
    <row r="14" spans="1:10" ht="15.75" thickBot="1" x14ac:dyDescent="0.3">
      <c r="B14" s="78" t="s">
        <v>62</v>
      </c>
      <c r="C14" s="78" t="s">
        <v>16</v>
      </c>
      <c r="D14" s="83">
        <v>4.3731865887940702E-2</v>
      </c>
      <c r="F14" s="83">
        <v>0</v>
      </c>
      <c r="G14" s="83">
        <v>586417.4</v>
      </c>
      <c r="I14" s="83">
        <v>0.05</v>
      </c>
      <c r="J14" s="83">
        <v>648065.26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C14" sqref="C14"/>
    </sheetView>
  </sheetViews>
  <sheetFormatPr defaultRowHeight="15" x14ac:dyDescent="0.25"/>
  <cols>
    <col min="2" max="2" width="12.5703125" bestFit="1" customWidth="1"/>
    <col min="3" max="3" width="20.5703125" customWidth="1"/>
    <col min="6" max="6" width="10" customWidth="1"/>
    <col min="7" max="7" width="6.7109375" customWidth="1"/>
    <col min="8" max="8" width="11.5703125" customWidth="1"/>
  </cols>
  <sheetData>
    <row r="1" spans="2:8" ht="15.75" thickBot="1" x14ac:dyDescent="0.3"/>
    <row r="2" spans="2:8" x14ac:dyDescent="0.25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2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25">
      <c r="B4" s="1" t="s">
        <v>1</v>
      </c>
      <c r="C4" s="46">
        <v>0.17283479610661426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.75" thickBot="1" x14ac:dyDescent="0.3">
      <c r="B5" s="3" t="s">
        <v>2</v>
      </c>
      <c r="C5" s="47">
        <v>4.3731865887940702E-2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30.75" thickBot="1" x14ac:dyDescent="0.3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25">
      <c r="B7" s="65" t="s">
        <v>5</v>
      </c>
      <c r="C7" s="66"/>
    </row>
    <row r="8" spans="2:8" x14ac:dyDescent="0.25">
      <c r="B8" s="5" t="s">
        <v>6</v>
      </c>
      <c r="C8" s="6" t="s">
        <v>7</v>
      </c>
    </row>
    <row r="9" spans="2:8" x14ac:dyDescent="0.25">
      <c r="B9" s="4">
        <v>0</v>
      </c>
      <c r="C9" s="2">
        <f>(base*(1+raise)^B9)*(1+bonus)</f>
        <v>117283.47961066144</v>
      </c>
    </row>
    <row r="10" spans="2:8" x14ac:dyDescent="0.25">
      <c r="B10" s="4">
        <v>1</v>
      </c>
      <c r="C10" s="2">
        <f>(base*(1+raise)^B10)*(1+bonus)</f>
        <v>122412.5050118659</v>
      </c>
    </row>
    <row r="11" spans="2:8" x14ac:dyDescent="0.25">
      <c r="B11" s="4">
        <v>2</v>
      </c>
      <c r="C11" s="2">
        <f>(base*(1+raise)^B11)*(1+bonus)</f>
        <v>127765.83226405167</v>
      </c>
    </row>
    <row r="12" spans="2:8" x14ac:dyDescent="0.25">
      <c r="B12" s="4">
        <v>3</v>
      </c>
      <c r="C12" s="2">
        <f>(base*(1+raise)^B12)*(1+bonus)</f>
        <v>133353.27050568431</v>
      </c>
    </row>
    <row r="13" spans="2:8" ht="15.75" thickBot="1" x14ac:dyDescent="0.3">
      <c r="B13" s="36">
        <v>4</v>
      </c>
      <c r="C13" s="37">
        <f>(base*(1+raise)^B13)*(1+bonus)</f>
        <v>139185.05784715715</v>
      </c>
    </row>
    <row r="14" spans="2:8" ht="16.5" thickTop="1" thickBot="1" x14ac:dyDescent="0.3">
      <c r="B14" s="34" t="s">
        <v>3</v>
      </c>
      <c r="C14" s="35">
        <f>SUM(C9:C13)</f>
        <v>640000.14523942047</v>
      </c>
    </row>
  </sheetData>
  <scenarios current="0" sqref="C9:C14">
    <scenario name="Job 1" locked="1" count="3" user="User" comment="Created by User on 6/21/2025">
      <inputCells r="C3" val="100000" numFmtId="164"/>
      <inputCells r="C4" val="0.1" numFmtId="9"/>
      <inputCells r="C5" val="0.015" numFmtId="165"/>
    </scenario>
    <scenario name="Job 2" locked="1" count="3" user="User" comment="Created by User on 6/21/2025">
      <inputCells r="C3" val="80000" numFmtId="164"/>
      <inputCells r="C4" val="0.15" numFmtId="9"/>
      <inputCells r="C5" val="0.012" numFmtId="165"/>
    </scenario>
    <scenario name="Job 3" locked="1" count="3" user="User" comment="Created by User on 6/21/2025">
      <inputCells r="C3" val="120000" numFmtId="164"/>
      <inputCells r="C4" val="0.05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X14" sqref="X14"/>
    </sheetView>
  </sheetViews>
  <sheetFormatPr defaultRowHeight="15" outlineLevelRow="1" outlineLevelCol="1" x14ac:dyDescent="0.25"/>
  <cols>
    <col min="3" max="3" width="9.5703125" bestFit="1" customWidth="1"/>
    <col min="4" max="7" width="11.5703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7.5" hidden="1" outlineLevel="1" x14ac:dyDescent="0.2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25">
      <c r="B5" s="25" t="s">
        <v>23</v>
      </c>
      <c r="C5" s="25"/>
      <c r="D5" s="23"/>
      <c r="E5" s="23"/>
      <c r="F5" s="23"/>
      <c r="G5" s="23"/>
    </row>
    <row r="6" spans="2:7" outlineLevel="1" x14ac:dyDescent="0.2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2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5">
      <c r="B9" s="25" t="s">
        <v>25</v>
      </c>
      <c r="C9" s="25"/>
      <c r="D9" s="23"/>
      <c r="E9" s="23"/>
      <c r="F9" s="23"/>
      <c r="G9" s="23"/>
    </row>
    <row r="10" spans="2:7" outlineLevel="1" x14ac:dyDescent="0.2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2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2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 x14ac:dyDescent="0.3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X14" sqref="X14"/>
    </sheetView>
  </sheetViews>
  <sheetFormatPr defaultRowHeight="15" outlineLevelRow="1" x14ac:dyDescent="0.25"/>
  <cols>
    <col min="1" max="1" width="2.140625" customWidth="1"/>
    <col min="2" max="2" width="5.85546875" bestFit="1" customWidth="1"/>
    <col min="3" max="3" width="9.28515625" bestFit="1" customWidth="1"/>
    <col min="4" max="4" width="11.85546875" bestFit="1" customWidth="1"/>
    <col min="5" max="5" width="13" bestFit="1" customWidth="1"/>
    <col min="6" max="6" width="9.7109375" bestFit="1" customWidth="1"/>
    <col min="7" max="7" width="11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39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43</v>
      </c>
    </row>
    <row r="8" spans="1:5" hidden="1" outlineLevel="1" x14ac:dyDescent="0.25">
      <c r="A8" s="7"/>
      <c r="B8" t="s">
        <v>44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.75" thickBot="1" x14ac:dyDescent="0.3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.75" thickBot="1" x14ac:dyDescent="0.3">
      <c r="A19" t="s">
        <v>54</v>
      </c>
    </row>
    <row r="20" spans="1:7" ht="15.75" thickBot="1" x14ac:dyDescent="0.3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2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.75" thickBot="1" x14ac:dyDescent="0.3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2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2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.75" thickBot="1" x14ac:dyDescent="0.3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X14" sqref="X14"/>
    </sheetView>
  </sheetViews>
  <sheetFormatPr defaultRowHeight="15" x14ac:dyDescent="0.25"/>
  <cols>
    <col min="1" max="1" width="2.140625" customWidth="1"/>
    <col min="2" max="2" width="5.85546875" bestFit="1" customWidth="1"/>
    <col min="3" max="3" width="9.28515625" bestFit="1" customWidth="1"/>
    <col min="4" max="4" width="9.42578125" bestFit="1" customWidth="1"/>
    <col min="5" max="5" width="2.140625" customWidth="1"/>
    <col min="6" max="6" width="5.5703125" bestFit="1" customWidth="1"/>
    <col min="7" max="7" width="11.7109375" bestFit="1" customWidth="1"/>
    <col min="8" max="8" width="2.140625" customWidth="1"/>
    <col min="9" max="9" width="5.5703125" bestFit="1" customWidth="1"/>
    <col min="10" max="10" width="11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68</v>
      </c>
    </row>
    <row r="5" spans="1:10" ht="15.75" thickBot="1" x14ac:dyDescent="0.3"/>
    <row r="6" spans="1:10" x14ac:dyDescent="0.25">
      <c r="B6" s="55"/>
      <c r="C6" s="55" t="s">
        <v>71</v>
      </c>
      <c r="D6" s="55"/>
    </row>
    <row r="7" spans="1:10" ht="15.75" thickBot="1" x14ac:dyDescent="0.3">
      <c r="B7" s="56" t="s">
        <v>50</v>
      </c>
      <c r="C7" s="56" t="s">
        <v>51</v>
      </c>
      <c r="D7" s="56" t="s">
        <v>69</v>
      </c>
    </row>
    <row r="8" spans="1:10" ht="15.75" thickBot="1" x14ac:dyDescent="0.3">
      <c r="B8" s="48" t="s">
        <v>29</v>
      </c>
      <c r="C8" s="48" t="s">
        <v>35</v>
      </c>
      <c r="D8" s="51">
        <v>640000.63710000005</v>
      </c>
    </row>
    <row r="10" spans="1:10" ht="15.75" thickBot="1" x14ac:dyDescent="0.3"/>
    <row r="11" spans="1:10" x14ac:dyDescent="0.2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.75" thickBot="1" x14ac:dyDescent="0.3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2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.75" thickBot="1" x14ac:dyDescent="0.3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1048576"/>
    </sheetView>
  </sheetViews>
  <sheetFormatPr defaultRowHeight="15" x14ac:dyDescent="0.25"/>
  <cols>
    <col min="1" max="1" width="10" bestFit="1" customWidth="1"/>
  </cols>
  <sheetData>
    <row r="1" spans="1:2" ht="15.75" thickBot="1" x14ac:dyDescent="0.3">
      <c r="A1" s="14" t="s">
        <v>9</v>
      </c>
      <c r="B1" s="15" t="s">
        <v>10</v>
      </c>
    </row>
    <row r="2" spans="1:2" x14ac:dyDescent="0.25">
      <c r="A2" s="12">
        <v>44927</v>
      </c>
      <c r="B2" s="13">
        <v>28</v>
      </c>
    </row>
    <row r="3" spans="1:2" x14ac:dyDescent="0.25">
      <c r="A3" s="8">
        <v>44928</v>
      </c>
      <c r="B3" s="9">
        <v>88</v>
      </c>
    </row>
    <row r="4" spans="1:2" x14ac:dyDescent="0.25">
      <c r="A4" s="8">
        <v>44929</v>
      </c>
      <c r="B4" s="9">
        <v>177</v>
      </c>
    </row>
    <row r="5" spans="1:2" x14ac:dyDescent="0.25">
      <c r="A5" s="8">
        <v>44930</v>
      </c>
      <c r="B5" s="9">
        <v>176</v>
      </c>
    </row>
    <row r="6" spans="1:2" x14ac:dyDescent="0.25">
      <c r="A6" s="8">
        <v>44931</v>
      </c>
      <c r="B6" s="9">
        <v>133</v>
      </c>
    </row>
    <row r="7" spans="1:2" x14ac:dyDescent="0.25">
      <c r="A7" s="8">
        <v>44932</v>
      </c>
      <c r="B7" s="9">
        <v>106</v>
      </c>
    </row>
    <row r="8" spans="1:2" x14ac:dyDescent="0.25">
      <c r="A8" s="8">
        <v>44933</v>
      </c>
      <c r="B8" s="9">
        <v>60</v>
      </c>
    </row>
    <row r="9" spans="1:2" x14ac:dyDescent="0.25">
      <c r="A9" s="8">
        <v>44934</v>
      </c>
      <c r="B9" s="9">
        <v>38</v>
      </c>
    </row>
    <row r="10" spans="1:2" x14ac:dyDescent="0.25">
      <c r="A10" s="8">
        <v>44935</v>
      </c>
      <c r="B10" s="9">
        <v>122</v>
      </c>
    </row>
    <row r="11" spans="1:2" x14ac:dyDescent="0.25">
      <c r="A11" s="8">
        <v>44936</v>
      </c>
      <c r="B11" s="9">
        <v>150</v>
      </c>
    </row>
    <row r="12" spans="1:2" x14ac:dyDescent="0.25">
      <c r="A12" s="8">
        <v>44937</v>
      </c>
      <c r="B12" s="9">
        <v>167</v>
      </c>
    </row>
    <row r="13" spans="1:2" x14ac:dyDescent="0.25">
      <c r="A13" s="8">
        <v>44938</v>
      </c>
      <c r="B13" s="9">
        <v>125</v>
      </c>
    </row>
    <row r="14" spans="1:2" x14ac:dyDescent="0.25">
      <c r="A14" s="8">
        <v>44939</v>
      </c>
      <c r="B14" s="9">
        <v>110</v>
      </c>
    </row>
    <row r="15" spans="1:2" x14ac:dyDescent="0.25">
      <c r="A15" s="8">
        <v>44940</v>
      </c>
      <c r="B15" s="9">
        <v>63</v>
      </c>
    </row>
    <row r="16" spans="1:2" x14ac:dyDescent="0.25">
      <c r="A16" s="8">
        <v>44941</v>
      </c>
      <c r="B16" s="9">
        <v>23</v>
      </c>
    </row>
    <row r="17" spans="1:2" x14ac:dyDescent="0.25">
      <c r="A17" s="8">
        <v>44942</v>
      </c>
      <c r="B17" s="9">
        <v>98</v>
      </c>
    </row>
    <row r="18" spans="1:2" x14ac:dyDescent="0.25">
      <c r="A18" s="8">
        <v>44943</v>
      </c>
      <c r="B18" s="9">
        <v>107</v>
      </c>
    </row>
    <row r="19" spans="1:2" x14ac:dyDescent="0.25">
      <c r="A19" s="8">
        <v>44944</v>
      </c>
      <c r="B19" s="9">
        <v>126</v>
      </c>
    </row>
    <row r="20" spans="1:2" x14ac:dyDescent="0.25">
      <c r="A20" s="8">
        <v>44945</v>
      </c>
      <c r="B20" s="9">
        <v>113</v>
      </c>
    </row>
    <row r="21" spans="1:2" x14ac:dyDescent="0.25">
      <c r="A21" s="8">
        <v>44946</v>
      </c>
      <c r="B21" s="9">
        <v>111</v>
      </c>
    </row>
    <row r="22" spans="1:2" x14ac:dyDescent="0.25">
      <c r="A22" s="8">
        <v>44947</v>
      </c>
      <c r="B22" s="9">
        <v>49</v>
      </c>
    </row>
    <row r="23" spans="1:2" x14ac:dyDescent="0.25">
      <c r="A23" s="8">
        <v>44948</v>
      </c>
      <c r="B23" s="9">
        <v>37</v>
      </c>
    </row>
    <row r="24" spans="1:2" x14ac:dyDescent="0.25">
      <c r="A24" s="8">
        <v>44949</v>
      </c>
      <c r="B24" s="9">
        <v>118</v>
      </c>
    </row>
    <row r="25" spans="1:2" x14ac:dyDescent="0.25">
      <c r="A25" s="8">
        <v>44950</v>
      </c>
      <c r="B25" s="9">
        <v>115</v>
      </c>
    </row>
    <row r="26" spans="1:2" x14ac:dyDescent="0.25">
      <c r="A26" s="8">
        <v>44951</v>
      </c>
      <c r="B26" s="9">
        <v>136</v>
      </c>
    </row>
    <row r="27" spans="1:2" x14ac:dyDescent="0.25">
      <c r="A27" s="8">
        <v>44952</v>
      </c>
      <c r="B27" s="9">
        <v>111</v>
      </c>
    </row>
    <row r="28" spans="1:2" x14ac:dyDescent="0.25">
      <c r="A28" s="8">
        <v>44953</v>
      </c>
      <c r="B28" s="9">
        <v>122</v>
      </c>
    </row>
    <row r="29" spans="1:2" x14ac:dyDescent="0.25">
      <c r="A29" s="8">
        <v>44954</v>
      </c>
      <c r="B29" s="9">
        <v>52</v>
      </c>
    </row>
    <row r="30" spans="1:2" x14ac:dyDescent="0.25">
      <c r="A30" s="8">
        <v>44955</v>
      </c>
      <c r="B30" s="9">
        <v>55</v>
      </c>
    </row>
    <row r="31" spans="1:2" x14ac:dyDescent="0.25">
      <c r="A31" s="8">
        <v>44956</v>
      </c>
      <c r="B31" s="9">
        <v>74</v>
      </c>
    </row>
    <row r="32" spans="1:2" x14ac:dyDescent="0.25">
      <c r="A32" s="8">
        <v>44957</v>
      </c>
      <c r="B32" s="9">
        <v>112</v>
      </c>
    </row>
    <row r="33" spans="1:2" x14ac:dyDescent="0.25">
      <c r="A33" s="8">
        <v>44958</v>
      </c>
      <c r="B33" s="9">
        <v>97</v>
      </c>
    </row>
    <row r="34" spans="1:2" x14ac:dyDescent="0.25">
      <c r="A34" s="8">
        <v>44959</v>
      </c>
      <c r="B34" s="9">
        <v>119</v>
      </c>
    </row>
    <row r="35" spans="1:2" x14ac:dyDescent="0.25">
      <c r="A35" s="8">
        <v>44960</v>
      </c>
      <c r="B35" s="9">
        <v>123</v>
      </c>
    </row>
    <row r="36" spans="1:2" x14ac:dyDescent="0.25">
      <c r="A36" s="8">
        <v>44961</v>
      </c>
      <c r="B36" s="9">
        <v>48</v>
      </c>
    </row>
    <row r="37" spans="1:2" x14ac:dyDescent="0.25">
      <c r="A37" s="8">
        <v>44962</v>
      </c>
      <c r="B37" s="9">
        <v>21</v>
      </c>
    </row>
    <row r="38" spans="1:2" x14ac:dyDescent="0.25">
      <c r="A38" s="8">
        <v>44963</v>
      </c>
      <c r="B38" s="9">
        <v>89</v>
      </c>
    </row>
    <row r="39" spans="1:2" x14ac:dyDescent="0.25">
      <c r="A39" s="8">
        <v>44964</v>
      </c>
      <c r="B39" s="9">
        <v>120</v>
      </c>
    </row>
    <row r="40" spans="1:2" x14ac:dyDescent="0.25">
      <c r="A40" s="8">
        <v>44965</v>
      </c>
      <c r="B40" s="9">
        <v>116</v>
      </c>
    </row>
    <row r="41" spans="1:2" x14ac:dyDescent="0.25">
      <c r="A41" s="8">
        <v>44966</v>
      </c>
      <c r="B41" s="9">
        <v>138</v>
      </c>
    </row>
    <row r="42" spans="1:2" x14ac:dyDescent="0.25">
      <c r="A42" s="8">
        <v>44967</v>
      </c>
      <c r="B42" s="9">
        <v>95</v>
      </c>
    </row>
    <row r="43" spans="1:2" x14ac:dyDescent="0.25">
      <c r="A43" s="8">
        <v>44968</v>
      </c>
      <c r="B43" s="9">
        <v>58</v>
      </c>
    </row>
    <row r="44" spans="1:2" x14ac:dyDescent="0.25">
      <c r="A44" s="8">
        <v>44969</v>
      </c>
      <c r="B44" s="9">
        <v>27</v>
      </c>
    </row>
    <row r="45" spans="1:2" x14ac:dyDescent="0.25">
      <c r="A45" s="8">
        <v>44970</v>
      </c>
      <c r="B45" s="9">
        <v>109</v>
      </c>
    </row>
    <row r="46" spans="1:2" x14ac:dyDescent="0.25">
      <c r="A46" s="8">
        <v>44971</v>
      </c>
      <c r="B46" s="9">
        <v>119</v>
      </c>
    </row>
    <row r="47" spans="1:2" x14ac:dyDescent="0.25">
      <c r="A47" s="8">
        <v>44972</v>
      </c>
      <c r="B47" s="9">
        <v>107</v>
      </c>
    </row>
    <row r="48" spans="1:2" x14ac:dyDescent="0.25">
      <c r="A48" s="8">
        <v>44973</v>
      </c>
      <c r="B48" s="9">
        <v>140</v>
      </c>
    </row>
    <row r="49" spans="1:2" x14ac:dyDescent="0.25">
      <c r="A49" s="8">
        <v>44974</v>
      </c>
      <c r="B49" s="9">
        <v>121</v>
      </c>
    </row>
    <row r="50" spans="1:2" x14ac:dyDescent="0.25">
      <c r="A50" s="8">
        <v>44975</v>
      </c>
      <c r="B50" s="9">
        <v>40</v>
      </c>
    </row>
    <row r="51" spans="1:2" x14ac:dyDescent="0.25">
      <c r="A51" s="8">
        <v>44976</v>
      </c>
      <c r="B51" s="9">
        <v>25</v>
      </c>
    </row>
    <row r="52" spans="1:2" x14ac:dyDescent="0.25">
      <c r="A52" s="8">
        <v>44977</v>
      </c>
      <c r="B52" s="9">
        <v>84</v>
      </c>
    </row>
    <row r="53" spans="1:2" x14ac:dyDescent="0.25">
      <c r="A53" s="8">
        <v>44978</v>
      </c>
      <c r="B53" s="9">
        <v>89</v>
      </c>
    </row>
    <row r="54" spans="1:2" x14ac:dyDescent="0.25">
      <c r="A54" s="8">
        <v>44979</v>
      </c>
      <c r="B54" s="9">
        <v>100</v>
      </c>
    </row>
    <row r="55" spans="1:2" x14ac:dyDescent="0.25">
      <c r="A55" s="8">
        <v>44980</v>
      </c>
      <c r="B55" s="9">
        <v>124</v>
      </c>
    </row>
    <row r="56" spans="1:2" x14ac:dyDescent="0.25">
      <c r="A56" s="8">
        <v>44981</v>
      </c>
      <c r="B56" s="9">
        <v>119</v>
      </c>
    </row>
    <row r="57" spans="1:2" x14ac:dyDescent="0.25">
      <c r="A57" s="8">
        <v>44982</v>
      </c>
      <c r="B57" s="9">
        <v>42</v>
      </c>
    </row>
    <row r="58" spans="1:2" x14ac:dyDescent="0.25">
      <c r="A58" s="8">
        <v>44983</v>
      </c>
      <c r="B58" s="9">
        <v>32</v>
      </c>
    </row>
    <row r="59" spans="1:2" x14ac:dyDescent="0.25">
      <c r="A59" s="8">
        <v>44984</v>
      </c>
      <c r="B59" s="9">
        <v>108</v>
      </c>
    </row>
    <row r="60" spans="1:2" x14ac:dyDescent="0.25">
      <c r="A60" s="8">
        <v>44985</v>
      </c>
      <c r="B60" s="9">
        <v>123</v>
      </c>
    </row>
    <row r="61" spans="1:2" x14ac:dyDescent="0.25">
      <c r="A61" s="8">
        <v>44986</v>
      </c>
      <c r="B61" s="9">
        <v>104</v>
      </c>
    </row>
    <row r="62" spans="1:2" x14ac:dyDescent="0.25">
      <c r="A62" s="8">
        <v>44987</v>
      </c>
      <c r="B62" s="9">
        <v>101</v>
      </c>
    </row>
    <row r="63" spans="1:2" x14ac:dyDescent="0.25">
      <c r="A63" s="8">
        <v>44988</v>
      </c>
      <c r="B63" s="9">
        <v>100</v>
      </c>
    </row>
    <row r="64" spans="1:2" x14ac:dyDescent="0.25">
      <c r="A64" s="8">
        <v>44989</v>
      </c>
      <c r="B64" s="9">
        <v>43</v>
      </c>
    </row>
    <row r="65" spans="1:2" x14ac:dyDescent="0.25">
      <c r="A65" s="8">
        <v>44990</v>
      </c>
      <c r="B65" s="9">
        <v>30</v>
      </c>
    </row>
    <row r="66" spans="1:2" x14ac:dyDescent="0.25">
      <c r="A66" s="8">
        <v>44991</v>
      </c>
      <c r="B66" s="9">
        <v>84</v>
      </c>
    </row>
    <row r="67" spans="1:2" x14ac:dyDescent="0.25">
      <c r="A67" s="8">
        <v>44992</v>
      </c>
      <c r="B67" s="9">
        <v>140</v>
      </c>
    </row>
    <row r="68" spans="1:2" x14ac:dyDescent="0.25">
      <c r="A68" s="8">
        <v>44993</v>
      </c>
      <c r="B68" s="9">
        <v>150</v>
      </c>
    </row>
    <row r="69" spans="1:2" x14ac:dyDescent="0.25">
      <c r="A69" s="8">
        <v>44994</v>
      </c>
      <c r="B69" s="9">
        <v>127</v>
      </c>
    </row>
    <row r="70" spans="1:2" x14ac:dyDescent="0.25">
      <c r="A70" s="8">
        <v>44995</v>
      </c>
      <c r="B70" s="9">
        <v>113</v>
      </c>
    </row>
    <row r="71" spans="1:2" x14ac:dyDescent="0.25">
      <c r="A71" s="8">
        <v>44996</v>
      </c>
      <c r="B71" s="9">
        <v>47</v>
      </c>
    </row>
    <row r="72" spans="1:2" x14ac:dyDescent="0.25">
      <c r="A72" s="8">
        <v>44997</v>
      </c>
      <c r="B72" s="9">
        <v>36</v>
      </c>
    </row>
    <row r="73" spans="1:2" x14ac:dyDescent="0.25">
      <c r="A73" s="8">
        <v>44998</v>
      </c>
      <c r="B73" s="9">
        <v>120</v>
      </c>
    </row>
    <row r="74" spans="1:2" x14ac:dyDescent="0.25">
      <c r="A74" s="8">
        <v>44999</v>
      </c>
      <c r="B74" s="9">
        <v>129</v>
      </c>
    </row>
    <row r="75" spans="1:2" x14ac:dyDescent="0.25">
      <c r="A75" s="8">
        <v>45000</v>
      </c>
      <c r="B75" s="9">
        <v>117</v>
      </c>
    </row>
    <row r="76" spans="1:2" x14ac:dyDescent="0.25">
      <c r="A76" s="8">
        <v>45001</v>
      </c>
      <c r="B76" s="9">
        <v>87</v>
      </c>
    </row>
    <row r="77" spans="1:2" x14ac:dyDescent="0.25">
      <c r="A77" s="8">
        <v>45002</v>
      </c>
      <c r="B77" s="9">
        <v>98</v>
      </c>
    </row>
    <row r="78" spans="1:2" x14ac:dyDescent="0.25">
      <c r="A78" s="8">
        <v>45003</v>
      </c>
      <c r="B78" s="9">
        <v>34</v>
      </c>
    </row>
    <row r="79" spans="1:2" x14ac:dyDescent="0.25">
      <c r="A79" s="8">
        <v>45004</v>
      </c>
      <c r="B79" s="9">
        <v>25</v>
      </c>
    </row>
    <row r="80" spans="1:2" x14ac:dyDescent="0.25">
      <c r="A80" s="8">
        <v>45005</v>
      </c>
      <c r="B80" s="9">
        <v>121</v>
      </c>
    </row>
    <row r="81" spans="1:2" x14ac:dyDescent="0.25">
      <c r="A81" s="8">
        <v>45006</v>
      </c>
      <c r="B81" s="9">
        <v>115</v>
      </c>
    </row>
    <row r="82" spans="1:2" x14ac:dyDescent="0.25">
      <c r="A82" s="8">
        <v>45007</v>
      </c>
      <c r="B82" s="9">
        <v>116</v>
      </c>
    </row>
    <row r="83" spans="1:2" x14ac:dyDescent="0.25">
      <c r="A83" s="8">
        <v>45008</v>
      </c>
      <c r="B83" s="9">
        <v>105</v>
      </c>
    </row>
    <row r="84" spans="1:2" x14ac:dyDescent="0.25">
      <c r="A84" s="8">
        <v>45009</v>
      </c>
      <c r="B84" s="9">
        <v>101</v>
      </c>
    </row>
    <row r="85" spans="1:2" x14ac:dyDescent="0.25">
      <c r="A85" s="8">
        <v>45010</v>
      </c>
      <c r="B85" s="9">
        <v>47</v>
      </c>
    </row>
    <row r="86" spans="1:2" x14ac:dyDescent="0.25">
      <c r="A86" s="8">
        <v>45011</v>
      </c>
      <c r="B86" s="9">
        <v>55</v>
      </c>
    </row>
    <row r="87" spans="1:2" x14ac:dyDescent="0.25">
      <c r="A87" s="8">
        <v>45012</v>
      </c>
      <c r="B87" s="9">
        <v>106</v>
      </c>
    </row>
    <row r="88" spans="1:2" x14ac:dyDescent="0.25">
      <c r="A88" s="8">
        <v>45013</v>
      </c>
      <c r="B88" s="9">
        <v>124</v>
      </c>
    </row>
    <row r="89" spans="1:2" x14ac:dyDescent="0.25">
      <c r="A89" s="8">
        <v>45014</v>
      </c>
      <c r="B89" s="9">
        <v>139</v>
      </c>
    </row>
    <row r="90" spans="1:2" x14ac:dyDescent="0.25">
      <c r="A90" s="8">
        <v>45015</v>
      </c>
      <c r="B90" s="9">
        <v>100</v>
      </c>
    </row>
    <row r="91" spans="1:2" x14ac:dyDescent="0.25">
      <c r="A91" s="8">
        <v>45016</v>
      </c>
      <c r="B91" s="9">
        <v>113</v>
      </c>
    </row>
    <row r="92" spans="1:2" x14ac:dyDescent="0.25">
      <c r="A92" s="8">
        <v>45017</v>
      </c>
      <c r="B92" s="9">
        <v>37</v>
      </c>
    </row>
    <row r="93" spans="1:2" x14ac:dyDescent="0.25">
      <c r="A93" s="8">
        <v>45018</v>
      </c>
      <c r="B93" s="9">
        <v>20</v>
      </c>
    </row>
    <row r="94" spans="1:2" x14ac:dyDescent="0.25">
      <c r="A94" s="8">
        <v>45019</v>
      </c>
      <c r="B94" s="9">
        <v>93</v>
      </c>
    </row>
    <row r="95" spans="1:2" x14ac:dyDescent="0.25">
      <c r="A95" s="8">
        <v>45020</v>
      </c>
      <c r="B95" s="9">
        <v>116</v>
      </c>
    </row>
    <row r="96" spans="1:2" x14ac:dyDescent="0.25">
      <c r="A96" s="8">
        <v>45021</v>
      </c>
      <c r="B96" s="9">
        <v>129</v>
      </c>
    </row>
    <row r="97" spans="1:2" x14ac:dyDescent="0.25">
      <c r="A97" s="8">
        <v>45022</v>
      </c>
      <c r="B97" s="9">
        <v>108</v>
      </c>
    </row>
    <row r="98" spans="1:2" x14ac:dyDescent="0.25">
      <c r="A98" s="8">
        <v>45023</v>
      </c>
      <c r="B98" s="9">
        <v>71</v>
      </c>
    </row>
    <row r="99" spans="1:2" x14ac:dyDescent="0.25">
      <c r="A99" s="8">
        <v>45024</v>
      </c>
      <c r="B99" s="9">
        <v>31</v>
      </c>
    </row>
    <row r="100" spans="1:2" x14ac:dyDescent="0.25">
      <c r="A100" s="8">
        <v>45025</v>
      </c>
      <c r="B100" s="9">
        <v>22</v>
      </c>
    </row>
    <row r="101" spans="1:2" x14ac:dyDescent="0.25">
      <c r="A101" s="8">
        <v>45026</v>
      </c>
      <c r="B101" s="9">
        <v>66</v>
      </c>
    </row>
    <row r="102" spans="1:2" x14ac:dyDescent="0.25">
      <c r="A102" s="8">
        <v>45027</v>
      </c>
      <c r="B102" s="9">
        <v>91</v>
      </c>
    </row>
    <row r="103" spans="1:2" x14ac:dyDescent="0.25">
      <c r="A103" s="8">
        <v>45028</v>
      </c>
      <c r="B103" s="9">
        <v>152</v>
      </c>
    </row>
    <row r="104" spans="1:2" x14ac:dyDescent="0.25">
      <c r="A104" s="8">
        <v>45029</v>
      </c>
      <c r="B104" s="9">
        <v>120</v>
      </c>
    </row>
    <row r="105" spans="1:2" x14ac:dyDescent="0.25">
      <c r="A105" s="8">
        <v>45030</v>
      </c>
      <c r="B105" s="9">
        <v>105</v>
      </c>
    </row>
    <row r="106" spans="1:2" x14ac:dyDescent="0.25">
      <c r="A106" s="8">
        <v>45031</v>
      </c>
      <c r="B106" s="9">
        <v>43</v>
      </c>
    </row>
    <row r="107" spans="1:2" x14ac:dyDescent="0.25">
      <c r="A107" s="8">
        <v>45032</v>
      </c>
      <c r="B107" s="9">
        <v>9</v>
      </c>
    </row>
    <row r="108" spans="1:2" x14ac:dyDescent="0.25">
      <c r="A108" s="8">
        <v>45033</v>
      </c>
      <c r="B108" s="9">
        <v>105</v>
      </c>
    </row>
    <row r="109" spans="1:2" x14ac:dyDescent="0.25">
      <c r="A109" s="8">
        <v>45034</v>
      </c>
      <c r="B109" s="9">
        <v>143</v>
      </c>
    </row>
    <row r="110" spans="1:2" x14ac:dyDescent="0.25">
      <c r="A110" s="8">
        <v>45035</v>
      </c>
      <c r="B110" s="9">
        <v>118</v>
      </c>
    </row>
    <row r="111" spans="1:2" x14ac:dyDescent="0.25">
      <c r="A111" s="8">
        <v>45036</v>
      </c>
      <c r="B111" s="9">
        <v>90</v>
      </c>
    </row>
    <row r="112" spans="1:2" x14ac:dyDescent="0.25">
      <c r="A112" s="8">
        <v>45037</v>
      </c>
      <c r="B112" s="9">
        <v>140</v>
      </c>
    </row>
    <row r="113" spans="1:2" x14ac:dyDescent="0.25">
      <c r="A113" s="8">
        <v>45038</v>
      </c>
      <c r="B113" s="9">
        <v>29</v>
      </c>
    </row>
    <row r="114" spans="1:2" x14ac:dyDescent="0.25">
      <c r="A114" s="8">
        <v>45039</v>
      </c>
      <c r="B114" s="9">
        <v>21</v>
      </c>
    </row>
    <row r="115" spans="1:2" x14ac:dyDescent="0.25">
      <c r="A115" s="8">
        <v>45040</v>
      </c>
      <c r="B115" s="9">
        <v>96</v>
      </c>
    </row>
    <row r="116" spans="1:2" x14ac:dyDescent="0.25">
      <c r="A116" s="8">
        <v>45041</v>
      </c>
      <c r="B116" s="9">
        <v>129</v>
      </c>
    </row>
    <row r="117" spans="1:2" x14ac:dyDescent="0.25">
      <c r="A117" s="8">
        <v>45042</v>
      </c>
      <c r="B117" s="9">
        <v>137</v>
      </c>
    </row>
    <row r="118" spans="1:2" x14ac:dyDescent="0.25">
      <c r="A118" s="8">
        <v>45043</v>
      </c>
      <c r="B118" s="9">
        <v>133</v>
      </c>
    </row>
    <row r="119" spans="1:2" x14ac:dyDescent="0.25">
      <c r="A119" s="8">
        <v>45044</v>
      </c>
      <c r="B119" s="9">
        <v>144</v>
      </c>
    </row>
    <row r="120" spans="1:2" x14ac:dyDescent="0.25">
      <c r="A120" s="8">
        <v>45045</v>
      </c>
      <c r="B120" s="9">
        <v>51</v>
      </c>
    </row>
    <row r="121" spans="1:2" x14ac:dyDescent="0.25">
      <c r="A121" s="8">
        <v>45046</v>
      </c>
      <c r="B121" s="9">
        <v>39</v>
      </c>
    </row>
    <row r="122" spans="1:2" x14ac:dyDescent="0.25">
      <c r="A122" s="8">
        <v>45047</v>
      </c>
      <c r="B122" s="9">
        <v>71</v>
      </c>
    </row>
    <row r="123" spans="1:2" x14ac:dyDescent="0.25">
      <c r="A123" s="8">
        <v>45048</v>
      </c>
      <c r="B123" s="9">
        <v>145</v>
      </c>
    </row>
    <row r="124" spans="1:2" x14ac:dyDescent="0.25">
      <c r="A124" s="8">
        <v>45049</v>
      </c>
      <c r="B124" s="9">
        <v>123</v>
      </c>
    </row>
    <row r="125" spans="1:2" x14ac:dyDescent="0.25">
      <c r="A125" s="8">
        <v>45050</v>
      </c>
      <c r="B125" s="9">
        <v>117</v>
      </c>
    </row>
    <row r="126" spans="1:2" x14ac:dyDescent="0.25">
      <c r="A126" s="8">
        <v>45051</v>
      </c>
      <c r="B126" s="9">
        <v>152</v>
      </c>
    </row>
    <row r="127" spans="1:2" x14ac:dyDescent="0.25">
      <c r="A127" s="8">
        <v>45052</v>
      </c>
      <c r="B127" s="9">
        <v>47</v>
      </c>
    </row>
    <row r="128" spans="1:2" x14ac:dyDescent="0.25">
      <c r="A128" s="8">
        <v>45053</v>
      </c>
      <c r="B128" s="9">
        <v>31</v>
      </c>
    </row>
    <row r="129" spans="1:2" x14ac:dyDescent="0.25">
      <c r="A129" s="8">
        <v>45054</v>
      </c>
      <c r="B129" s="9">
        <v>115</v>
      </c>
    </row>
    <row r="130" spans="1:2" x14ac:dyDescent="0.25">
      <c r="A130" s="8">
        <v>45055</v>
      </c>
      <c r="B130" s="9">
        <v>166</v>
      </c>
    </row>
    <row r="131" spans="1:2" x14ac:dyDescent="0.25">
      <c r="A131" s="8">
        <v>45056</v>
      </c>
      <c r="B131" s="9">
        <v>122</v>
      </c>
    </row>
    <row r="132" spans="1:2" x14ac:dyDescent="0.25">
      <c r="A132" s="8">
        <v>45057</v>
      </c>
      <c r="B132" s="9">
        <v>153</v>
      </c>
    </row>
    <row r="133" spans="1:2" x14ac:dyDescent="0.25">
      <c r="A133" s="8">
        <v>45058</v>
      </c>
      <c r="B133" s="9">
        <v>143</v>
      </c>
    </row>
    <row r="134" spans="1:2" x14ac:dyDescent="0.25">
      <c r="A134" s="8">
        <v>45059</v>
      </c>
      <c r="B134" s="9">
        <v>50</v>
      </c>
    </row>
    <row r="135" spans="1:2" x14ac:dyDescent="0.25">
      <c r="A135" s="8">
        <v>45060</v>
      </c>
      <c r="B135" s="9">
        <v>20</v>
      </c>
    </row>
    <row r="136" spans="1:2" x14ac:dyDescent="0.25">
      <c r="A136" s="8">
        <v>45061</v>
      </c>
      <c r="B136" s="9">
        <v>135</v>
      </c>
    </row>
    <row r="137" spans="1:2" x14ac:dyDescent="0.25">
      <c r="A137" s="8">
        <v>45062</v>
      </c>
      <c r="B137" s="9">
        <v>122</v>
      </c>
    </row>
    <row r="138" spans="1:2" x14ac:dyDescent="0.25">
      <c r="A138" s="8">
        <v>45063</v>
      </c>
      <c r="B138" s="9">
        <v>141</v>
      </c>
    </row>
    <row r="139" spans="1:2" x14ac:dyDescent="0.25">
      <c r="A139" s="8">
        <v>45064</v>
      </c>
      <c r="B139" s="9">
        <v>33</v>
      </c>
    </row>
    <row r="140" spans="1:2" x14ac:dyDescent="0.25">
      <c r="A140" s="8">
        <v>45065</v>
      </c>
      <c r="B140" s="9">
        <v>8</v>
      </c>
    </row>
    <row r="141" spans="1:2" x14ac:dyDescent="0.25">
      <c r="A141" s="8">
        <v>45066</v>
      </c>
      <c r="B141" s="9">
        <v>6</v>
      </c>
    </row>
    <row r="142" spans="1:2" x14ac:dyDescent="0.25">
      <c r="A142" s="8">
        <v>45067</v>
      </c>
      <c r="B142" s="9">
        <v>1</v>
      </c>
    </row>
    <row r="143" spans="1:2" x14ac:dyDescent="0.25">
      <c r="A143" s="8">
        <v>45068</v>
      </c>
      <c r="B143" s="9">
        <v>1</v>
      </c>
    </row>
    <row r="144" spans="1:2" x14ac:dyDescent="0.25">
      <c r="A144" s="8">
        <v>45069</v>
      </c>
      <c r="B144" s="9">
        <v>1</v>
      </c>
    </row>
    <row r="145" spans="1:2" x14ac:dyDescent="0.25">
      <c r="A145" s="8">
        <v>45070</v>
      </c>
      <c r="B145" s="9">
        <v>92</v>
      </c>
    </row>
    <row r="146" spans="1:2" x14ac:dyDescent="0.25">
      <c r="A146" s="8">
        <v>45071</v>
      </c>
      <c r="B146" s="9">
        <v>156</v>
      </c>
    </row>
    <row r="147" spans="1:2" x14ac:dyDescent="0.25">
      <c r="A147" s="8">
        <v>45072</v>
      </c>
      <c r="B147" s="9">
        <v>140</v>
      </c>
    </row>
    <row r="148" spans="1:2" x14ac:dyDescent="0.25">
      <c r="A148" s="8">
        <v>45073</v>
      </c>
      <c r="B148" s="9">
        <v>57</v>
      </c>
    </row>
    <row r="149" spans="1:2" x14ac:dyDescent="0.25">
      <c r="A149" s="8">
        <v>45074</v>
      </c>
      <c r="B149" s="9">
        <v>21</v>
      </c>
    </row>
    <row r="150" spans="1:2" x14ac:dyDescent="0.25">
      <c r="A150" s="8">
        <v>45075</v>
      </c>
      <c r="B150" s="9">
        <v>57</v>
      </c>
    </row>
    <row r="151" spans="1:2" x14ac:dyDescent="0.25">
      <c r="A151" s="8">
        <v>45076</v>
      </c>
      <c r="B151" s="9">
        <v>99</v>
      </c>
    </row>
    <row r="152" spans="1:2" x14ac:dyDescent="0.25">
      <c r="A152" s="8">
        <v>45077</v>
      </c>
      <c r="B152" s="9">
        <v>121</v>
      </c>
    </row>
    <row r="153" spans="1:2" x14ac:dyDescent="0.25">
      <c r="A153" s="8">
        <v>45078</v>
      </c>
      <c r="B153" s="9">
        <v>109</v>
      </c>
    </row>
    <row r="154" spans="1:2" x14ac:dyDescent="0.25">
      <c r="A154" s="8">
        <v>45079</v>
      </c>
      <c r="B154" s="9">
        <v>126</v>
      </c>
    </row>
    <row r="155" spans="1:2" x14ac:dyDescent="0.25">
      <c r="A155" s="8">
        <v>45080</v>
      </c>
      <c r="B155" s="9">
        <v>44</v>
      </c>
    </row>
    <row r="156" spans="1:2" x14ac:dyDescent="0.25">
      <c r="A156" s="8">
        <v>45081</v>
      </c>
      <c r="B156" s="9">
        <v>16</v>
      </c>
    </row>
    <row r="157" spans="1:2" x14ac:dyDescent="0.25">
      <c r="A157" s="8">
        <v>45082</v>
      </c>
      <c r="B157" s="9">
        <v>126</v>
      </c>
    </row>
    <row r="158" spans="1:2" x14ac:dyDescent="0.25">
      <c r="A158" s="8">
        <v>45083</v>
      </c>
      <c r="B158" s="9">
        <v>144</v>
      </c>
    </row>
    <row r="159" spans="1:2" x14ac:dyDescent="0.25">
      <c r="A159" s="8">
        <v>45084</v>
      </c>
      <c r="B159" s="9">
        <v>140</v>
      </c>
    </row>
    <row r="160" spans="1:2" x14ac:dyDescent="0.25">
      <c r="A160" s="8">
        <v>45085</v>
      </c>
      <c r="B160" s="9">
        <v>117</v>
      </c>
    </row>
    <row r="161" spans="1:2" x14ac:dyDescent="0.25">
      <c r="A161" s="8">
        <v>45086</v>
      </c>
      <c r="B161" s="9">
        <v>121</v>
      </c>
    </row>
    <row r="162" spans="1:2" x14ac:dyDescent="0.25">
      <c r="A162" s="8">
        <v>45087</v>
      </c>
      <c r="B162" s="9">
        <v>54</v>
      </c>
    </row>
    <row r="163" spans="1:2" x14ac:dyDescent="0.25">
      <c r="A163" s="8">
        <v>45088</v>
      </c>
      <c r="B163" s="9">
        <v>13</v>
      </c>
    </row>
    <row r="164" spans="1:2" x14ac:dyDescent="0.25">
      <c r="A164" s="8">
        <v>45089</v>
      </c>
      <c r="B164" s="9">
        <v>141</v>
      </c>
    </row>
    <row r="165" spans="1:2" x14ac:dyDescent="0.25">
      <c r="A165" s="8">
        <v>45090</v>
      </c>
      <c r="B165" s="9">
        <v>100</v>
      </c>
    </row>
    <row r="166" spans="1:2" x14ac:dyDescent="0.25">
      <c r="A166" s="8">
        <v>45091</v>
      </c>
      <c r="B166" s="9">
        <v>157</v>
      </c>
    </row>
    <row r="167" spans="1:2" x14ac:dyDescent="0.25">
      <c r="A167" s="8">
        <v>45092</v>
      </c>
      <c r="B167" s="9">
        <v>159</v>
      </c>
    </row>
    <row r="168" spans="1:2" x14ac:dyDescent="0.25">
      <c r="A168" s="8">
        <v>45093</v>
      </c>
      <c r="B168" s="9">
        <v>121</v>
      </c>
    </row>
    <row r="169" spans="1:2" x14ac:dyDescent="0.25">
      <c r="A169" s="8">
        <v>45094</v>
      </c>
      <c r="B169" s="9">
        <v>39</v>
      </c>
    </row>
    <row r="170" spans="1:2" x14ac:dyDescent="0.25">
      <c r="A170" s="8">
        <v>45095</v>
      </c>
      <c r="B170" s="9">
        <v>28</v>
      </c>
    </row>
    <row r="171" spans="1:2" x14ac:dyDescent="0.25">
      <c r="A171" s="8">
        <v>45096</v>
      </c>
      <c r="B171" s="9">
        <v>96</v>
      </c>
    </row>
    <row r="172" spans="1:2" x14ac:dyDescent="0.25">
      <c r="A172" s="8">
        <v>45097</v>
      </c>
      <c r="B172" s="9">
        <v>137</v>
      </c>
    </row>
    <row r="173" spans="1:2" x14ac:dyDescent="0.25">
      <c r="A173" s="8">
        <v>45098</v>
      </c>
      <c r="B173" s="9">
        <v>146</v>
      </c>
    </row>
    <row r="174" spans="1:2" x14ac:dyDescent="0.25">
      <c r="A174" s="8">
        <v>45099</v>
      </c>
      <c r="B174" s="9">
        <v>152</v>
      </c>
    </row>
    <row r="175" spans="1:2" x14ac:dyDescent="0.25">
      <c r="A175" s="8">
        <v>45100</v>
      </c>
      <c r="B175" s="9">
        <v>148</v>
      </c>
    </row>
    <row r="176" spans="1:2" x14ac:dyDescent="0.25">
      <c r="A176" s="8">
        <v>45101</v>
      </c>
      <c r="B176" s="9">
        <v>53</v>
      </c>
    </row>
    <row r="177" spans="1:2" x14ac:dyDescent="0.25">
      <c r="A177" s="8">
        <v>45102</v>
      </c>
      <c r="B177" s="9">
        <v>28</v>
      </c>
    </row>
    <row r="178" spans="1:2" x14ac:dyDescent="0.25">
      <c r="A178" s="8">
        <v>45103</v>
      </c>
      <c r="B178" s="9">
        <v>134</v>
      </c>
    </row>
    <row r="179" spans="1:2" x14ac:dyDescent="0.25">
      <c r="A179" s="8">
        <v>45104</v>
      </c>
      <c r="B179" s="9">
        <v>176</v>
      </c>
    </row>
    <row r="180" spans="1:2" x14ac:dyDescent="0.25">
      <c r="A180" s="8">
        <v>45105</v>
      </c>
      <c r="B180" s="9">
        <v>142</v>
      </c>
    </row>
    <row r="181" spans="1:2" x14ac:dyDescent="0.25">
      <c r="A181" s="8">
        <v>45106</v>
      </c>
      <c r="B181" s="9">
        <v>144</v>
      </c>
    </row>
    <row r="182" spans="1:2" x14ac:dyDescent="0.25">
      <c r="A182" s="8">
        <v>45107</v>
      </c>
      <c r="B182" s="9">
        <v>123</v>
      </c>
    </row>
    <row r="183" spans="1:2" x14ac:dyDescent="0.25">
      <c r="A183" s="8">
        <v>45108</v>
      </c>
      <c r="B183" s="9">
        <v>63</v>
      </c>
    </row>
    <row r="184" spans="1:2" x14ac:dyDescent="0.25">
      <c r="A184" s="8">
        <v>45109</v>
      </c>
      <c r="B184" s="9">
        <v>21</v>
      </c>
    </row>
    <row r="185" spans="1:2" x14ac:dyDescent="0.25">
      <c r="A185" s="8">
        <v>45110</v>
      </c>
      <c r="B185" s="9">
        <v>89</v>
      </c>
    </row>
    <row r="186" spans="1:2" x14ac:dyDescent="0.25">
      <c r="A186" s="8">
        <v>45111</v>
      </c>
      <c r="B186" s="9">
        <v>92</v>
      </c>
    </row>
    <row r="187" spans="1:2" x14ac:dyDescent="0.25">
      <c r="A187" s="8">
        <v>45112</v>
      </c>
      <c r="B187" s="9">
        <v>131</v>
      </c>
    </row>
    <row r="188" spans="1:2" x14ac:dyDescent="0.25">
      <c r="A188" s="8">
        <v>45113</v>
      </c>
      <c r="B188" s="9">
        <v>146</v>
      </c>
    </row>
    <row r="189" spans="1:2" x14ac:dyDescent="0.25">
      <c r="A189" s="8">
        <v>45114</v>
      </c>
      <c r="B189" s="9">
        <v>132</v>
      </c>
    </row>
    <row r="190" spans="1:2" x14ac:dyDescent="0.25">
      <c r="A190" s="8">
        <v>45115</v>
      </c>
      <c r="B190" s="9">
        <v>64</v>
      </c>
    </row>
    <row r="191" spans="1:2" x14ac:dyDescent="0.25">
      <c r="A191" s="8">
        <v>45116</v>
      </c>
      <c r="B191" s="9">
        <v>29</v>
      </c>
    </row>
    <row r="192" spans="1:2" x14ac:dyDescent="0.25">
      <c r="A192" s="8">
        <v>45117</v>
      </c>
      <c r="B192" s="9">
        <v>102</v>
      </c>
    </row>
    <row r="193" spans="1:2" x14ac:dyDescent="0.25">
      <c r="A193" s="8">
        <v>45118</v>
      </c>
      <c r="B193" s="9">
        <v>141</v>
      </c>
    </row>
    <row r="194" spans="1:2" x14ac:dyDescent="0.25">
      <c r="A194" s="8">
        <v>45119</v>
      </c>
      <c r="B194" s="9">
        <v>133</v>
      </c>
    </row>
    <row r="195" spans="1:2" x14ac:dyDescent="0.25">
      <c r="A195" s="8">
        <v>45120</v>
      </c>
      <c r="B195" s="9">
        <v>123</v>
      </c>
    </row>
    <row r="196" spans="1:2" x14ac:dyDescent="0.25">
      <c r="A196" s="8">
        <v>45121</v>
      </c>
      <c r="B196" s="9">
        <v>143</v>
      </c>
    </row>
    <row r="197" spans="1:2" x14ac:dyDescent="0.25">
      <c r="A197" s="8">
        <v>45122</v>
      </c>
      <c r="B197" s="9">
        <v>47</v>
      </c>
    </row>
    <row r="198" spans="1:2" x14ac:dyDescent="0.25">
      <c r="A198" s="8">
        <v>45123</v>
      </c>
      <c r="B198" s="9">
        <v>14</v>
      </c>
    </row>
    <row r="199" spans="1:2" x14ac:dyDescent="0.25">
      <c r="A199" s="8">
        <v>45124</v>
      </c>
      <c r="B199" s="9">
        <v>134</v>
      </c>
    </row>
    <row r="200" spans="1:2" x14ac:dyDescent="0.25">
      <c r="A200" s="8">
        <v>45125</v>
      </c>
      <c r="B200" s="9">
        <v>119</v>
      </c>
    </row>
    <row r="201" spans="1:2" x14ac:dyDescent="0.25">
      <c r="A201" s="8">
        <v>45126</v>
      </c>
      <c r="B201" s="9">
        <v>133</v>
      </c>
    </row>
    <row r="202" spans="1:2" x14ac:dyDescent="0.25">
      <c r="A202" s="8">
        <v>45127</v>
      </c>
      <c r="B202" s="9">
        <v>135</v>
      </c>
    </row>
    <row r="203" spans="1:2" x14ac:dyDescent="0.25">
      <c r="A203" s="8">
        <v>45128</v>
      </c>
      <c r="B203" s="9">
        <v>109</v>
      </c>
    </row>
    <row r="204" spans="1:2" x14ac:dyDescent="0.25">
      <c r="A204" s="8">
        <v>45129</v>
      </c>
      <c r="B204" s="9">
        <v>56</v>
      </c>
    </row>
    <row r="205" spans="1:2" x14ac:dyDescent="0.25">
      <c r="A205" s="8">
        <v>45130</v>
      </c>
      <c r="B205" s="9">
        <v>33</v>
      </c>
    </row>
    <row r="206" spans="1:2" x14ac:dyDescent="0.25">
      <c r="A206" s="8">
        <v>45131</v>
      </c>
      <c r="B206" s="9">
        <v>98</v>
      </c>
    </row>
    <row r="207" spans="1:2" x14ac:dyDescent="0.25">
      <c r="A207" s="8">
        <v>45132</v>
      </c>
      <c r="B207" s="9">
        <v>133</v>
      </c>
    </row>
    <row r="208" spans="1:2" x14ac:dyDescent="0.25">
      <c r="A208" s="8">
        <v>45133</v>
      </c>
      <c r="B208" s="9">
        <v>136</v>
      </c>
    </row>
    <row r="209" spans="1:2" x14ac:dyDescent="0.25">
      <c r="A209" s="8">
        <v>45134</v>
      </c>
      <c r="B209" s="9">
        <v>95</v>
      </c>
    </row>
    <row r="210" spans="1:2" x14ac:dyDescent="0.25">
      <c r="A210" s="8">
        <v>45135</v>
      </c>
      <c r="B210" s="9">
        <v>90</v>
      </c>
    </row>
    <row r="211" spans="1:2" x14ac:dyDescent="0.25">
      <c r="A211" s="8">
        <v>45136</v>
      </c>
      <c r="B211" s="9">
        <v>33</v>
      </c>
    </row>
    <row r="212" spans="1:2" x14ac:dyDescent="0.25">
      <c r="A212" s="8">
        <v>45137</v>
      </c>
      <c r="B212" s="9">
        <v>23</v>
      </c>
    </row>
    <row r="213" spans="1:2" x14ac:dyDescent="0.25">
      <c r="A213" s="8">
        <v>45138</v>
      </c>
      <c r="B213" s="9">
        <v>86</v>
      </c>
    </row>
    <row r="214" spans="1:2" x14ac:dyDescent="0.25">
      <c r="A214" s="8">
        <v>45139</v>
      </c>
      <c r="B214" s="9">
        <v>73</v>
      </c>
    </row>
    <row r="215" spans="1:2" x14ac:dyDescent="0.25">
      <c r="A215" s="8">
        <v>45140</v>
      </c>
      <c r="B215" s="9">
        <v>87</v>
      </c>
    </row>
    <row r="216" spans="1:2" x14ac:dyDescent="0.25">
      <c r="A216" s="8">
        <v>45141</v>
      </c>
      <c r="B216" s="9">
        <v>88</v>
      </c>
    </row>
    <row r="217" spans="1:2" x14ac:dyDescent="0.25">
      <c r="A217" s="8">
        <v>45142</v>
      </c>
      <c r="B217" s="9">
        <v>106</v>
      </c>
    </row>
    <row r="218" spans="1:2" x14ac:dyDescent="0.25">
      <c r="A218" s="8">
        <v>45143</v>
      </c>
      <c r="B218" s="9">
        <v>54</v>
      </c>
    </row>
    <row r="219" spans="1:2" x14ac:dyDescent="0.25">
      <c r="A219" s="8">
        <v>45144</v>
      </c>
      <c r="B219" s="9">
        <v>33</v>
      </c>
    </row>
    <row r="220" spans="1:2" x14ac:dyDescent="0.25">
      <c r="A220" s="8">
        <v>45145</v>
      </c>
      <c r="B220" s="9">
        <v>149</v>
      </c>
    </row>
    <row r="221" spans="1:2" x14ac:dyDescent="0.25">
      <c r="A221" s="8">
        <v>45146</v>
      </c>
      <c r="B221" s="9">
        <v>181</v>
      </c>
    </row>
    <row r="222" spans="1:2" x14ac:dyDescent="0.25">
      <c r="A222" s="8">
        <v>45147</v>
      </c>
      <c r="B222" s="9">
        <v>121</v>
      </c>
    </row>
    <row r="223" spans="1:2" x14ac:dyDescent="0.25">
      <c r="A223" s="8">
        <v>45148</v>
      </c>
      <c r="B223" s="9">
        <v>125</v>
      </c>
    </row>
    <row r="224" spans="1:2" x14ac:dyDescent="0.25">
      <c r="A224" s="8">
        <v>45149</v>
      </c>
      <c r="B224" s="9">
        <v>116</v>
      </c>
    </row>
    <row r="225" spans="1:2" x14ac:dyDescent="0.25">
      <c r="A225" s="8">
        <v>45150</v>
      </c>
      <c r="B225" s="9">
        <v>76</v>
      </c>
    </row>
    <row r="226" spans="1:2" x14ac:dyDescent="0.25">
      <c r="A226" s="8">
        <v>45151</v>
      </c>
      <c r="B226" s="9">
        <v>84</v>
      </c>
    </row>
    <row r="227" spans="1:2" x14ac:dyDescent="0.25">
      <c r="A227" s="8">
        <v>45152</v>
      </c>
      <c r="B227" s="9">
        <v>148</v>
      </c>
    </row>
    <row r="228" spans="1:2" x14ac:dyDescent="0.25">
      <c r="A228" s="8">
        <v>45153</v>
      </c>
      <c r="B228" s="9">
        <v>150</v>
      </c>
    </row>
    <row r="229" spans="1:2" x14ac:dyDescent="0.25">
      <c r="A229" s="8">
        <v>45154</v>
      </c>
      <c r="B229" s="9">
        <v>167</v>
      </c>
    </row>
    <row r="230" spans="1:2" x14ac:dyDescent="0.25">
      <c r="A230" s="8">
        <v>45155</v>
      </c>
      <c r="B230" s="9">
        <v>141</v>
      </c>
    </row>
    <row r="231" spans="1:2" x14ac:dyDescent="0.25">
      <c r="A231" s="8">
        <v>45156</v>
      </c>
      <c r="B231" s="9">
        <v>145</v>
      </c>
    </row>
    <row r="232" spans="1:2" x14ac:dyDescent="0.25">
      <c r="A232" s="8">
        <v>45157</v>
      </c>
      <c r="B232" s="9">
        <v>101</v>
      </c>
    </row>
    <row r="233" spans="1:2" x14ac:dyDescent="0.25">
      <c r="A233" s="8">
        <v>45158</v>
      </c>
      <c r="B233" s="9">
        <v>41</v>
      </c>
    </row>
    <row r="234" spans="1:2" x14ac:dyDescent="0.25">
      <c r="A234" s="8">
        <v>45159</v>
      </c>
      <c r="B234" s="9">
        <v>146</v>
      </c>
    </row>
    <row r="235" spans="1:2" x14ac:dyDescent="0.25">
      <c r="A235" s="8">
        <v>45160</v>
      </c>
      <c r="B235" s="9">
        <v>140</v>
      </c>
    </row>
    <row r="236" spans="1:2" x14ac:dyDescent="0.25">
      <c r="A236" s="8">
        <v>45161</v>
      </c>
      <c r="B236" s="9">
        <v>145</v>
      </c>
    </row>
    <row r="237" spans="1:2" x14ac:dyDescent="0.25">
      <c r="A237" s="8">
        <v>45162</v>
      </c>
      <c r="B237" s="9">
        <v>127</v>
      </c>
    </row>
    <row r="238" spans="1:2" x14ac:dyDescent="0.25">
      <c r="A238" s="8">
        <v>45163</v>
      </c>
      <c r="B238" s="9">
        <v>126</v>
      </c>
    </row>
    <row r="239" spans="1:2" x14ac:dyDescent="0.25">
      <c r="A239" s="8">
        <v>45164</v>
      </c>
      <c r="B239" s="9">
        <v>60</v>
      </c>
    </row>
    <row r="240" spans="1:2" x14ac:dyDescent="0.25">
      <c r="A240" s="8">
        <v>45165</v>
      </c>
      <c r="B240" s="9">
        <v>69</v>
      </c>
    </row>
    <row r="241" spans="1:2" x14ac:dyDescent="0.25">
      <c r="A241" s="8">
        <v>45166</v>
      </c>
      <c r="B241" s="9">
        <v>136</v>
      </c>
    </row>
    <row r="242" spans="1:2" x14ac:dyDescent="0.25">
      <c r="A242" s="8">
        <v>45167</v>
      </c>
      <c r="B242" s="9">
        <v>134</v>
      </c>
    </row>
    <row r="243" spans="1:2" x14ac:dyDescent="0.25">
      <c r="A243" s="8">
        <v>45168</v>
      </c>
      <c r="B243" s="9">
        <v>160</v>
      </c>
    </row>
    <row r="244" spans="1:2" x14ac:dyDescent="0.25">
      <c r="A244" s="8">
        <v>45169</v>
      </c>
      <c r="B244" s="9">
        <v>125</v>
      </c>
    </row>
    <row r="245" spans="1:2" x14ac:dyDescent="0.25">
      <c r="A245" s="8">
        <v>45170</v>
      </c>
      <c r="B245" s="9">
        <v>132</v>
      </c>
    </row>
    <row r="246" spans="1:2" x14ac:dyDescent="0.25">
      <c r="A246" s="8">
        <v>45171</v>
      </c>
      <c r="B246" s="9">
        <v>99</v>
      </c>
    </row>
    <row r="247" spans="1:2" x14ac:dyDescent="0.25">
      <c r="A247" s="8">
        <v>45172</v>
      </c>
      <c r="B247" s="9">
        <v>68</v>
      </c>
    </row>
    <row r="248" spans="1:2" x14ac:dyDescent="0.25">
      <c r="A248" s="8">
        <v>45173</v>
      </c>
      <c r="B248" s="9">
        <v>110</v>
      </c>
    </row>
    <row r="249" spans="1:2" x14ac:dyDescent="0.25">
      <c r="A249" s="8">
        <v>45174</v>
      </c>
      <c r="B249" s="9">
        <v>136</v>
      </c>
    </row>
    <row r="250" spans="1:2" x14ac:dyDescent="0.25">
      <c r="A250" s="8">
        <v>45175</v>
      </c>
      <c r="B250" s="9">
        <v>110</v>
      </c>
    </row>
    <row r="251" spans="1:2" x14ac:dyDescent="0.25">
      <c r="A251" s="8">
        <v>45176</v>
      </c>
      <c r="B251" s="9">
        <v>80</v>
      </c>
    </row>
    <row r="252" spans="1:2" x14ac:dyDescent="0.25">
      <c r="A252" s="8">
        <v>45177</v>
      </c>
      <c r="B252" s="9">
        <v>61</v>
      </c>
    </row>
    <row r="253" spans="1:2" x14ac:dyDescent="0.25">
      <c r="A253" s="8">
        <v>45178</v>
      </c>
      <c r="B253" s="9">
        <v>54</v>
      </c>
    </row>
    <row r="254" spans="1:2" x14ac:dyDescent="0.25">
      <c r="A254" s="8">
        <v>45179</v>
      </c>
      <c r="B254" s="9">
        <v>39</v>
      </c>
    </row>
    <row r="255" spans="1:2" x14ac:dyDescent="0.25">
      <c r="A255" s="8">
        <v>45180</v>
      </c>
      <c r="B255" s="9">
        <v>81</v>
      </c>
    </row>
    <row r="256" spans="1:2" x14ac:dyDescent="0.25">
      <c r="A256" s="8">
        <v>45181</v>
      </c>
      <c r="B256" s="9">
        <v>90</v>
      </c>
    </row>
    <row r="257" spans="1:2" x14ac:dyDescent="0.25">
      <c r="A257" s="8">
        <v>45182</v>
      </c>
      <c r="B257" s="9">
        <v>74</v>
      </c>
    </row>
    <row r="258" spans="1:2" x14ac:dyDescent="0.25">
      <c r="A258" s="8">
        <v>45183</v>
      </c>
      <c r="B258" s="9">
        <v>45</v>
      </c>
    </row>
    <row r="259" spans="1:2" x14ac:dyDescent="0.25">
      <c r="A259" s="8">
        <v>45184</v>
      </c>
      <c r="B259" s="9">
        <v>94</v>
      </c>
    </row>
    <row r="260" spans="1:2" x14ac:dyDescent="0.25">
      <c r="A260" s="8">
        <v>45185</v>
      </c>
      <c r="B260" s="9">
        <v>66</v>
      </c>
    </row>
    <row r="261" spans="1:2" x14ac:dyDescent="0.25">
      <c r="A261" s="8">
        <v>45186</v>
      </c>
      <c r="B261" s="9">
        <v>52</v>
      </c>
    </row>
    <row r="262" spans="1:2" x14ac:dyDescent="0.25">
      <c r="A262" s="8">
        <v>45187</v>
      </c>
      <c r="B262" s="9">
        <v>198</v>
      </c>
    </row>
    <row r="263" spans="1:2" x14ac:dyDescent="0.25">
      <c r="A263" s="8">
        <v>45188</v>
      </c>
      <c r="B263" s="9">
        <v>127</v>
      </c>
    </row>
    <row r="264" spans="1:2" x14ac:dyDescent="0.25">
      <c r="A264" s="8">
        <v>45189</v>
      </c>
      <c r="B264" s="9">
        <v>116</v>
      </c>
    </row>
    <row r="265" spans="1:2" x14ac:dyDescent="0.25">
      <c r="A265" s="8">
        <v>45190</v>
      </c>
      <c r="B265" s="9">
        <v>107</v>
      </c>
    </row>
    <row r="266" spans="1:2" x14ac:dyDescent="0.25">
      <c r="A266" s="8">
        <v>45191</v>
      </c>
      <c r="B266" s="9">
        <v>90</v>
      </c>
    </row>
    <row r="267" spans="1:2" x14ac:dyDescent="0.25">
      <c r="A267" s="8">
        <v>45192</v>
      </c>
      <c r="B267" s="9">
        <v>48</v>
      </c>
    </row>
    <row r="268" spans="1:2" x14ac:dyDescent="0.25">
      <c r="A268" s="8">
        <v>45193</v>
      </c>
      <c r="B268" s="9">
        <v>28</v>
      </c>
    </row>
    <row r="269" spans="1:2" x14ac:dyDescent="0.25">
      <c r="A269" s="8">
        <v>45194</v>
      </c>
      <c r="B269" s="9">
        <v>108</v>
      </c>
    </row>
    <row r="270" spans="1:2" x14ac:dyDescent="0.25">
      <c r="A270" s="8">
        <v>45195</v>
      </c>
      <c r="B270" s="9">
        <v>79</v>
      </c>
    </row>
    <row r="271" spans="1:2" x14ac:dyDescent="0.25">
      <c r="A271" s="8">
        <v>45196</v>
      </c>
      <c r="B271" s="9">
        <v>108</v>
      </c>
    </row>
    <row r="272" spans="1:2" x14ac:dyDescent="0.25">
      <c r="A272" s="8">
        <v>45197</v>
      </c>
      <c r="B272" s="9">
        <v>83</v>
      </c>
    </row>
    <row r="273" spans="1:2" x14ac:dyDescent="0.25">
      <c r="A273" s="8">
        <v>45198</v>
      </c>
      <c r="B273" s="9">
        <v>115</v>
      </c>
    </row>
    <row r="274" spans="1:2" x14ac:dyDescent="0.25">
      <c r="A274" s="8">
        <v>45199</v>
      </c>
      <c r="B274" s="9">
        <v>43</v>
      </c>
    </row>
    <row r="275" spans="1:2" x14ac:dyDescent="0.25">
      <c r="A275" s="8">
        <v>45200</v>
      </c>
      <c r="B275" s="9">
        <v>71</v>
      </c>
    </row>
    <row r="276" spans="1:2" x14ac:dyDescent="0.25">
      <c r="A276" s="8">
        <v>45201</v>
      </c>
      <c r="B276" s="9">
        <v>95</v>
      </c>
    </row>
    <row r="277" spans="1:2" x14ac:dyDescent="0.25">
      <c r="A277" s="8">
        <v>45202</v>
      </c>
      <c r="B277" s="9">
        <v>99</v>
      </c>
    </row>
    <row r="278" spans="1:2" x14ac:dyDescent="0.25">
      <c r="A278" s="8">
        <v>45203</v>
      </c>
      <c r="B278" s="9">
        <v>105</v>
      </c>
    </row>
    <row r="279" spans="1:2" x14ac:dyDescent="0.25">
      <c r="A279" s="8">
        <v>45204</v>
      </c>
      <c r="B279" s="9">
        <v>98</v>
      </c>
    </row>
    <row r="280" spans="1:2" x14ac:dyDescent="0.25">
      <c r="A280" s="8">
        <v>45205</v>
      </c>
      <c r="B280" s="9">
        <v>101</v>
      </c>
    </row>
    <row r="281" spans="1:2" x14ac:dyDescent="0.25">
      <c r="A281" s="8">
        <v>45206</v>
      </c>
      <c r="B281" s="9">
        <v>30</v>
      </c>
    </row>
    <row r="282" spans="1:2" x14ac:dyDescent="0.25">
      <c r="A282" s="8">
        <v>45207</v>
      </c>
      <c r="B282" s="9">
        <v>53</v>
      </c>
    </row>
    <row r="283" spans="1:2" x14ac:dyDescent="0.25">
      <c r="A283" s="8">
        <v>45208</v>
      </c>
      <c r="B283" s="9">
        <v>89</v>
      </c>
    </row>
    <row r="284" spans="1:2" x14ac:dyDescent="0.25">
      <c r="A284" s="8">
        <v>45209</v>
      </c>
      <c r="B284" s="9">
        <v>105</v>
      </c>
    </row>
    <row r="285" spans="1:2" x14ac:dyDescent="0.25">
      <c r="A285" s="8">
        <v>45210</v>
      </c>
      <c r="B285" s="9">
        <v>107</v>
      </c>
    </row>
    <row r="286" spans="1:2" x14ac:dyDescent="0.25">
      <c r="A286" s="8">
        <v>45211</v>
      </c>
      <c r="B286" s="9">
        <v>119</v>
      </c>
    </row>
    <row r="287" spans="1:2" x14ac:dyDescent="0.25">
      <c r="A287" s="8">
        <v>45212</v>
      </c>
      <c r="B287" s="9">
        <v>113</v>
      </c>
    </row>
    <row r="288" spans="1:2" x14ac:dyDescent="0.25">
      <c r="A288" s="8">
        <v>45213</v>
      </c>
      <c r="B288" s="9">
        <v>34</v>
      </c>
    </row>
    <row r="289" spans="1:2" x14ac:dyDescent="0.25">
      <c r="A289" s="8">
        <v>45214</v>
      </c>
      <c r="B289" s="9">
        <v>66</v>
      </c>
    </row>
    <row r="290" spans="1:2" x14ac:dyDescent="0.25">
      <c r="A290" s="8">
        <v>45215</v>
      </c>
      <c r="B290" s="9">
        <v>109</v>
      </c>
    </row>
    <row r="291" spans="1:2" x14ac:dyDescent="0.25">
      <c r="A291" s="8">
        <v>45216</v>
      </c>
      <c r="B291" s="9">
        <v>92</v>
      </c>
    </row>
    <row r="292" spans="1:2" x14ac:dyDescent="0.25">
      <c r="A292" s="8">
        <v>45217</v>
      </c>
      <c r="B292" s="9">
        <v>95</v>
      </c>
    </row>
    <row r="293" spans="1:2" x14ac:dyDescent="0.25">
      <c r="A293" s="8">
        <v>45218</v>
      </c>
      <c r="B293" s="9">
        <v>83</v>
      </c>
    </row>
    <row r="294" spans="1:2" x14ac:dyDescent="0.25">
      <c r="A294" s="8">
        <v>45219</v>
      </c>
      <c r="B294" s="9">
        <v>79</v>
      </c>
    </row>
    <row r="295" spans="1:2" x14ac:dyDescent="0.25">
      <c r="A295" s="8">
        <v>45220</v>
      </c>
      <c r="B295" s="9">
        <v>38</v>
      </c>
    </row>
    <row r="296" spans="1:2" x14ac:dyDescent="0.25">
      <c r="A296" s="8">
        <v>45221</v>
      </c>
      <c r="B296" s="9">
        <v>36</v>
      </c>
    </row>
    <row r="297" spans="1:2" x14ac:dyDescent="0.25">
      <c r="A297" s="8">
        <v>45222</v>
      </c>
      <c r="B297" s="9">
        <v>76</v>
      </c>
    </row>
    <row r="298" spans="1:2" x14ac:dyDescent="0.25">
      <c r="A298" s="8">
        <v>45223</v>
      </c>
      <c r="B298" s="9">
        <v>76</v>
      </c>
    </row>
    <row r="299" spans="1:2" x14ac:dyDescent="0.25">
      <c r="A299" s="8">
        <v>45224</v>
      </c>
      <c r="B299" s="9">
        <v>83</v>
      </c>
    </row>
    <row r="300" spans="1:2" x14ac:dyDescent="0.25">
      <c r="A300" s="8">
        <v>45225</v>
      </c>
      <c r="B300" s="9">
        <v>127</v>
      </c>
    </row>
    <row r="301" spans="1:2" x14ac:dyDescent="0.25">
      <c r="A301" s="8">
        <v>45226</v>
      </c>
      <c r="B301" s="9">
        <v>62</v>
      </c>
    </row>
    <row r="302" spans="1:2" x14ac:dyDescent="0.25">
      <c r="A302" s="8">
        <v>45227</v>
      </c>
      <c r="B302" s="9">
        <v>42</v>
      </c>
    </row>
    <row r="303" spans="1:2" x14ac:dyDescent="0.25">
      <c r="A303" s="8">
        <v>45228</v>
      </c>
      <c r="B303" s="9">
        <v>42</v>
      </c>
    </row>
    <row r="304" spans="1:2" x14ac:dyDescent="0.25">
      <c r="A304" s="8">
        <v>45229</v>
      </c>
      <c r="B304" s="9">
        <v>125</v>
      </c>
    </row>
    <row r="305" spans="1:2" x14ac:dyDescent="0.25">
      <c r="A305" s="8">
        <v>45230</v>
      </c>
      <c r="B305" s="9">
        <v>102</v>
      </c>
    </row>
    <row r="306" spans="1:2" x14ac:dyDescent="0.25">
      <c r="A306" s="8">
        <v>45231</v>
      </c>
      <c r="B306" s="9">
        <v>74</v>
      </c>
    </row>
    <row r="307" spans="1:2" x14ac:dyDescent="0.25">
      <c r="A307" s="8">
        <v>45232</v>
      </c>
      <c r="B307" s="9">
        <v>90</v>
      </c>
    </row>
    <row r="308" spans="1:2" x14ac:dyDescent="0.25">
      <c r="A308" s="8">
        <v>45233</v>
      </c>
      <c r="B308" s="9">
        <v>76</v>
      </c>
    </row>
    <row r="309" spans="1:2" x14ac:dyDescent="0.25">
      <c r="A309" s="8">
        <v>45234</v>
      </c>
      <c r="B309" s="9">
        <v>45</v>
      </c>
    </row>
    <row r="310" spans="1:2" x14ac:dyDescent="0.25">
      <c r="A310" s="8">
        <v>45235</v>
      </c>
      <c r="B310" s="9">
        <v>60</v>
      </c>
    </row>
    <row r="311" spans="1:2" x14ac:dyDescent="0.25">
      <c r="A311" s="8">
        <v>45236</v>
      </c>
      <c r="B311" s="9">
        <v>64</v>
      </c>
    </row>
    <row r="312" spans="1:2" x14ac:dyDescent="0.25">
      <c r="A312" s="8">
        <v>45237</v>
      </c>
      <c r="B312" s="9">
        <v>84</v>
      </c>
    </row>
    <row r="313" spans="1:2" x14ac:dyDescent="0.25">
      <c r="A313" s="8">
        <v>45238</v>
      </c>
      <c r="B313" s="9">
        <v>83</v>
      </c>
    </row>
    <row r="314" spans="1:2" x14ac:dyDescent="0.25">
      <c r="A314" s="8">
        <v>45239</v>
      </c>
      <c r="B314" s="9">
        <v>98</v>
      </c>
    </row>
    <row r="315" spans="1:2" x14ac:dyDescent="0.25">
      <c r="A315" s="8">
        <v>45240</v>
      </c>
      <c r="B315" s="9">
        <v>76</v>
      </c>
    </row>
    <row r="316" spans="1:2" x14ac:dyDescent="0.25">
      <c r="A316" s="8">
        <v>45241</v>
      </c>
      <c r="B316" s="9">
        <v>46</v>
      </c>
    </row>
    <row r="317" spans="1:2" x14ac:dyDescent="0.25">
      <c r="A317" s="8">
        <v>45242</v>
      </c>
      <c r="B317" s="9">
        <v>49</v>
      </c>
    </row>
    <row r="318" spans="1:2" x14ac:dyDescent="0.25">
      <c r="A318" s="8">
        <v>45243</v>
      </c>
      <c r="B318" s="9">
        <v>51</v>
      </c>
    </row>
    <row r="319" spans="1:2" x14ac:dyDescent="0.25">
      <c r="A319" s="8">
        <v>45244</v>
      </c>
      <c r="B319" s="9">
        <v>64</v>
      </c>
    </row>
    <row r="320" spans="1:2" x14ac:dyDescent="0.25">
      <c r="A320" s="8">
        <v>45245</v>
      </c>
      <c r="B320" s="9">
        <v>89</v>
      </c>
    </row>
    <row r="321" spans="1:2" x14ac:dyDescent="0.25">
      <c r="A321" s="8">
        <v>45246</v>
      </c>
      <c r="B321" s="9">
        <v>79</v>
      </c>
    </row>
    <row r="322" spans="1:2" x14ac:dyDescent="0.25">
      <c r="A322" s="8">
        <v>45247</v>
      </c>
      <c r="B322" s="9">
        <v>93</v>
      </c>
    </row>
    <row r="323" spans="1:2" x14ac:dyDescent="0.25">
      <c r="A323" s="8">
        <v>45248</v>
      </c>
      <c r="B323" s="9">
        <v>83</v>
      </c>
    </row>
    <row r="324" spans="1:2" x14ac:dyDescent="0.25">
      <c r="A324" s="8">
        <v>45249</v>
      </c>
      <c r="B324" s="9">
        <v>25</v>
      </c>
    </row>
    <row r="325" spans="1:2" x14ac:dyDescent="0.25">
      <c r="A325" s="8">
        <v>45250</v>
      </c>
      <c r="B325" s="9">
        <v>48</v>
      </c>
    </row>
    <row r="326" spans="1:2" x14ac:dyDescent="0.25">
      <c r="A326" s="8">
        <v>45251</v>
      </c>
      <c r="B326" s="9">
        <v>68</v>
      </c>
    </row>
    <row r="327" spans="1:2" x14ac:dyDescent="0.25">
      <c r="A327" s="8">
        <v>45252</v>
      </c>
      <c r="B327" s="9">
        <v>65</v>
      </c>
    </row>
    <row r="328" spans="1:2" x14ac:dyDescent="0.25">
      <c r="A328" s="8">
        <v>45253</v>
      </c>
      <c r="B328" s="9">
        <v>39</v>
      </c>
    </row>
    <row r="329" spans="1:2" x14ac:dyDescent="0.25">
      <c r="A329" s="8">
        <v>45254</v>
      </c>
      <c r="B329" s="9">
        <v>63</v>
      </c>
    </row>
    <row r="330" spans="1:2" x14ac:dyDescent="0.25">
      <c r="A330" s="8">
        <v>45255</v>
      </c>
      <c r="B330" s="9">
        <v>30</v>
      </c>
    </row>
    <row r="331" spans="1:2" x14ac:dyDescent="0.25">
      <c r="A331" s="8">
        <v>45256</v>
      </c>
      <c r="B331" s="9">
        <v>45</v>
      </c>
    </row>
    <row r="332" spans="1:2" x14ac:dyDescent="0.25">
      <c r="A332" s="8">
        <v>45257</v>
      </c>
      <c r="B332" s="9">
        <v>46</v>
      </c>
    </row>
    <row r="333" spans="1:2" x14ac:dyDescent="0.25">
      <c r="A333" s="8">
        <v>45258</v>
      </c>
      <c r="B333" s="9">
        <v>78</v>
      </c>
    </row>
    <row r="334" spans="1:2" x14ac:dyDescent="0.25">
      <c r="A334" s="8">
        <v>45259</v>
      </c>
      <c r="B334" s="9">
        <v>70</v>
      </c>
    </row>
    <row r="335" spans="1:2" x14ac:dyDescent="0.25">
      <c r="A335" s="8">
        <v>45260</v>
      </c>
      <c r="B335" s="9">
        <v>82</v>
      </c>
    </row>
    <row r="336" spans="1:2" x14ac:dyDescent="0.25">
      <c r="A336" s="8">
        <v>45261</v>
      </c>
      <c r="B336" s="9">
        <v>90</v>
      </c>
    </row>
    <row r="337" spans="1:2" x14ac:dyDescent="0.25">
      <c r="A337" s="8">
        <v>45262</v>
      </c>
      <c r="B337" s="9">
        <v>45</v>
      </c>
    </row>
    <row r="338" spans="1:2" x14ac:dyDescent="0.25">
      <c r="A338" s="8">
        <v>45263</v>
      </c>
      <c r="B338" s="9">
        <v>34</v>
      </c>
    </row>
    <row r="339" spans="1:2" x14ac:dyDescent="0.25">
      <c r="A339" s="8">
        <v>45264</v>
      </c>
      <c r="B339" s="9">
        <v>57</v>
      </c>
    </row>
    <row r="340" spans="1:2" x14ac:dyDescent="0.25">
      <c r="A340" s="8">
        <v>45265</v>
      </c>
      <c r="B340" s="9">
        <v>82</v>
      </c>
    </row>
    <row r="341" spans="1:2" x14ac:dyDescent="0.25">
      <c r="A341" s="8">
        <v>45266</v>
      </c>
      <c r="B341" s="9">
        <v>80</v>
      </c>
    </row>
    <row r="342" spans="1:2" x14ac:dyDescent="0.25">
      <c r="A342" s="8">
        <v>45267</v>
      </c>
      <c r="B342" s="9">
        <v>88</v>
      </c>
    </row>
    <row r="343" spans="1:2" x14ac:dyDescent="0.25">
      <c r="A343" s="8">
        <v>45268</v>
      </c>
      <c r="B343" s="9">
        <v>69</v>
      </c>
    </row>
    <row r="344" spans="1:2" x14ac:dyDescent="0.25">
      <c r="A344" s="8">
        <v>45269</v>
      </c>
      <c r="B344" s="9">
        <v>42</v>
      </c>
    </row>
    <row r="345" spans="1:2" x14ac:dyDescent="0.25">
      <c r="A345" s="8">
        <v>45270</v>
      </c>
      <c r="B345" s="9">
        <v>70</v>
      </c>
    </row>
    <row r="346" spans="1:2" x14ac:dyDescent="0.25">
      <c r="A346" s="8">
        <v>45271</v>
      </c>
      <c r="B346" s="9">
        <v>61</v>
      </c>
    </row>
    <row r="347" spans="1:2" x14ac:dyDescent="0.25">
      <c r="A347" s="8">
        <v>45272</v>
      </c>
      <c r="B347" s="9">
        <v>107</v>
      </c>
    </row>
    <row r="348" spans="1:2" x14ac:dyDescent="0.25">
      <c r="A348" s="8">
        <v>45273</v>
      </c>
      <c r="B348" s="9">
        <v>144</v>
      </c>
    </row>
    <row r="349" spans="1:2" x14ac:dyDescent="0.25">
      <c r="A349" s="8">
        <v>45274</v>
      </c>
      <c r="B349" s="9">
        <v>87</v>
      </c>
    </row>
    <row r="350" spans="1:2" x14ac:dyDescent="0.25">
      <c r="A350" s="8">
        <v>45275</v>
      </c>
      <c r="B350" s="9">
        <v>108</v>
      </c>
    </row>
    <row r="351" spans="1:2" x14ac:dyDescent="0.25">
      <c r="A351" s="8">
        <v>45276</v>
      </c>
      <c r="B351" s="9">
        <v>51</v>
      </c>
    </row>
    <row r="352" spans="1:2" x14ac:dyDescent="0.25">
      <c r="A352" s="8">
        <v>45277</v>
      </c>
      <c r="B352" s="9">
        <v>37</v>
      </c>
    </row>
    <row r="353" spans="1:2" x14ac:dyDescent="0.25">
      <c r="A353" s="8">
        <v>45278</v>
      </c>
      <c r="B353" s="9">
        <v>70</v>
      </c>
    </row>
    <row r="354" spans="1:2" x14ac:dyDescent="0.25">
      <c r="A354" s="8">
        <v>45279</v>
      </c>
      <c r="B354" s="9">
        <v>65</v>
      </c>
    </row>
    <row r="355" spans="1:2" x14ac:dyDescent="0.25">
      <c r="A355" s="8">
        <v>45280</v>
      </c>
      <c r="B355" s="9">
        <v>85</v>
      </c>
    </row>
    <row r="356" spans="1:2" x14ac:dyDescent="0.25">
      <c r="A356" s="8">
        <v>45281</v>
      </c>
      <c r="B356" s="9">
        <v>69</v>
      </c>
    </row>
    <row r="357" spans="1:2" x14ac:dyDescent="0.25">
      <c r="A357" s="8">
        <v>45282</v>
      </c>
      <c r="B357" s="9">
        <v>66</v>
      </c>
    </row>
    <row r="358" spans="1:2" x14ac:dyDescent="0.25">
      <c r="A358" s="8">
        <v>45283</v>
      </c>
      <c r="B358" s="9">
        <v>41</v>
      </c>
    </row>
    <row r="359" spans="1:2" x14ac:dyDescent="0.25">
      <c r="A359" s="8">
        <v>45284</v>
      </c>
      <c r="B359" s="9">
        <v>40</v>
      </c>
    </row>
    <row r="360" spans="1:2" x14ac:dyDescent="0.25">
      <c r="A360" s="8">
        <v>45285</v>
      </c>
      <c r="B360" s="9">
        <v>40</v>
      </c>
    </row>
    <row r="361" spans="1:2" x14ac:dyDescent="0.25">
      <c r="A361" s="8">
        <v>45286</v>
      </c>
      <c r="B361" s="9">
        <v>45</v>
      </c>
    </row>
    <row r="362" spans="1:2" x14ac:dyDescent="0.25">
      <c r="A362" s="8">
        <v>45287</v>
      </c>
      <c r="B362" s="9">
        <v>77</v>
      </c>
    </row>
    <row r="363" spans="1:2" x14ac:dyDescent="0.25">
      <c r="A363" s="8">
        <v>45288</v>
      </c>
      <c r="B363" s="9">
        <v>57</v>
      </c>
    </row>
    <row r="364" spans="1:2" x14ac:dyDescent="0.25">
      <c r="A364" s="8">
        <v>45289</v>
      </c>
      <c r="B364" s="9">
        <v>70</v>
      </c>
    </row>
    <row r="365" spans="1:2" x14ac:dyDescent="0.25">
      <c r="A365" s="8">
        <v>45290</v>
      </c>
      <c r="B365" s="9">
        <v>42</v>
      </c>
    </row>
    <row r="366" spans="1:2" ht="15.75" thickBot="1" x14ac:dyDescent="0.3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5" x14ac:dyDescent="0.25"/>
  <cols>
    <col min="2" max="2" width="10.42578125" customWidth="1"/>
    <col min="3" max="3" width="18.5703125" customWidth="1"/>
    <col min="4" max="5" width="27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D1E3-CB01-4FE0-AF0A-9075D33EDFE6}">
  <sheetPr>
    <outlinePr summaryBelow="0"/>
  </sheetPr>
  <dimension ref="B1:G18"/>
  <sheetViews>
    <sheetView showGridLines="0" workbookViewId="0"/>
  </sheetViews>
  <sheetFormatPr defaultRowHeight="15" outlineLevelRow="1" outlineLevelCol="1" x14ac:dyDescent="0.25"/>
  <cols>
    <col min="3" max="3" width="10.85546875" bestFit="1" customWidth="1"/>
    <col min="4" max="7" width="12.42578125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22.5" outlineLevel="1" x14ac:dyDescent="0.25">
      <c r="B4" s="73"/>
      <c r="C4" s="73"/>
      <c r="D4" s="67"/>
      <c r="E4" s="77" t="s">
        <v>78</v>
      </c>
      <c r="F4" s="77" t="s">
        <v>78</v>
      </c>
      <c r="G4" s="77" t="s">
        <v>78</v>
      </c>
    </row>
    <row r="5" spans="2:7" x14ac:dyDescent="0.25">
      <c r="B5" s="25" t="s">
        <v>23</v>
      </c>
      <c r="C5" s="25"/>
      <c r="D5" s="72"/>
      <c r="E5" s="72"/>
      <c r="F5" s="72"/>
      <c r="G5" s="72"/>
    </row>
    <row r="6" spans="2:7" outlineLevel="1" x14ac:dyDescent="0.25">
      <c r="B6" s="73"/>
      <c r="C6" s="73" t="s">
        <v>14</v>
      </c>
      <c r="D6" s="68">
        <v>100000</v>
      </c>
      <c r="E6" s="74">
        <v>100000</v>
      </c>
      <c r="F6" s="74">
        <v>80000</v>
      </c>
      <c r="G6" s="74">
        <v>120000</v>
      </c>
    </row>
    <row r="7" spans="2:7" outlineLevel="1" x14ac:dyDescent="0.25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25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8.0000000000000002E-3</v>
      </c>
    </row>
    <row r="9" spans="2:7" x14ac:dyDescent="0.25">
      <c r="B9" s="25" t="s">
        <v>25</v>
      </c>
      <c r="C9" s="25"/>
      <c r="D9" s="72"/>
      <c r="E9" s="72"/>
      <c r="F9" s="72"/>
      <c r="G9" s="72"/>
    </row>
    <row r="10" spans="2:7" outlineLevel="1" x14ac:dyDescent="0.25">
      <c r="B10" s="73"/>
      <c r="C10" s="73" t="s">
        <v>31</v>
      </c>
      <c r="D10" s="68">
        <v>110000</v>
      </c>
      <c r="E10" s="68">
        <v>110000</v>
      </c>
      <c r="F10" s="68">
        <v>92000</v>
      </c>
      <c r="G10" s="68">
        <v>126000</v>
      </c>
    </row>
    <row r="11" spans="2:7" outlineLevel="1" x14ac:dyDescent="0.25">
      <c r="B11" s="73"/>
      <c r="C11" s="73" t="s">
        <v>36</v>
      </c>
      <c r="D11" s="68">
        <v>111650</v>
      </c>
      <c r="E11" s="68">
        <v>111650</v>
      </c>
      <c r="F11" s="68">
        <v>93104</v>
      </c>
      <c r="G11" s="68">
        <v>127008</v>
      </c>
    </row>
    <row r="12" spans="2:7" outlineLevel="1" x14ac:dyDescent="0.25">
      <c r="B12" s="73"/>
      <c r="C12" s="73" t="s">
        <v>32</v>
      </c>
      <c r="D12" s="68">
        <v>113324.75</v>
      </c>
      <c r="E12" s="68">
        <v>113324.75</v>
      </c>
      <c r="F12" s="68">
        <v>94221.248000000007</v>
      </c>
      <c r="G12" s="68">
        <v>128024.064</v>
      </c>
    </row>
    <row r="13" spans="2:7" outlineLevel="1" x14ac:dyDescent="0.25">
      <c r="B13" s="73"/>
      <c r="C13" s="73" t="s">
        <v>33</v>
      </c>
      <c r="D13" s="68">
        <v>115024.62125</v>
      </c>
      <c r="E13" s="68">
        <v>115024.62125</v>
      </c>
      <c r="F13" s="68">
        <v>95351.902975999998</v>
      </c>
      <c r="G13" s="68">
        <v>129048.25651200001</v>
      </c>
    </row>
    <row r="14" spans="2:7" outlineLevel="1" x14ac:dyDescent="0.25">
      <c r="B14" s="73"/>
      <c r="C14" s="73" t="s">
        <v>34</v>
      </c>
      <c r="D14" s="68">
        <v>116749.99056875</v>
      </c>
      <c r="E14" s="68">
        <v>116749.99056875</v>
      </c>
      <c r="F14" s="68">
        <v>96496.125811712001</v>
      </c>
      <c r="G14" s="68">
        <v>130080.64256409599</v>
      </c>
    </row>
    <row r="15" spans="2:7" ht="15.75" outlineLevel="1" thickBot="1" x14ac:dyDescent="0.3">
      <c r="B15" s="26"/>
      <c r="C15" s="26" t="s">
        <v>35</v>
      </c>
      <c r="D15" s="71">
        <v>566749.36181875004</v>
      </c>
      <c r="E15" s="71">
        <v>566749.36181875004</v>
      </c>
      <c r="F15" s="71">
        <v>471173.27678771201</v>
      </c>
      <c r="G15" s="71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C5FC-D21B-446F-A79C-95E92D9C4E93}">
  <dimension ref="A1:G27"/>
  <sheetViews>
    <sheetView showGridLines="0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7.7109375" bestFit="1" customWidth="1"/>
    <col min="7" max="7" width="5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79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80</v>
      </c>
    </row>
    <row r="8" spans="1:5" hidden="1" outlineLevel="1" x14ac:dyDescent="0.25">
      <c r="A8" s="7"/>
      <c r="B8" t="s">
        <v>81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.75" thickBot="1" x14ac:dyDescent="0.3">
      <c r="B16" s="78" t="s">
        <v>29</v>
      </c>
      <c r="C16" s="78" t="s">
        <v>35</v>
      </c>
      <c r="D16" s="81">
        <v>566749.36179999996</v>
      </c>
      <c r="E16" s="81">
        <v>639999.95109999995</v>
      </c>
    </row>
    <row r="19" spans="1:7" ht="15.75" thickBot="1" x14ac:dyDescent="0.3">
      <c r="A19" t="s">
        <v>54</v>
      </c>
    </row>
    <row r="20" spans="1:7" ht="15.75" thickBot="1" x14ac:dyDescent="0.3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25">
      <c r="B21" s="80" t="s">
        <v>60</v>
      </c>
      <c r="C21" s="80" t="s">
        <v>15</v>
      </c>
      <c r="D21" s="82">
        <v>0.1</v>
      </c>
      <c r="E21" s="82">
        <v>0.226693026881682</v>
      </c>
      <c r="F21" s="80" t="s">
        <v>61</v>
      </c>
    </row>
    <row r="22" spans="1:7" ht="15.75" thickBot="1" x14ac:dyDescent="0.3">
      <c r="B22" s="78" t="s">
        <v>62</v>
      </c>
      <c r="C22" s="78" t="s">
        <v>16</v>
      </c>
      <c r="D22" s="83">
        <v>1.4999999999999999E-2</v>
      </c>
      <c r="E22" s="83">
        <v>2.1270607913771021E-2</v>
      </c>
      <c r="F22" s="7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ht="15.75" thickBot="1" x14ac:dyDescent="0.3">
      <c r="B27" s="78" t="s">
        <v>29</v>
      </c>
      <c r="C27" s="78" t="s">
        <v>35</v>
      </c>
      <c r="D27" s="81">
        <v>639999.94999999995</v>
      </c>
      <c r="E27" s="78" t="s">
        <v>63</v>
      </c>
      <c r="F27" s="78" t="s">
        <v>64</v>
      </c>
      <c r="G27" s="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3975-1196-40A6-9F80-1B7965A694CA}">
  <dimension ref="A1:E15"/>
  <sheetViews>
    <sheetView showGridLines="0" workbookViewId="0">
      <selection activeCell="H37" sqref="H37"/>
    </sheetView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2" bestFit="1" customWidth="1"/>
    <col min="5" max="5" width="9.7109375" bestFit="1" customWidth="1"/>
  </cols>
  <sheetData>
    <row r="1" spans="1:5" x14ac:dyDescent="0.25">
      <c r="A1" s="7" t="s">
        <v>82</v>
      </c>
    </row>
    <row r="2" spans="1:5" x14ac:dyDescent="0.25">
      <c r="A2" s="7" t="s">
        <v>38</v>
      </c>
    </row>
    <row r="3" spans="1:5" x14ac:dyDescent="0.25">
      <c r="A3" s="7" t="s">
        <v>79</v>
      </c>
    </row>
    <row r="6" spans="1:5" ht="15.75" thickBot="1" x14ac:dyDescent="0.3">
      <c r="A6" t="s">
        <v>54</v>
      </c>
    </row>
    <row r="7" spans="1:5" x14ac:dyDescent="0.25">
      <c r="B7" s="84"/>
      <c r="C7" s="84"/>
      <c r="D7" s="84" t="s">
        <v>83</v>
      </c>
      <c r="E7" s="84" t="s">
        <v>84</v>
      </c>
    </row>
    <row r="8" spans="1:5" ht="15.75" thickBot="1" x14ac:dyDescent="0.3">
      <c r="B8" s="85" t="s">
        <v>50</v>
      </c>
      <c r="C8" s="85" t="s">
        <v>51</v>
      </c>
      <c r="D8" s="85" t="s">
        <v>69</v>
      </c>
      <c r="E8" s="85" t="s">
        <v>85</v>
      </c>
    </row>
    <row r="9" spans="1:5" x14ac:dyDescent="0.25">
      <c r="B9" s="80" t="s">
        <v>60</v>
      </c>
      <c r="C9" s="80" t="s">
        <v>15</v>
      </c>
      <c r="D9" s="80">
        <v>0.226693026881682</v>
      </c>
      <c r="E9" s="80">
        <v>0</v>
      </c>
    </row>
    <row r="10" spans="1:5" ht="15.75" thickBot="1" x14ac:dyDescent="0.3">
      <c r="B10" s="78" t="s">
        <v>62</v>
      </c>
      <c r="C10" s="78" t="s">
        <v>16</v>
      </c>
      <c r="D10" s="78">
        <v>2.1270607913771021E-2</v>
      </c>
      <c r="E10" s="78">
        <v>0</v>
      </c>
    </row>
    <row r="12" spans="1:5" ht="15.75" thickBot="1" x14ac:dyDescent="0.3">
      <c r="A12" t="s">
        <v>56</v>
      </c>
    </row>
    <row r="13" spans="1:5" x14ac:dyDescent="0.25">
      <c r="B13" s="84"/>
      <c r="C13" s="84"/>
      <c r="D13" s="84" t="s">
        <v>83</v>
      </c>
      <c r="E13" s="84" t="s">
        <v>86</v>
      </c>
    </row>
    <row r="14" spans="1:5" ht="15.75" thickBot="1" x14ac:dyDescent="0.3">
      <c r="B14" s="85" t="s">
        <v>50</v>
      </c>
      <c r="C14" s="85" t="s">
        <v>51</v>
      </c>
      <c r="D14" s="85" t="s">
        <v>69</v>
      </c>
      <c r="E14" s="85" t="s">
        <v>87</v>
      </c>
    </row>
    <row r="15" spans="1:5" ht="15.75" thickBot="1" x14ac:dyDescent="0.3">
      <c r="B15" s="78" t="s">
        <v>29</v>
      </c>
      <c r="C15" s="78" t="s">
        <v>35</v>
      </c>
      <c r="D15" s="86">
        <v>639999.94999999995</v>
      </c>
      <c r="E15" s="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E7D0F-4EB4-4AEC-86BC-D45A3E067270}">
  <dimension ref="A1:J14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4.7109375" bestFit="1" customWidth="1"/>
    <col min="3" max="3" width="8.28515625" bestFit="1" customWidth="1"/>
    <col min="4" max="4" width="10" bestFit="1" customWidth="1"/>
    <col min="5" max="5" width="2.28515625" customWidth="1"/>
    <col min="6" max="6" width="6.42578125" bestFit="1" customWidth="1"/>
    <col min="7" max="7" width="12.140625" bestFit="1" customWidth="1"/>
    <col min="8" max="8" width="2.28515625" customWidth="1"/>
    <col min="9" max="9" width="6.42578125" bestFit="1" customWidth="1"/>
    <col min="10" max="10" width="9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79</v>
      </c>
    </row>
    <row r="5" spans="1:10" ht="15.75" thickBot="1" x14ac:dyDescent="0.3"/>
    <row r="6" spans="1:10" x14ac:dyDescent="0.25">
      <c r="B6" s="84"/>
      <c r="C6" s="84" t="s">
        <v>71</v>
      </c>
      <c r="D6" s="84"/>
    </row>
    <row r="7" spans="1:10" ht="15.75" thickBot="1" x14ac:dyDescent="0.3">
      <c r="B7" s="85" t="s">
        <v>50</v>
      </c>
      <c r="C7" s="85" t="s">
        <v>51</v>
      </c>
      <c r="D7" s="85" t="s">
        <v>69</v>
      </c>
    </row>
    <row r="8" spans="1:10" ht="15.75" thickBot="1" x14ac:dyDescent="0.3">
      <c r="B8" s="78" t="s">
        <v>29</v>
      </c>
      <c r="C8" s="78" t="s">
        <v>35</v>
      </c>
      <c r="D8" s="81">
        <v>639999.95109999995</v>
      </c>
    </row>
    <row r="10" spans="1:10" ht="15.75" thickBot="1" x14ac:dyDescent="0.3"/>
    <row r="11" spans="1:10" x14ac:dyDescent="0.25">
      <c r="B11" s="84"/>
      <c r="C11" s="84" t="s">
        <v>72</v>
      </c>
      <c r="D11" s="84"/>
      <c r="F11" s="84" t="s">
        <v>73</v>
      </c>
      <c r="G11" s="84" t="s">
        <v>71</v>
      </c>
      <c r="I11" s="84" t="s">
        <v>76</v>
      </c>
      <c r="J11" s="84" t="s">
        <v>71</v>
      </c>
    </row>
    <row r="12" spans="1:10" ht="15.75" thickBot="1" x14ac:dyDescent="0.3">
      <c r="B12" s="85" t="s">
        <v>50</v>
      </c>
      <c r="C12" s="85" t="s">
        <v>51</v>
      </c>
      <c r="D12" s="85" t="s">
        <v>69</v>
      </c>
      <c r="F12" s="85" t="s">
        <v>74</v>
      </c>
      <c r="G12" s="85" t="s">
        <v>75</v>
      </c>
      <c r="I12" s="85" t="s">
        <v>74</v>
      </c>
      <c r="J12" s="85" t="s">
        <v>75</v>
      </c>
    </row>
    <row r="13" spans="1:10" x14ac:dyDescent="0.25">
      <c r="B13" s="80" t="s">
        <v>60</v>
      </c>
      <c r="C13" s="80" t="s">
        <v>15</v>
      </c>
      <c r="D13" s="82">
        <v>0.226693026881682</v>
      </c>
      <c r="F13" s="82">
        <v>0</v>
      </c>
      <c r="G13" s="82">
        <v>521727.88</v>
      </c>
      <c r="I13" s="80" t="e">
        <v>#N/A</v>
      </c>
      <c r="J13" s="80" t="e">
        <v>#N/A</v>
      </c>
    </row>
    <row r="14" spans="1:10" ht="15.75" thickBot="1" x14ac:dyDescent="0.3">
      <c r="B14" s="78" t="s">
        <v>62</v>
      </c>
      <c r="C14" s="78" t="s">
        <v>16</v>
      </c>
      <c r="D14" s="83">
        <v>2.1270607913771021E-2</v>
      </c>
      <c r="F14" s="83">
        <v>0</v>
      </c>
      <c r="G14" s="83">
        <v>613346.51</v>
      </c>
      <c r="I14" s="78"/>
      <c r="J14" s="7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1AC80-CD65-44F0-BD18-495719DDA909}">
  <dimension ref="A1:G29"/>
  <sheetViews>
    <sheetView showGridLines="0" tabSelected="1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11.28515625" bestFit="1" customWidth="1"/>
    <col min="7" max="7" width="12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88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89</v>
      </c>
    </row>
    <row r="8" spans="1:5" hidden="1" outlineLevel="1" x14ac:dyDescent="0.25">
      <c r="A8" s="7"/>
      <c r="B8" t="s">
        <v>81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.75" thickBot="1" x14ac:dyDescent="0.3">
      <c r="B16" s="78" t="s">
        <v>29</v>
      </c>
      <c r="C16" s="78" t="s">
        <v>35</v>
      </c>
      <c r="D16" s="81">
        <v>622877.09439999994</v>
      </c>
      <c r="E16" s="81">
        <v>640000.14520000003</v>
      </c>
    </row>
    <row r="19" spans="1:7" ht="15.75" thickBot="1" x14ac:dyDescent="0.3">
      <c r="A19" t="s">
        <v>54</v>
      </c>
    </row>
    <row r="20" spans="1:7" ht="15.75" thickBot="1" x14ac:dyDescent="0.3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25">
      <c r="B21" s="80" t="s">
        <v>60</v>
      </c>
      <c r="C21" s="80" t="s">
        <v>15</v>
      </c>
      <c r="D21" s="82">
        <v>0.15</v>
      </c>
      <c r="E21" s="82">
        <v>0.17283479610661426</v>
      </c>
      <c r="F21" s="80" t="s">
        <v>61</v>
      </c>
    </row>
    <row r="22" spans="1:7" ht="15.75" thickBot="1" x14ac:dyDescent="0.3">
      <c r="B22" s="78" t="s">
        <v>62</v>
      </c>
      <c r="C22" s="78" t="s">
        <v>16</v>
      </c>
      <c r="D22" s="83">
        <v>0.04</v>
      </c>
      <c r="E22" s="83">
        <v>4.3731865887940702E-2</v>
      </c>
      <c r="F22" s="7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x14ac:dyDescent="0.25">
      <c r="B27" s="80" t="s">
        <v>29</v>
      </c>
      <c r="C27" s="80" t="s">
        <v>35</v>
      </c>
      <c r="D27" s="87">
        <v>640000.15</v>
      </c>
      <c r="E27" s="80" t="s">
        <v>63</v>
      </c>
      <c r="F27" s="80" t="s">
        <v>64</v>
      </c>
      <c r="G27" s="80">
        <v>0</v>
      </c>
    </row>
    <row r="28" spans="1:7" x14ac:dyDescent="0.25">
      <c r="B28" s="80" t="s">
        <v>60</v>
      </c>
      <c r="C28" s="80" t="s">
        <v>15</v>
      </c>
      <c r="D28" s="82">
        <v>0.17283479610661426</v>
      </c>
      <c r="E28" s="80" t="s">
        <v>90</v>
      </c>
      <c r="F28" s="80" t="s">
        <v>66</v>
      </c>
      <c r="G28" s="80">
        <v>2.7165203893385753E-2</v>
      </c>
    </row>
    <row r="29" spans="1:7" ht="15.75" thickBot="1" x14ac:dyDescent="0.3">
      <c r="B29" s="78" t="s">
        <v>62</v>
      </c>
      <c r="C29" s="78" t="s">
        <v>16</v>
      </c>
      <c r="D29" s="83">
        <v>4.3731865887940702E-2</v>
      </c>
      <c r="E29" s="78" t="s">
        <v>91</v>
      </c>
      <c r="F29" s="78" t="s">
        <v>66</v>
      </c>
      <c r="G29" s="78">
        <v>6.2681341120593009E-3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4961-822C-47A8-AB4F-D55AF4BD1FA7}">
  <dimension ref="A1:E15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2" bestFit="1" customWidth="1"/>
    <col min="5" max="5" width="9.7109375" bestFit="1" customWidth="1"/>
  </cols>
  <sheetData>
    <row r="1" spans="1:5" x14ac:dyDescent="0.25">
      <c r="A1" s="7" t="s">
        <v>82</v>
      </c>
    </row>
    <row r="2" spans="1:5" x14ac:dyDescent="0.25">
      <c r="A2" s="7" t="s">
        <v>38</v>
      </c>
    </row>
    <row r="3" spans="1:5" x14ac:dyDescent="0.25">
      <c r="A3" s="7" t="s">
        <v>88</v>
      </c>
    </row>
    <row r="6" spans="1:5" ht="15.75" thickBot="1" x14ac:dyDescent="0.3">
      <c r="A6" t="s">
        <v>54</v>
      </c>
    </row>
    <row r="7" spans="1:5" x14ac:dyDescent="0.25">
      <c r="B7" s="84"/>
      <c r="C7" s="84"/>
      <c r="D7" s="84" t="s">
        <v>83</v>
      </c>
      <c r="E7" s="84" t="s">
        <v>84</v>
      </c>
    </row>
    <row r="8" spans="1:5" ht="15.75" thickBot="1" x14ac:dyDescent="0.3">
      <c r="B8" s="85" t="s">
        <v>50</v>
      </c>
      <c r="C8" s="85" t="s">
        <v>51</v>
      </c>
      <c r="D8" s="85" t="s">
        <v>69</v>
      </c>
      <c r="E8" s="85" t="s">
        <v>85</v>
      </c>
    </row>
    <row r="9" spans="1:5" x14ac:dyDescent="0.25">
      <c r="B9" s="80" t="s">
        <v>60</v>
      </c>
      <c r="C9" s="80" t="s">
        <v>15</v>
      </c>
      <c r="D9" s="80">
        <v>0.17283479610661426</v>
      </c>
      <c r="E9" s="80">
        <v>0</v>
      </c>
    </row>
    <row r="10" spans="1:5" ht="15.75" thickBot="1" x14ac:dyDescent="0.3">
      <c r="B10" s="78" t="s">
        <v>62</v>
      </c>
      <c r="C10" s="78" t="s">
        <v>16</v>
      </c>
      <c r="D10" s="78">
        <v>4.3731865887940702E-2</v>
      </c>
      <c r="E10" s="78">
        <v>0</v>
      </c>
    </row>
    <row r="12" spans="1:5" ht="15.75" thickBot="1" x14ac:dyDescent="0.3">
      <c r="A12" t="s">
        <v>56</v>
      </c>
    </row>
    <row r="13" spans="1:5" x14ac:dyDescent="0.25">
      <c r="B13" s="84"/>
      <c r="C13" s="84"/>
      <c r="D13" s="84" t="s">
        <v>83</v>
      </c>
      <c r="E13" s="84" t="s">
        <v>86</v>
      </c>
    </row>
    <row r="14" spans="1:5" ht="15.75" thickBot="1" x14ac:dyDescent="0.3">
      <c r="B14" s="85" t="s">
        <v>50</v>
      </c>
      <c r="C14" s="85" t="s">
        <v>51</v>
      </c>
      <c r="D14" s="85" t="s">
        <v>69</v>
      </c>
      <c r="E14" s="85" t="s">
        <v>87</v>
      </c>
    </row>
    <row r="15" spans="1:5" ht="15.75" thickBot="1" x14ac:dyDescent="0.3">
      <c r="B15" s="78" t="s">
        <v>29</v>
      </c>
      <c r="C15" s="78" t="s">
        <v>35</v>
      </c>
      <c r="D15" s="86">
        <v>640000.15</v>
      </c>
      <c r="E15" s="7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Sheet2</vt:lpstr>
      <vt:lpstr>Forecast_Original</vt:lpstr>
      <vt:lpstr>Forecast_Final</vt:lpstr>
      <vt:lpstr>Scenario Summary</vt:lpstr>
      <vt:lpstr>Answer Report 1</vt:lpstr>
      <vt:lpstr>Sensitivity Report 1</vt:lpstr>
      <vt:lpstr>Limits Report 1</vt:lpstr>
      <vt:lpstr>Answer Report 2</vt:lpstr>
      <vt:lpstr>Sensitivity Report 2</vt:lpstr>
      <vt:lpstr>Limits Report 2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Fernando Vintecinco</cp:lastModifiedBy>
  <dcterms:created xsi:type="dcterms:W3CDTF">2024-08-08T18:34:47Z</dcterms:created>
  <dcterms:modified xsi:type="dcterms:W3CDTF">2025-06-21T14:57:47Z</dcterms:modified>
</cp:coreProperties>
</file>