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dous.nasri\share\ubuntuVM\MA_fungi_deepac\data\fungi-all-log-cnn-edt26\"/>
    </mc:Choice>
  </mc:AlternateContent>
  <bookViews>
    <workbookView xWindow="0" yWindow="0" windowWidth="19380" windowHeight="11565"/>
  </bookViews>
  <sheets>
    <sheet name="nn-fungi-all-log-cnn-edt26-metr" sheetId="1" r:id="rId1"/>
  </sheets>
  <calcPr calcId="0"/>
</workbook>
</file>

<file path=xl/calcChain.xml><?xml version="1.0" encoding="utf-8"?>
<calcChain xmlns="http://schemas.openxmlformats.org/spreadsheetml/2006/main">
  <c r="Q18" i="1" l="1"/>
  <c r="Q19" i="1"/>
  <c r="Q20" i="1"/>
  <c r="Q15" i="1"/>
  <c r="Q16" i="1"/>
  <c r="Q14" i="1"/>
  <c r="P15" i="1"/>
  <c r="P16" i="1"/>
  <c r="P20" i="1"/>
  <c r="P14" i="1"/>
</calcChain>
</file>

<file path=xl/sharedStrings.xml><?xml version="1.0" encoding="utf-8"?>
<sst xmlns="http://schemas.openxmlformats.org/spreadsheetml/2006/main" count="575" uniqueCount="208">
  <si>
    <t>epoch</t>
  </si>
  <si>
    <t>set</t>
  </si>
  <si>
    <t>tp</t>
  </si>
  <si>
    <t>tn</t>
  </si>
  <si>
    <t>fp</t>
  </si>
  <si>
    <t>fn</t>
  </si>
  <si>
    <t>log_loss</t>
  </si>
  <si>
    <t>acc</t>
  </si>
  <si>
    <t>auroc</t>
  </si>
  <si>
    <t>aupr</t>
  </si>
  <si>
    <t>precision</t>
  </si>
  <si>
    <t>recall</t>
  </si>
  <si>
    <t>spec</t>
  </si>
  <si>
    <t>mcc</t>
  </si>
  <si>
    <t>f1</t>
  </si>
  <si>
    <t>val-log-all-sorted</t>
  </si>
  <si>
    <t>0.6300338394300539</t>
  </si>
  <si>
    <t>0.6186942532643669</t>
  </si>
  <si>
    <t>0.6787917710372093</t>
  </si>
  <si>
    <t>0.6996033356582464</t>
  </si>
  <si>
    <t>0.6239345261252931</t>
  </si>
  <si>
    <t>0.5975527658733619</t>
  </si>
  <si>
    <t>0.6398357364270852</t>
  </si>
  <si>
    <t>0.2376009949795505</t>
  </si>
  <si>
    <t>0.6104587485310732</t>
  </si>
  <si>
    <t>0.6281836080008105</t>
  </si>
  <si>
    <t>0.6221119447201382</t>
  </si>
  <si>
    <t>0.6838863403045308</t>
  </si>
  <si>
    <t>0.7041731081407949</t>
  </si>
  <si>
    <t>0.6229374545448688</t>
  </si>
  <si>
    <t>0.6187543149896441</t>
  </si>
  <si>
    <t>0.6254695737791082</t>
  </si>
  <si>
    <t>0.2442293955966258</t>
  </si>
  <si>
    <t>0.6208388384708373</t>
  </si>
  <si>
    <t>0.6275124282209041</t>
  </si>
  <si>
    <t>0.6261087347281632</t>
  </si>
  <si>
    <t>0.6898044323336137</t>
  </si>
  <si>
    <t>0.7079568222925994</t>
  </si>
  <si>
    <t>0.6245644506378707</t>
  </si>
  <si>
    <t>0.6323072824625221</t>
  </si>
  <si>
    <t>0.6199101882335106</t>
  </si>
  <si>
    <t>0.25223685424387493</t>
  </si>
  <si>
    <t>0.6284120170820742</t>
  </si>
  <si>
    <t>0.6293775499713387</t>
  </si>
  <si>
    <t>0.6232323419191452</t>
  </si>
  <si>
    <t>0.6860463641873383</t>
  </si>
  <si>
    <t>0.7063878101601101</t>
  </si>
  <si>
    <t>0.6212430977602328</t>
  </si>
  <si>
    <t>0.6314356845543571</t>
  </si>
  <si>
    <t>0.6150290009245976</t>
  </si>
  <si>
    <t>0.2464978636693614</t>
  </si>
  <si>
    <t>0.6262979244912099</t>
  </si>
  <si>
    <t>0.6262060757357986</t>
  </si>
  <si>
    <t>0.6273215316961708</t>
  </si>
  <si>
    <t>0.6908087196574512</t>
  </si>
  <si>
    <t>0.709524265812792</t>
  </si>
  <si>
    <t>0.6278473035565388</t>
  </si>
  <si>
    <t>0.6252650993637615</t>
  </si>
  <si>
    <t>0.6293779636172946</t>
  </si>
  <si>
    <t>0.25464521676181445</t>
  </si>
  <si>
    <t>0.6265535409731589</t>
  </si>
  <si>
    <t>test1-log-all</t>
  </si>
  <si>
    <t>0.6377654253065943</t>
  </si>
  <si>
    <t>0.6405120536445532</t>
  </si>
  <si>
    <t>0.6972639795995249</t>
  </si>
  <si>
    <t>0.7079669711140618</t>
  </si>
  <si>
    <t>0.651320170824858</t>
  </si>
  <si>
    <t>0.6047983808064767</t>
  </si>
  <si>
    <t>0.6762256836264452</t>
  </si>
  <si>
    <t>0.2817436952545</t>
  </si>
  <si>
    <t>0.6271977819130006</t>
  </si>
  <si>
    <t>test2-log-all</t>
  </si>
  <si>
    <t>0.6377124612755383</t>
  </si>
  <si>
    <t>0.6406536529931962</t>
  </si>
  <si>
    <t>0.6974428960348494</t>
  </si>
  <si>
    <t>0.7082437120874117</t>
  </si>
  <si>
    <t>0.6514577868517059</t>
  </si>
  <si>
    <t>0.6049855800576798</t>
  </si>
  <si>
    <t>0.6763216831272477</t>
  </si>
  <si>
    <t>0.2820257738102878</t>
  </si>
  <si>
    <t>0.6273622471835543</t>
  </si>
  <si>
    <t>test1-log-all_test2-log-all</t>
  </si>
  <si>
    <t>0.5873963755095613</t>
  </si>
  <si>
    <t>0.690968421545261</t>
  </si>
  <si>
    <t>0.7643691535306886</t>
  </si>
  <si>
    <t>0.7778165754722784</t>
  </si>
  <si>
    <t>0.7027189985966595</t>
  </si>
  <si>
    <t>0.6619853520585918</t>
  </si>
  <si>
    <t>0.7199514562524275</t>
  </si>
  <si>
    <t>0.3825801020453147</t>
  </si>
  <si>
    <t>0.6817442671167772</t>
  </si>
  <si>
    <t>0.6267118804218641</t>
  </si>
  <si>
    <t>0.6316570208574479</t>
  </si>
  <si>
    <t>0.692873324422834</t>
  </si>
  <si>
    <t>0.714165663663158</t>
  </si>
  <si>
    <t>0.6469513827174218</t>
  </si>
  <si>
    <t>0.5796180089167786</t>
  </si>
  <si>
    <t>0.6836960223903418</t>
  </si>
  <si>
    <t>0.2647518632897564</t>
  </si>
  <si>
    <t>0.6114365397900953</t>
  </si>
  <si>
    <t>0.6377124612755382</t>
  </si>
  <si>
    <t>0.5995613705390931</t>
  </si>
  <si>
    <t>0.6726797056733539</t>
  </si>
  <si>
    <t>0.740134837010024</t>
  </si>
  <si>
    <t>0.7454290357893485</t>
  </si>
  <si>
    <t>0.6851911988595976</t>
  </si>
  <si>
    <t>0.34615028536321346</t>
  </si>
  <si>
    <t>0.6612359005174165</t>
  </si>
  <si>
    <t>nan</t>
  </si>
  <si>
    <t>0.5637754701698819</t>
  </si>
  <si>
    <t>0.8125</t>
  </si>
  <si>
    <t>0.9201388888888888</t>
  </si>
  <si>
    <t>0.902302668171133</t>
  </si>
  <si>
    <t>0.8571428571428571</t>
  </si>
  <si>
    <t>0.75</t>
  </si>
  <si>
    <t>0.875</t>
  </si>
  <si>
    <t>0.629940788348712</t>
  </si>
  <si>
    <t>0.7999999999999999</t>
  </si>
  <si>
    <t>0.5636462134619554</t>
  </si>
  <si>
    <t>0.5637106467038393</t>
  </si>
  <si>
    <t>0.5630274110784134</t>
  </si>
  <si>
    <t>0.9131944444444443</t>
  </si>
  <si>
    <t>0.9271492552807051</t>
  </si>
  <si>
    <t>0.9411764705882353</t>
  </si>
  <si>
    <t>0.6666666666666666</t>
  </si>
  <si>
    <t>0.9583333333333334</t>
  </si>
  <si>
    <t>0.6534102628035482</t>
  </si>
  <si>
    <t>0.7804878048780487</t>
  </si>
  <si>
    <t>missing</t>
  </si>
  <si>
    <t>pred_rate</t>
  </si>
  <si>
    <t>0.517440306399234</t>
  </si>
  <si>
    <t>0.5189111527255339</t>
  </si>
  <si>
    <t>0.4595641862505297</t>
  </si>
  <si>
    <t>0.03498659336502551</t>
  </si>
  <si>
    <t>0.49791434448842475</t>
  </si>
  <si>
    <t>0.7804105489736276</t>
  </si>
  <si>
    <t>0.47855065147843645</t>
  </si>
  <si>
    <t>threshold</t>
  </si>
  <si>
    <t>confidencethresh</t>
  </si>
  <si>
    <t>0.5</t>
  </si>
  <si>
    <t>0.45</t>
  </si>
  <si>
    <t>0.5679739800650498</t>
  </si>
  <si>
    <t>0.5664269758756701</t>
  </si>
  <si>
    <t>0.5014274056476484</t>
  </si>
  <si>
    <t>0.13598484198599328</t>
  </si>
  <si>
    <t>0.5729465776830147</t>
  </si>
  <si>
    <t>0.8815706960732598</t>
  </si>
  <si>
    <t>0.475</t>
  </si>
  <si>
    <t>0.6442750225194082</t>
  </si>
  <si>
    <t>0.6508850662586906</t>
  </si>
  <si>
    <t>0.6375295913692327</t>
  </si>
  <si>
    <t>0.28843806037991493</t>
  </si>
  <si>
    <t>0.6489122630796618</t>
  </si>
  <si>
    <t>Ignore_unmatched</t>
  </si>
  <si>
    <t>BA</t>
  </si>
  <si>
    <t>FNR</t>
  </si>
  <si>
    <t>test1-ASM20948v1</t>
  </si>
  <si>
    <t>0.5953234119938449</t>
  </si>
  <si>
    <t>1.0</t>
  </si>
  <si>
    <t>0.0</t>
  </si>
  <si>
    <t>0.7463357053725</t>
  </si>
  <si>
    <t>test2-ASM20948v1</t>
  </si>
  <si>
    <t>0.5921597744563171</t>
  </si>
  <si>
    <t>0.9999999999999999</t>
  </si>
  <si>
    <t>0.7438446617689797</t>
  </si>
  <si>
    <t>test1-ASM20948v1_test2-ASM20948v1</t>
  </si>
  <si>
    <t>0.6063100580000215</t>
  </si>
  <si>
    <t>0.754910367373188</t>
  </si>
  <si>
    <t>test1-JCM_11348</t>
  </si>
  <si>
    <t>0.7393233499722685</t>
  </si>
  <si>
    <t>0.8501275510204082</t>
  </si>
  <si>
    <t>test2-JCM_11348</t>
  </si>
  <si>
    <t>0.738347609950494</t>
  </si>
  <si>
    <t>0.8494821239711904</t>
  </si>
  <si>
    <t>test1-JCM_11348_test2-JCM_11348</t>
  </si>
  <si>
    <t>0.8013906863047184</t>
  </si>
  <si>
    <t>0.8897466744969695</t>
  </si>
  <si>
    <t>test1-ASM993813v1</t>
  </si>
  <si>
    <t>0.8587879777850376</t>
  </si>
  <si>
    <t>0.9999999999999998</t>
  </si>
  <si>
    <t>0.9240300540445539</t>
  </si>
  <si>
    <t>test2-ASM993813v1</t>
  </si>
  <si>
    <t>0.8583489872590656</t>
  </si>
  <si>
    <t>0.9237758818649776</t>
  </si>
  <si>
    <t>test1-ASM993813v1_test2-ASM993813v1</t>
  </si>
  <si>
    <t>0.9088635249918328</t>
  </si>
  <si>
    <t>0.9522561598485375</t>
  </si>
  <si>
    <t>test1-denovo</t>
  </si>
  <si>
    <t>0.834296285495571</t>
  </si>
  <si>
    <t>test2-denovo</t>
  </si>
  <si>
    <t>0.8345241132942077</t>
  </si>
  <si>
    <t>test1-denovo_test2-denovo</t>
  </si>
  <si>
    <t>0.8750592352276455</t>
  </si>
  <si>
    <t>test1-MucRacB9645</t>
  </si>
  <si>
    <t>0.7732510809197315</t>
  </si>
  <si>
    <t>0.8721281371148745</t>
  </si>
  <si>
    <t>test2-MucRacB9645</t>
  </si>
  <si>
    <t>0.7742822512075547</t>
  </si>
  <si>
    <t>0.8727836291893104</t>
  </si>
  <si>
    <t>test1-MucRacB9645_test2-MucRacB9645</t>
  </si>
  <si>
    <t>0.8108887964252763</t>
  </si>
  <si>
    <t>0.895569952198041</t>
  </si>
  <si>
    <t>test1-AciTa</t>
  </si>
  <si>
    <t>0.8486768228776763</t>
  </si>
  <si>
    <t>test2-AciTa</t>
  </si>
  <si>
    <t>0.8459069471477766</t>
  </si>
  <si>
    <t>test1-AciTa_test2-AciTa</t>
  </si>
  <si>
    <t>0.8995358586614762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</si>
</sst>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FF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 applyAlignment="1">
      <alignment vertical="center"/>
    </xf>
    <xf numFmtId="0" fontId="0" fillId="36" borderId="0" xfId="0" applyFill="1"/>
    <xf numFmtId="168" fontId="0" fillId="36" borderId="0" xfId="0" applyNumberFormat="1" applyFill="1"/>
    <xf numFmtId="168" fontId="0" fillId="0" borderId="0" xfId="0" applyNumberFormat="1"/>
    <xf numFmtId="168" fontId="0" fillId="33" borderId="0" xfId="0" applyNumberFormat="1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topLeftCell="A25" workbookViewId="0">
      <selection activeCell="H33" sqref="H33"/>
    </sheetView>
  </sheetViews>
  <sheetFormatPr defaultRowHeight="15" x14ac:dyDescent="0.25"/>
  <cols>
    <col min="2" max="2" width="23.85546875" bestFit="1" customWidth="1"/>
    <col min="7" max="11" width="18.85546875" bestFit="1" customWidth="1"/>
    <col min="12" max="13" width="24" bestFit="1" customWidth="1"/>
    <col min="15" max="15" width="19.85546875" bestFit="1" customWidth="1"/>
    <col min="16" max="16" width="18.85546875" bestFit="1" customWidth="1"/>
    <col min="17" max="17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154</v>
      </c>
      <c r="Q1" t="s">
        <v>155</v>
      </c>
    </row>
    <row r="2" spans="1:17" x14ac:dyDescent="0.25">
      <c r="A2">
        <v>1</v>
      </c>
      <c r="B2" t="s">
        <v>15</v>
      </c>
      <c r="C2">
        <v>2987771</v>
      </c>
      <c r="D2">
        <v>3199187</v>
      </c>
      <c r="E2">
        <v>1800826</v>
      </c>
      <c r="F2">
        <v>2012241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</row>
    <row r="3" spans="1:17" x14ac:dyDescent="0.25">
      <c r="A3">
        <v>2</v>
      </c>
      <c r="B3" t="s">
        <v>15</v>
      </c>
      <c r="C3">
        <v>3093779</v>
      </c>
      <c r="D3">
        <v>3127356</v>
      </c>
      <c r="E3">
        <v>1872657</v>
      </c>
      <c r="F3">
        <v>1906233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</row>
    <row r="4" spans="1:17" x14ac:dyDescent="0.25">
      <c r="A4">
        <v>3</v>
      </c>
      <c r="B4" t="s">
        <v>15</v>
      </c>
      <c r="C4">
        <v>3161544</v>
      </c>
      <c r="D4">
        <v>3099559</v>
      </c>
      <c r="E4">
        <v>1900454</v>
      </c>
      <c r="F4">
        <v>1838468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</row>
    <row r="5" spans="1:17" x14ac:dyDescent="0.25">
      <c r="A5">
        <v>4</v>
      </c>
      <c r="B5" t="s">
        <v>15</v>
      </c>
      <c r="C5">
        <v>3157186</v>
      </c>
      <c r="D5">
        <v>3075153</v>
      </c>
      <c r="E5">
        <v>1924860</v>
      </c>
      <c r="F5">
        <v>1842826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  <c r="O5" t="s">
        <v>51</v>
      </c>
    </row>
    <row r="6" spans="1:17" x14ac:dyDescent="0.25">
      <c r="A6">
        <v>5</v>
      </c>
      <c r="B6" t="s">
        <v>15</v>
      </c>
      <c r="C6">
        <v>3126333</v>
      </c>
      <c r="D6">
        <v>3146898</v>
      </c>
      <c r="E6">
        <v>1853115</v>
      </c>
      <c r="F6">
        <v>1873679</v>
      </c>
      <c r="G6" t="s">
        <v>52</v>
      </c>
      <c r="H6" t="s">
        <v>53</v>
      </c>
      <c r="I6" t="s">
        <v>54</v>
      </c>
      <c r="J6" t="s">
        <v>55</v>
      </c>
      <c r="K6" t="s">
        <v>56</v>
      </c>
      <c r="L6" t="s">
        <v>57</v>
      </c>
      <c r="M6" t="s">
        <v>58</v>
      </c>
      <c r="N6" t="s">
        <v>59</v>
      </c>
      <c r="O6" t="s">
        <v>60</v>
      </c>
    </row>
    <row r="7" spans="1:1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</row>
    <row r="8" spans="1:17" x14ac:dyDescent="0.25">
      <c r="A8">
        <v>10</v>
      </c>
      <c r="B8" t="s">
        <v>61</v>
      </c>
      <c r="C8">
        <v>1512002</v>
      </c>
      <c r="D8">
        <v>1690573</v>
      </c>
      <c r="E8">
        <v>809440</v>
      </c>
      <c r="F8">
        <v>988008</v>
      </c>
      <c r="G8" t="s">
        <v>62</v>
      </c>
      <c r="H8" t="s">
        <v>63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N8" t="s">
        <v>69</v>
      </c>
      <c r="O8" t="s">
        <v>70</v>
      </c>
    </row>
    <row r="9" spans="1:17" x14ac:dyDescent="0.25">
      <c r="A9">
        <v>10</v>
      </c>
      <c r="B9" t="s">
        <v>71</v>
      </c>
      <c r="C9">
        <v>1512470</v>
      </c>
      <c r="D9">
        <v>1690813</v>
      </c>
      <c r="E9">
        <v>809200</v>
      </c>
      <c r="F9">
        <v>987540</v>
      </c>
      <c r="G9" t="s">
        <v>72</v>
      </c>
      <c r="H9" t="s">
        <v>73</v>
      </c>
      <c r="I9" t="s">
        <v>74</v>
      </c>
      <c r="J9" t="s">
        <v>75</v>
      </c>
      <c r="K9" t="s">
        <v>76</v>
      </c>
      <c r="L9" t="s">
        <v>77</v>
      </c>
      <c r="M9" t="s">
        <v>78</v>
      </c>
      <c r="N9" t="s">
        <v>79</v>
      </c>
      <c r="O9" t="s">
        <v>80</v>
      </c>
    </row>
    <row r="10" spans="1:17" x14ac:dyDescent="0.25">
      <c r="A10">
        <v>10</v>
      </c>
      <c r="B10" s="3" t="s">
        <v>81</v>
      </c>
      <c r="C10">
        <v>1654970</v>
      </c>
      <c r="D10">
        <v>1799888</v>
      </c>
      <c r="E10">
        <v>700125</v>
      </c>
      <c r="F10">
        <v>845040</v>
      </c>
      <c r="G10" t="s">
        <v>82</v>
      </c>
      <c r="H10" s="3" t="s">
        <v>83</v>
      </c>
      <c r="I10" t="s">
        <v>84</v>
      </c>
      <c r="J10" t="s">
        <v>85</v>
      </c>
      <c r="K10" s="3" t="s">
        <v>86</v>
      </c>
      <c r="L10" s="3" t="s">
        <v>87</v>
      </c>
      <c r="M10" s="3" t="s">
        <v>88</v>
      </c>
      <c r="N10" t="s">
        <v>89</v>
      </c>
      <c r="O10" t="s">
        <v>90</v>
      </c>
    </row>
    <row r="11" spans="1:17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</row>
    <row r="12" spans="1:17" x14ac:dyDescent="0.25">
      <c r="A12">
        <v>10</v>
      </c>
      <c r="B12" t="s">
        <v>15</v>
      </c>
      <c r="C12">
        <v>2898097</v>
      </c>
      <c r="D12">
        <v>3418489</v>
      </c>
      <c r="E12">
        <v>1581524</v>
      </c>
      <c r="F12">
        <v>2101915</v>
      </c>
      <c r="G12" t="s">
        <v>91</v>
      </c>
      <c r="H12" t="s">
        <v>92</v>
      </c>
      <c r="I12" t="s">
        <v>93</v>
      </c>
      <c r="J12" t="s">
        <v>94</v>
      </c>
      <c r="K12" t="s">
        <v>95</v>
      </c>
      <c r="L12" t="s">
        <v>96</v>
      </c>
      <c r="M12" t="s">
        <v>97</v>
      </c>
      <c r="N12" t="s">
        <v>98</v>
      </c>
      <c r="O12" t="s">
        <v>99</v>
      </c>
    </row>
    <row r="13" spans="1:1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7" x14ac:dyDescent="0.25">
      <c r="A14">
        <v>10</v>
      </c>
      <c r="B14" s="5" t="s">
        <v>61</v>
      </c>
      <c r="C14">
        <v>1512002</v>
      </c>
      <c r="D14">
        <v>1690573</v>
      </c>
      <c r="E14">
        <v>809440</v>
      </c>
      <c r="F14">
        <v>988008</v>
      </c>
      <c r="G14" t="s">
        <v>62</v>
      </c>
      <c r="H14" s="5" t="s">
        <v>63</v>
      </c>
      <c r="I14" s="5" t="s">
        <v>64</v>
      </c>
      <c r="J14" s="5" t="s">
        <v>65</v>
      </c>
      <c r="K14" s="5" t="s">
        <v>66</v>
      </c>
      <c r="L14" s="6">
        <v>0.60479838080647597</v>
      </c>
      <c r="M14" s="6">
        <v>0.67622568362644497</v>
      </c>
      <c r="N14" t="s">
        <v>69</v>
      </c>
      <c r="O14" t="s">
        <v>70</v>
      </c>
      <c r="P14">
        <f>(L14+M14)/2</f>
        <v>0.64051203221646047</v>
      </c>
      <c r="Q14">
        <f>E14/(E14+D14)</f>
        <v>0.32377431637355486</v>
      </c>
    </row>
    <row r="15" spans="1:17" x14ac:dyDescent="0.25">
      <c r="A15">
        <v>10</v>
      </c>
      <c r="B15" t="s">
        <v>71</v>
      </c>
      <c r="C15">
        <v>1512470</v>
      </c>
      <c r="D15">
        <v>1690813</v>
      </c>
      <c r="E15">
        <v>809200</v>
      </c>
      <c r="F15">
        <v>987540</v>
      </c>
      <c r="G15" t="s">
        <v>100</v>
      </c>
      <c r="H15" t="s">
        <v>73</v>
      </c>
      <c r="I15" t="s">
        <v>74</v>
      </c>
      <c r="J15" t="s">
        <v>75</v>
      </c>
      <c r="K15" t="s">
        <v>76</v>
      </c>
      <c r="L15" s="7">
        <v>0.604985580057679</v>
      </c>
      <c r="M15" s="7">
        <v>0.67632168312724705</v>
      </c>
      <c r="N15" t="s">
        <v>79</v>
      </c>
      <c r="O15" t="s">
        <v>80</v>
      </c>
      <c r="P15">
        <f t="shared" ref="P15:P20" si="0">(L15+M15)/2</f>
        <v>0.64065363159246302</v>
      </c>
      <c r="Q15">
        <f t="shared" ref="Q15:Q21" si="1">E15/(E15+D15)</f>
        <v>0.32367831687275228</v>
      </c>
    </row>
    <row r="16" spans="1:17" x14ac:dyDescent="0.25">
      <c r="A16">
        <v>10</v>
      </c>
      <c r="B16" s="2" t="s">
        <v>81</v>
      </c>
      <c r="C16">
        <v>1597254</v>
      </c>
      <c r="D16">
        <v>1766160</v>
      </c>
      <c r="E16">
        <v>733853</v>
      </c>
      <c r="F16">
        <v>902756</v>
      </c>
      <c r="G16" t="s">
        <v>101</v>
      </c>
      <c r="H16" s="1" t="s">
        <v>102</v>
      </c>
      <c r="I16" s="5" t="s">
        <v>103</v>
      </c>
      <c r="J16" s="5" t="s">
        <v>104</v>
      </c>
      <c r="K16" s="1" t="s">
        <v>105</v>
      </c>
      <c r="L16" s="8">
        <v>0.63889904440382195</v>
      </c>
      <c r="M16" s="8">
        <v>0.70646032640630196</v>
      </c>
      <c r="N16" t="s">
        <v>106</v>
      </c>
      <c r="O16" t="s">
        <v>107</v>
      </c>
      <c r="P16">
        <f t="shared" si="0"/>
        <v>0.67267968540506196</v>
      </c>
      <c r="Q16">
        <f t="shared" si="1"/>
        <v>0.29353967359369731</v>
      </c>
    </row>
    <row r="17" spans="1:2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</row>
    <row r="18" spans="1:20" x14ac:dyDescent="0.25">
      <c r="A18" t="s">
        <v>108</v>
      </c>
      <c r="B18" t="s">
        <v>61</v>
      </c>
      <c r="C18">
        <v>18</v>
      </c>
      <c r="D18">
        <v>21</v>
      </c>
      <c r="E18">
        <v>3</v>
      </c>
      <c r="F18">
        <v>6</v>
      </c>
      <c r="G18" t="s">
        <v>109</v>
      </c>
      <c r="H18" t="s">
        <v>110</v>
      </c>
      <c r="I18" t="s">
        <v>111</v>
      </c>
      <c r="J18" t="s">
        <v>112</v>
      </c>
      <c r="K18" t="s">
        <v>113</v>
      </c>
      <c r="L18" t="s">
        <v>114</v>
      </c>
      <c r="M18" t="s">
        <v>115</v>
      </c>
      <c r="N18" t="s">
        <v>116</v>
      </c>
      <c r="O18" t="s">
        <v>117</v>
      </c>
      <c r="Q18">
        <f t="shared" si="1"/>
        <v>0.125</v>
      </c>
    </row>
    <row r="19" spans="1:20" x14ac:dyDescent="0.25">
      <c r="A19" t="s">
        <v>108</v>
      </c>
      <c r="B19" t="s">
        <v>71</v>
      </c>
      <c r="C19">
        <v>18</v>
      </c>
      <c r="D19">
        <v>21</v>
      </c>
      <c r="E19">
        <v>3</v>
      </c>
      <c r="F19">
        <v>6</v>
      </c>
      <c r="G19" t="s">
        <v>118</v>
      </c>
      <c r="H19" t="s">
        <v>110</v>
      </c>
      <c r="I19" t="s">
        <v>111</v>
      </c>
      <c r="J19" t="s">
        <v>112</v>
      </c>
      <c r="K19" t="s">
        <v>113</v>
      </c>
      <c r="L19" t="s">
        <v>114</v>
      </c>
      <c r="M19" t="s">
        <v>115</v>
      </c>
      <c r="N19" t="s">
        <v>116</v>
      </c>
      <c r="O19" t="s">
        <v>117</v>
      </c>
      <c r="Q19">
        <f t="shared" si="1"/>
        <v>0.125</v>
      </c>
    </row>
    <row r="20" spans="1:20" x14ac:dyDescent="0.25">
      <c r="A20" t="s">
        <v>108</v>
      </c>
      <c r="B20" s="2" t="s">
        <v>81</v>
      </c>
      <c r="C20">
        <v>18</v>
      </c>
      <c r="D20">
        <v>21</v>
      </c>
      <c r="E20">
        <v>3</v>
      </c>
      <c r="F20">
        <v>6</v>
      </c>
      <c r="G20" t="s">
        <v>119</v>
      </c>
      <c r="H20" s="1" t="s">
        <v>110</v>
      </c>
      <c r="I20" t="s">
        <v>111</v>
      </c>
      <c r="J20" t="s">
        <v>112</v>
      </c>
      <c r="K20" s="1">
        <v>0.85714285714285698</v>
      </c>
      <c r="L20" s="1">
        <v>0.75</v>
      </c>
      <c r="M20" s="1">
        <v>0.875</v>
      </c>
      <c r="N20" t="s">
        <v>116</v>
      </c>
      <c r="O20" t="s">
        <v>117</v>
      </c>
      <c r="P20">
        <f t="shared" si="0"/>
        <v>0.8125</v>
      </c>
      <c r="Q20">
        <f t="shared" si="1"/>
        <v>0.125</v>
      </c>
    </row>
    <row r="21" spans="1:20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</row>
    <row r="22" spans="1:20" x14ac:dyDescent="0.25">
      <c r="A22" t="s">
        <v>108</v>
      </c>
      <c r="B22" t="s">
        <v>15</v>
      </c>
      <c r="C22">
        <v>16</v>
      </c>
      <c r="D22">
        <v>23</v>
      </c>
      <c r="E22">
        <v>1</v>
      </c>
      <c r="F22">
        <v>8</v>
      </c>
      <c r="G22" t="s">
        <v>120</v>
      </c>
      <c r="H22" t="s">
        <v>110</v>
      </c>
      <c r="I22" t="s">
        <v>121</v>
      </c>
      <c r="J22" t="s">
        <v>122</v>
      </c>
      <c r="K22" t="s">
        <v>123</v>
      </c>
      <c r="L22" t="s">
        <v>124</v>
      </c>
      <c r="M22" t="s">
        <v>125</v>
      </c>
      <c r="N22" t="s">
        <v>126</v>
      </c>
      <c r="O22" t="s">
        <v>127</v>
      </c>
    </row>
    <row r="23" spans="1:2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128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129</v>
      </c>
      <c r="R23" t="s">
        <v>137</v>
      </c>
      <c r="S23" t="s">
        <v>138</v>
      </c>
      <c r="T23" s="4" t="s">
        <v>153</v>
      </c>
    </row>
    <row r="24" spans="1:20" x14ac:dyDescent="0.25">
      <c r="A24">
        <v>10</v>
      </c>
      <c r="B24" t="s">
        <v>15</v>
      </c>
      <c r="C24">
        <v>2392759</v>
      </c>
      <c r="D24">
        <v>2781657</v>
      </c>
      <c r="E24">
        <v>1075258</v>
      </c>
      <c r="F24">
        <v>1554451</v>
      </c>
      <c r="G24">
        <v>2195900</v>
      </c>
      <c r="H24" t="s">
        <v>91</v>
      </c>
      <c r="I24" s="5" t="s">
        <v>130</v>
      </c>
      <c r="J24" t="s">
        <v>93</v>
      </c>
      <c r="K24" t="s">
        <v>94</v>
      </c>
      <c r="L24" t="s">
        <v>131</v>
      </c>
      <c r="M24" t="s">
        <v>136</v>
      </c>
      <c r="N24" t="s">
        <v>132</v>
      </c>
      <c r="O24" t="s">
        <v>133</v>
      </c>
      <c r="P24" t="s">
        <v>134</v>
      </c>
      <c r="Q24" t="s">
        <v>135</v>
      </c>
      <c r="R24" t="s">
        <v>139</v>
      </c>
      <c r="S24" t="s">
        <v>140</v>
      </c>
      <c r="T24" t="b">
        <v>0</v>
      </c>
    </row>
    <row r="25" spans="1:20" x14ac:dyDescent="0.25">
      <c r="A25">
        <v>10</v>
      </c>
      <c r="B25" t="s">
        <v>15</v>
      </c>
      <c r="C25">
        <v>2898097</v>
      </c>
      <c r="D25">
        <v>2781657</v>
      </c>
      <c r="E25">
        <v>1581524</v>
      </c>
      <c r="F25">
        <v>1554451</v>
      </c>
      <c r="G25">
        <v>1184296</v>
      </c>
      <c r="H25" t="s">
        <v>91</v>
      </c>
      <c r="I25" s="5" t="s">
        <v>141</v>
      </c>
      <c r="J25" t="s">
        <v>93</v>
      </c>
      <c r="K25" t="s">
        <v>94</v>
      </c>
      <c r="L25" t="s">
        <v>142</v>
      </c>
      <c r="M25" t="s">
        <v>96</v>
      </c>
      <c r="N25" t="s">
        <v>143</v>
      </c>
      <c r="O25" t="s">
        <v>144</v>
      </c>
      <c r="P25" t="s">
        <v>145</v>
      </c>
      <c r="Q25" t="s">
        <v>146</v>
      </c>
      <c r="R25" t="s">
        <v>147</v>
      </c>
      <c r="S25" t="s">
        <v>140</v>
      </c>
      <c r="T25" t="b">
        <v>0</v>
      </c>
    </row>
    <row r="26" spans="1:20" x14ac:dyDescent="0.25">
      <c r="A26">
        <v>10</v>
      </c>
      <c r="B26" t="s">
        <v>15</v>
      </c>
      <c r="C26">
        <v>2898097</v>
      </c>
      <c r="D26">
        <v>2781657</v>
      </c>
      <c r="E26">
        <v>1581524</v>
      </c>
      <c r="F26">
        <v>1554451</v>
      </c>
      <c r="G26">
        <v>1184296</v>
      </c>
      <c r="H26" t="s">
        <v>91</v>
      </c>
      <c r="I26" s="5" t="s">
        <v>148</v>
      </c>
      <c r="J26" t="s">
        <v>93</v>
      </c>
      <c r="K26" t="s">
        <v>94</v>
      </c>
      <c r="L26" t="s">
        <v>95</v>
      </c>
      <c r="M26" t="s">
        <v>149</v>
      </c>
      <c r="N26" t="s">
        <v>150</v>
      </c>
      <c r="O26" t="s">
        <v>151</v>
      </c>
      <c r="P26" t="s">
        <v>152</v>
      </c>
      <c r="Q26" t="s">
        <v>146</v>
      </c>
      <c r="R26" t="s">
        <v>147</v>
      </c>
      <c r="S26" t="s">
        <v>140</v>
      </c>
      <c r="T26" t="b">
        <v>1</v>
      </c>
    </row>
    <row r="27" spans="1:2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</row>
    <row r="28" spans="1:20" x14ac:dyDescent="0.25">
      <c r="A28">
        <v>10</v>
      </c>
      <c r="B28" t="s">
        <v>156</v>
      </c>
      <c r="C28">
        <v>55324</v>
      </c>
      <c r="D28">
        <v>0</v>
      </c>
      <c r="E28">
        <v>0</v>
      </c>
      <c r="F28">
        <v>37607</v>
      </c>
      <c r="G28" t="s">
        <v>108</v>
      </c>
      <c r="H28" s="5" t="s">
        <v>157</v>
      </c>
      <c r="I28" t="s">
        <v>108</v>
      </c>
      <c r="J28" t="s">
        <v>158</v>
      </c>
      <c r="K28" t="s">
        <v>158</v>
      </c>
      <c r="L28" s="5" t="s">
        <v>157</v>
      </c>
      <c r="M28" t="s">
        <v>108</v>
      </c>
      <c r="N28" t="s">
        <v>159</v>
      </c>
      <c r="O28" t="s">
        <v>160</v>
      </c>
    </row>
    <row r="29" spans="1:20" x14ac:dyDescent="0.25">
      <c r="A29">
        <v>10</v>
      </c>
      <c r="B29" t="s">
        <v>161</v>
      </c>
      <c r="C29">
        <v>55030</v>
      </c>
      <c r="D29">
        <v>0</v>
      </c>
      <c r="E29">
        <v>0</v>
      </c>
      <c r="F29">
        <v>37901</v>
      </c>
      <c r="G29" t="s">
        <v>108</v>
      </c>
      <c r="H29" t="s">
        <v>162</v>
      </c>
      <c r="I29" t="s">
        <v>108</v>
      </c>
      <c r="J29" t="s">
        <v>163</v>
      </c>
      <c r="K29" t="s">
        <v>158</v>
      </c>
      <c r="L29" t="s">
        <v>162</v>
      </c>
      <c r="M29" t="s">
        <v>108</v>
      </c>
      <c r="N29" t="s">
        <v>159</v>
      </c>
      <c r="O29" t="s">
        <v>164</v>
      </c>
    </row>
    <row r="30" spans="1:20" x14ac:dyDescent="0.25">
      <c r="A30">
        <v>10</v>
      </c>
      <c r="B30" t="s">
        <v>165</v>
      </c>
      <c r="C30">
        <v>56345</v>
      </c>
      <c r="D30">
        <v>0</v>
      </c>
      <c r="E30">
        <v>0</v>
      </c>
      <c r="F30">
        <v>36586</v>
      </c>
      <c r="G30" t="s">
        <v>108</v>
      </c>
      <c r="H30" t="s">
        <v>166</v>
      </c>
      <c r="I30" t="s">
        <v>108</v>
      </c>
      <c r="J30" t="s">
        <v>163</v>
      </c>
      <c r="K30" t="s">
        <v>158</v>
      </c>
      <c r="L30" t="s">
        <v>166</v>
      </c>
      <c r="M30" t="s">
        <v>108</v>
      </c>
      <c r="N30" t="s">
        <v>159</v>
      </c>
      <c r="O30" t="s">
        <v>167</v>
      </c>
    </row>
    <row r="31" spans="1:20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</row>
    <row r="32" spans="1:20" x14ac:dyDescent="0.25">
      <c r="A32">
        <v>10</v>
      </c>
      <c r="B32" t="s">
        <v>168</v>
      </c>
      <c r="C32">
        <v>71982</v>
      </c>
      <c r="D32">
        <v>0</v>
      </c>
      <c r="E32">
        <v>0</v>
      </c>
      <c r="F32">
        <v>25380</v>
      </c>
      <c r="G32" t="s">
        <v>108</v>
      </c>
      <c r="H32" s="5" t="s">
        <v>169</v>
      </c>
      <c r="I32" t="s">
        <v>108</v>
      </c>
      <c r="J32" t="s">
        <v>163</v>
      </c>
      <c r="K32" t="s">
        <v>158</v>
      </c>
      <c r="L32" s="5" t="s">
        <v>169</v>
      </c>
      <c r="M32" t="s">
        <v>108</v>
      </c>
      <c r="N32" t="s">
        <v>159</v>
      </c>
      <c r="O32" t="s">
        <v>170</v>
      </c>
    </row>
    <row r="33" spans="1:15" x14ac:dyDescent="0.25">
      <c r="A33">
        <v>10</v>
      </c>
      <c r="B33" t="s">
        <v>171</v>
      </c>
      <c r="C33">
        <v>71887</v>
      </c>
      <c r="D33">
        <v>0</v>
      </c>
      <c r="E33">
        <v>0</v>
      </c>
      <c r="F33">
        <v>25475</v>
      </c>
      <c r="G33" t="s">
        <v>108</v>
      </c>
      <c r="H33" t="s">
        <v>172</v>
      </c>
      <c r="I33" t="s">
        <v>108</v>
      </c>
      <c r="J33" t="s">
        <v>158</v>
      </c>
      <c r="K33" t="s">
        <v>158</v>
      </c>
      <c r="L33" t="s">
        <v>172</v>
      </c>
      <c r="M33" t="s">
        <v>108</v>
      </c>
      <c r="N33" t="s">
        <v>159</v>
      </c>
      <c r="O33" t="s">
        <v>173</v>
      </c>
    </row>
    <row r="34" spans="1:15" x14ac:dyDescent="0.25">
      <c r="A34">
        <v>10</v>
      </c>
      <c r="B34" t="s">
        <v>174</v>
      </c>
      <c r="C34">
        <v>78025</v>
      </c>
      <c r="D34">
        <v>0</v>
      </c>
      <c r="E34">
        <v>0</v>
      </c>
      <c r="F34">
        <v>19337</v>
      </c>
      <c r="G34" t="s">
        <v>108</v>
      </c>
      <c r="H34" t="s">
        <v>175</v>
      </c>
      <c r="I34" t="s">
        <v>108</v>
      </c>
      <c r="J34" s="9">
        <v>1E+16</v>
      </c>
      <c r="K34" t="s">
        <v>158</v>
      </c>
      <c r="L34" t="s">
        <v>175</v>
      </c>
      <c r="M34" t="s">
        <v>108</v>
      </c>
      <c r="N34" t="s">
        <v>159</v>
      </c>
      <c r="O34" t="s">
        <v>176</v>
      </c>
    </row>
    <row r="35" spans="1:15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</row>
    <row r="36" spans="1:15" x14ac:dyDescent="0.25">
      <c r="A36">
        <v>10</v>
      </c>
      <c r="B36" t="s">
        <v>177</v>
      </c>
      <c r="C36">
        <v>84120</v>
      </c>
      <c r="D36">
        <v>0</v>
      </c>
      <c r="E36">
        <v>0</v>
      </c>
      <c r="F36">
        <v>13832</v>
      </c>
      <c r="G36" t="s">
        <v>108</v>
      </c>
      <c r="H36" s="5" t="s">
        <v>178</v>
      </c>
      <c r="I36" t="s">
        <v>108</v>
      </c>
      <c r="J36" t="s">
        <v>179</v>
      </c>
      <c r="K36" t="s">
        <v>158</v>
      </c>
      <c r="L36" s="5" t="s">
        <v>178</v>
      </c>
      <c r="M36" t="s">
        <v>108</v>
      </c>
      <c r="N36" t="s">
        <v>159</v>
      </c>
      <c r="O36" t="s">
        <v>180</v>
      </c>
    </row>
    <row r="37" spans="1:15" x14ac:dyDescent="0.25">
      <c r="A37">
        <v>10</v>
      </c>
      <c r="B37" t="s">
        <v>181</v>
      </c>
      <c r="C37">
        <v>84077</v>
      </c>
      <c r="D37">
        <v>0</v>
      </c>
      <c r="E37">
        <v>0</v>
      </c>
      <c r="F37">
        <v>13875</v>
      </c>
      <c r="G37" t="s">
        <v>108</v>
      </c>
      <c r="H37" t="s">
        <v>182</v>
      </c>
      <c r="I37" t="s">
        <v>108</v>
      </c>
      <c r="J37" t="s">
        <v>158</v>
      </c>
      <c r="K37" t="s">
        <v>158</v>
      </c>
      <c r="L37" t="s">
        <v>182</v>
      </c>
      <c r="M37" t="s">
        <v>108</v>
      </c>
      <c r="N37" t="s">
        <v>159</v>
      </c>
      <c r="O37" t="s">
        <v>183</v>
      </c>
    </row>
    <row r="38" spans="1:15" x14ac:dyDescent="0.25">
      <c r="A38">
        <v>10</v>
      </c>
      <c r="B38" t="s">
        <v>184</v>
      </c>
      <c r="C38">
        <v>89025</v>
      </c>
      <c r="D38">
        <v>0</v>
      </c>
      <c r="E38">
        <v>0</v>
      </c>
      <c r="F38">
        <v>8927</v>
      </c>
      <c r="G38" t="s">
        <v>108</v>
      </c>
      <c r="H38" t="s">
        <v>185</v>
      </c>
      <c r="I38" t="s">
        <v>108</v>
      </c>
      <c r="J38" t="s">
        <v>158</v>
      </c>
      <c r="K38" t="s">
        <v>158</v>
      </c>
      <c r="L38" t="s">
        <v>185</v>
      </c>
      <c r="M38" t="s">
        <v>108</v>
      </c>
      <c r="N38" t="s">
        <v>159</v>
      </c>
      <c r="O38" t="s">
        <v>186</v>
      </c>
    </row>
    <row r="39" spans="1:15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</row>
    <row r="40" spans="1:15" x14ac:dyDescent="0.25">
      <c r="A40">
        <v>10</v>
      </c>
      <c r="B40" t="s">
        <v>187</v>
      </c>
      <c r="C40">
        <v>0</v>
      </c>
      <c r="D40">
        <v>91549</v>
      </c>
      <c r="E40">
        <v>18183</v>
      </c>
      <c r="F40">
        <v>0</v>
      </c>
      <c r="G40" t="s">
        <v>108</v>
      </c>
      <c r="H40" s="5" t="s">
        <v>188</v>
      </c>
      <c r="I40" t="s">
        <v>108</v>
      </c>
      <c r="J40" t="s">
        <v>108</v>
      </c>
      <c r="K40" t="s">
        <v>159</v>
      </c>
      <c r="L40" t="s">
        <v>159</v>
      </c>
      <c r="M40" t="s">
        <v>188</v>
      </c>
      <c r="N40" t="s">
        <v>159</v>
      </c>
      <c r="O40" t="s">
        <v>159</v>
      </c>
    </row>
    <row r="41" spans="1:15" x14ac:dyDescent="0.25">
      <c r="A41">
        <v>10</v>
      </c>
      <c r="B41" t="s">
        <v>189</v>
      </c>
      <c r="C41">
        <v>0</v>
      </c>
      <c r="D41">
        <v>91574</v>
      </c>
      <c r="E41">
        <v>18158</v>
      </c>
      <c r="F41">
        <v>0</v>
      </c>
      <c r="G41" t="s">
        <v>108</v>
      </c>
      <c r="H41" t="s">
        <v>190</v>
      </c>
      <c r="I41" t="s">
        <v>108</v>
      </c>
      <c r="J41" t="s">
        <v>108</v>
      </c>
      <c r="K41" t="s">
        <v>159</v>
      </c>
      <c r="L41" t="s">
        <v>159</v>
      </c>
      <c r="M41" t="s">
        <v>190</v>
      </c>
      <c r="N41" t="s">
        <v>159</v>
      </c>
      <c r="O41" t="s">
        <v>159</v>
      </c>
    </row>
    <row r="42" spans="1:15" x14ac:dyDescent="0.25">
      <c r="A42">
        <v>10</v>
      </c>
      <c r="B42" t="s">
        <v>191</v>
      </c>
      <c r="C42">
        <v>0</v>
      </c>
      <c r="D42">
        <v>96022</v>
      </c>
      <c r="E42">
        <v>13710</v>
      </c>
      <c r="F42">
        <v>0</v>
      </c>
      <c r="G42" t="s">
        <v>108</v>
      </c>
      <c r="H42" t="s">
        <v>192</v>
      </c>
      <c r="I42" t="s">
        <v>108</v>
      </c>
      <c r="J42" t="s">
        <v>108</v>
      </c>
      <c r="K42" t="s">
        <v>159</v>
      </c>
      <c r="L42" t="s">
        <v>159</v>
      </c>
      <c r="M42" t="s">
        <v>192</v>
      </c>
      <c r="N42" t="s">
        <v>159</v>
      </c>
      <c r="O42" t="s">
        <v>159</v>
      </c>
    </row>
    <row r="43" spans="1:15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</row>
    <row r="44" spans="1:15" x14ac:dyDescent="0.25">
      <c r="A44">
        <v>10</v>
      </c>
      <c r="B44" t="s">
        <v>193</v>
      </c>
      <c r="C44">
        <v>85486</v>
      </c>
      <c r="D44">
        <v>0</v>
      </c>
      <c r="E44">
        <v>0</v>
      </c>
      <c r="F44">
        <v>25068</v>
      </c>
      <c r="G44" t="s">
        <v>108</v>
      </c>
      <c r="H44" s="5" t="s">
        <v>194</v>
      </c>
      <c r="I44" t="s">
        <v>108</v>
      </c>
      <c r="J44" t="s">
        <v>179</v>
      </c>
      <c r="K44" t="s">
        <v>158</v>
      </c>
      <c r="L44" t="s">
        <v>194</v>
      </c>
      <c r="M44" t="s">
        <v>108</v>
      </c>
      <c r="N44" t="s">
        <v>159</v>
      </c>
      <c r="O44" t="s">
        <v>195</v>
      </c>
    </row>
    <row r="45" spans="1:15" x14ac:dyDescent="0.25">
      <c r="A45">
        <v>10</v>
      </c>
      <c r="B45" t="s">
        <v>196</v>
      </c>
      <c r="C45">
        <v>85600</v>
      </c>
      <c r="D45">
        <v>0</v>
      </c>
      <c r="E45">
        <v>0</v>
      </c>
      <c r="F45">
        <v>24954</v>
      </c>
      <c r="G45" t="s">
        <v>108</v>
      </c>
      <c r="H45" t="s">
        <v>197</v>
      </c>
      <c r="I45" t="s">
        <v>108</v>
      </c>
      <c r="J45" t="s">
        <v>163</v>
      </c>
      <c r="K45" t="s">
        <v>158</v>
      </c>
      <c r="L45" t="s">
        <v>197</v>
      </c>
      <c r="M45" t="s">
        <v>108</v>
      </c>
      <c r="N45" t="s">
        <v>159</v>
      </c>
      <c r="O45" t="s">
        <v>198</v>
      </c>
    </row>
    <row r="46" spans="1:15" x14ac:dyDescent="0.25">
      <c r="A46">
        <v>10</v>
      </c>
      <c r="B46" t="s">
        <v>199</v>
      </c>
      <c r="C46">
        <v>89647</v>
      </c>
      <c r="D46">
        <v>0</v>
      </c>
      <c r="E46">
        <v>0</v>
      </c>
      <c r="F46">
        <v>20907</v>
      </c>
      <c r="G46" t="s">
        <v>108</v>
      </c>
      <c r="H46" t="s">
        <v>200</v>
      </c>
      <c r="I46" t="s">
        <v>108</v>
      </c>
      <c r="J46" t="s">
        <v>158</v>
      </c>
      <c r="K46" t="s">
        <v>158</v>
      </c>
      <c r="L46" t="s">
        <v>200</v>
      </c>
      <c r="M46" t="s">
        <v>108</v>
      </c>
      <c r="N46" t="s">
        <v>159</v>
      </c>
      <c r="O46" t="s">
        <v>201</v>
      </c>
    </row>
    <row r="47" spans="1:15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</row>
    <row r="48" spans="1:15" x14ac:dyDescent="0.25">
      <c r="A48">
        <v>10</v>
      </c>
      <c r="B48" t="s">
        <v>202</v>
      </c>
      <c r="C48">
        <v>0</v>
      </c>
      <c r="D48">
        <v>90693</v>
      </c>
      <c r="E48">
        <v>16171</v>
      </c>
      <c r="F48">
        <v>0</v>
      </c>
      <c r="G48" t="s">
        <v>108</v>
      </c>
      <c r="H48" s="5" t="s">
        <v>203</v>
      </c>
      <c r="I48" t="s">
        <v>108</v>
      </c>
      <c r="J48" t="s">
        <v>108</v>
      </c>
      <c r="K48" t="s">
        <v>159</v>
      </c>
      <c r="L48" t="s">
        <v>159</v>
      </c>
      <c r="M48" t="s">
        <v>203</v>
      </c>
      <c r="N48" t="s">
        <v>159</v>
      </c>
      <c r="O48" t="s">
        <v>159</v>
      </c>
    </row>
    <row r="49" spans="1:15" x14ac:dyDescent="0.25">
      <c r="A49">
        <v>10</v>
      </c>
      <c r="B49" t="s">
        <v>204</v>
      </c>
      <c r="C49">
        <v>0</v>
      </c>
      <c r="D49">
        <v>90397</v>
      </c>
      <c r="E49">
        <v>16467</v>
      </c>
      <c r="F49">
        <v>0</v>
      </c>
      <c r="G49" t="s">
        <v>108</v>
      </c>
      <c r="H49" t="s">
        <v>205</v>
      </c>
      <c r="I49" t="s">
        <v>108</v>
      </c>
      <c r="J49" t="s">
        <v>108</v>
      </c>
      <c r="K49" t="s">
        <v>159</v>
      </c>
      <c r="L49" t="s">
        <v>159</v>
      </c>
      <c r="M49" t="s">
        <v>205</v>
      </c>
      <c r="N49" t="s">
        <v>159</v>
      </c>
      <c r="O49" t="s">
        <v>159</v>
      </c>
    </row>
    <row r="50" spans="1:15" x14ac:dyDescent="0.25">
      <c r="A50">
        <v>10</v>
      </c>
      <c r="B50" t="s">
        <v>206</v>
      </c>
      <c r="C50">
        <v>0</v>
      </c>
      <c r="D50">
        <v>96128</v>
      </c>
      <c r="E50">
        <v>10736</v>
      </c>
      <c r="F50">
        <v>0</v>
      </c>
      <c r="G50" t="s">
        <v>108</v>
      </c>
      <c r="H50" t="s">
        <v>207</v>
      </c>
      <c r="I50" t="s">
        <v>108</v>
      </c>
      <c r="J50" t="s">
        <v>108</v>
      </c>
      <c r="K50" t="s">
        <v>159</v>
      </c>
      <c r="L50" t="s">
        <v>159</v>
      </c>
      <c r="M50" t="s">
        <v>207</v>
      </c>
      <c r="N50" t="s">
        <v>159</v>
      </c>
      <c r="O50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nn-fungi-all-log-cnn-edt26-metr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Nasri, Ferdous</dc:creator>
  <cp:lastModifiedBy>Nasri, Ferdous</cp:lastModifiedBy>
  <dcterms:created xsi:type="dcterms:W3CDTF">2020-10-29T11:12:50Z</dcterms:created>
  <dcterms:modified xsi:type="dcterms:W3CDTF">2020-11-01T23:12:47Z</dcterms:modified>
</cp:coreProperties>
</file>