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3040" windowHeight="9192" tabRatio="905" activeTab="3"/>
  </bookViews>
  <sheets>
    <sheet name="Gral" sheetId="1" r:id="rId1"/>
    <sheet name="Fondo previsión" sheetId="2" r:id="rId2"/>
    <sheet name="Recargo Financiero" sheetId="3" r:id="rId3"/>
    <sheet name="Sellados" sheetId="7" r:id="rId4"/>
    <sheet name="IIBB Misiones" sheetId="5" r:id="rId5"/>
    <sheet name="IIBB CABA" sheetId="4" r:id="rId6"/>
    <sheet name="IIBB Bs As" sheetId="6" r:id="rId7"/>
    <sheet name="IIBB Jujuy" sheetId="9" r:id="rId8"/>
    <sheet name="IIBB Entre Rios" sheetId="11" r:id="rId9"/>
    <sheet name="IIBB La Rioja" sheetId="10" r:id="rId10"/>
    <sheet name="TSeHLaPlata" sheetId="8" r:id="rId11"/>
    <sheet name="Cancelación" sheetId="12" r:id="rId12"/>
  </sheets>
  <calcPr calcId="162913"/>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B63" i="11"/>
  <c r="B57"/>
  <c r="B49" i="9"/>
  <c r="B43"/>
  <c r="G70" i="6" l="1"/>
  <c r="G69"/>
  <c r="G68"/>
  <c r="G67"/>
  <c r="G66"/>
  <c r="G65"/>
  <c r="G64"/>
  <c r="G63"/>
  <c r="H62"/>
  <c r="B179" i="8" l="1"/>
  <c r="B173"/>
</calcChain>
</file>

<file path=xl/comments1.xml><?xml version="1.0" encoding="utf-8"?>
<comments xmlns="http://schemas.openxmlformats.org/spreadsheetml/2006/main">
  <authors>
    <author>martinezjp</author>
    <author>ferreroborgesy</author>
    <author>santacruzm</author>
  </authors>
  <commentList>
    <comment ref="D6" authorId="0">
      <text>
        <r>
          <rPr>
            <b/>
            <sz val="8"/>
            <color indexed="81"/>
            <rFont val="Tahoma"/>
            <family val="2"/>
          </rPr>
          <t>martinezjp:</t>
        </r>
        <r>
          <rPr>
            <sz val="8"/>
            <color indexed="81"/>
            <rFont val="Tahoma"/>
            <family val="2"/>
          </rPr>
          <t xml:space="preserve">
se incrementa la alicuota del 2%o al 6%o a partir del 15/01/2016</t>
        </r>
      </text>
    </comment>
    <comment ref="G6" authorId="1">
      <text>
        <r>
          <rPr>
            <b/>
            <sz val="9"/>
            <color indexed="81"/>
            <rFont val="Tahoma"/>
            <family val="2"/>
          </rPr>
          <t>ferreroborgesy:</t>
        </r>
        <r>
          <rPr>
            <sz val="9"/>
            <color indexed="81"/>
            <rFont val="Tahoma"/>
            <family val="2"/>
          </rPr>
          <t xml:space="preserve">
5/1/2018</t>
        </r>
      </text>
    </comment>
    <comment ref="G18" authorId="1">
      <text>
        <r>
          <rPr>
            <b/>
            <sz val="9"/>
            <color indexed="81"/>
            <rFont val="Tahoma"/>
            <family val="2"/>
          </rPr>
          <t>ferreroborgesy:</t>
        </r>
        <r>
          <rPr>
            <sz val="9"/>
            <color indexed="81"/>
            <rFont val="Tahoma"/>
            <family val="2"/>
          </rPr>
          <t xml:space="preserve">
1/1/2018</t>
        </r>
      </text>
    </comment>
    <comment ref="J18" authorId="1">
      <text>
        <r>
          <rPr>
            <b/>
            <sz val="9"/>
            <color indexed="81"/>
            <rFont val="Tahoma"/>
            <family val="2"/>
          </rPr>
          <t>ferreroborgesy:</t>
        </r>
        <r>
          <rPr>
            <sz val="9"/>
            <color indexed="81"/>
            <rFont val="Tahoma"/>
            <family val="2"/>
          </rPr>
          <t xml:space="preserve">
1/1/2018</t>
        </r>
      </text>
    </comment>
    <comment ref="G23" authorId="1">
      <text>
        <r>
          <rPr>
            <b/>
            <sz val="9"/>
            <color indexed="81"/>
            <rFont val="Tahoma"/>
            <family val="2"/>
          </rPr>
          <t>ferreroborgesy:</t>
        </r>
        <r>
          <rPr>
            <sz val="9"/>
            <color indexed="81"/>
            <rFont val="Tahoma"/>
            <family val="2"/>
          </rPr>
          <t xml:space="preserve">
aplicación 01/01/2018</t>
        </r>
      </text>
    </comment>
    <comment ref="J23" authorId="1">
      <text>
        <r>
          <rPr>
            <b/>
            <sz val="9"/>
            <color indexed="81"/>
            <rFont val="Tahoma"/>
            <family val="2"/>
          </rPr>
          <t>ferreroborgesy:</t>
        </r>
        <r>
          <rPr>
            <sz val="9"/>
            <color indexed="81"/>
            <rFont val="Tahoma"/>
            <family val="2"/>
          </rPr>
          <t xml:space="preserve">
aplicación 01/01/2018</t>
        </r>
      </text>
    </comment>
    <comment ref="G25" authorId="2">
      <text>
        <r>
          <rPr>
            <b/>
            <sz val="9"/>
            <color indexed="81"/>
            <rFont val="Tahoma"/>
            <family val="2"/>
          </rPr>
          <t>santacruzm:</t>
        </r>
        <r>
          <rPr>
            <sz val="9"/>
            <color indexed="81"/>
            <rFont val="Tahoma"/>
            <family val="2"/>
          </rPr>
          <t xml:space="preserve">
aplicación a partir del 23/12/2017</t>
        </r>
      </text>
    </comment>
    <comment ref="G28" authorId="1">
      <text>
        <r>
          <rPr>
            <b/>
            <sz val="9"/>
            <color indexed="81"/>
            <rFont val="Tahoma"/>
            <family val="2"/>
          </rPr>
          <t>ferreroborgesy:</t>
        </r>
        <r>
          <rPr>
            <sz val="9"/>
            <color indexed="81"/>
            <rFont val="Tahoma"/>
            <family val="2"/>
          </rPr>
          <t xml:space="preserve">
modificación a partir de 2018</t>
        </r>
      </text>
    </comment>
    <comment ref="J28" authorId="1">
      <text>
        <r>
          <rPr>
            <b/>
            <sz val="9"/>
            <color indexed="81"/>
            <rFont val="Tahoma"/>
            <family val="2"/>
          </rPr>
          <t>ferreroborgesy:</t>
        </r>
        <r>
          <rPr>
            <sz val="9"/>
            <color indexed="81"/>
            <rFont val="Tahoma"/>
            <family val="2"/>
          </rPr>
          <t xml:space="preserve">
modificación a partir de 2018</t>
        </r>
      </text>
    </comment>
  </commentList>
</comments>
</file>

<file path=xl/sharedStrings.xml><?xml version="1.0" encoding="utf-8"?>
<sst xmlns="http://schemas.openxmlformats.org/spreadsheetml/2006/main" count="909" uniqueCount="566">
  <si>
    <t>Impuesto</t>
  </si>
  <si>
    <t>Base Imponible</t>
  </si>
  <si>
    <t>Alicuota</t>
  </si>
  <si>
    <t>Observaciones</t>
  </si>
  <si>
    <t>IVA</t>
  </si>
  <si>
    <t>P + R</t>
  </si>
  <si>
    <t>Aplica en todos los casos</t>
  </si>
  <si>
    <t>IVA Acrecentado</t>
  </si>
  <si>
    <t>Tasa SSN</t>
  </si>
  <si>
    <t>Percepcion IIBB CABA</t>
  </si>
  <si>
    <t>Percepcion IIBB Misiones</t>
  </si>
  <si>
    <t>Percepcion IIBB Bs. As.</t>
  </si>
  <si>
    <t>Se excluye Vida.</t>
  </si>
  <si>
    <t>Se excluye Vida, AP y Granizo.</t>
  </si>
  <si>
    <t>Sellados</t>
  </si>
  <si>
    <t>Ver tabla por jurisdicción</t>
  </si>
  <si>
    <t>Seg. Vial</t>
  </si>
  <si>
    <t>Solo automoviles.</t>
  </si>
  <si>
    <t>Fondo de Prevision</t>
  </si>
  <si>
    <t xml:space="preserve">P  </t>
  </si>
  <si>
    <t>Recargo Financiero</t>
  </si>
  <si>
    <r>
      <rPr>
        <u/>
        <sz val="11"/>
        <color theme="1"/>
        <rFont val="Calibri"/>
        <family val="2"/>
        <scheme val="minor"/>
      </rPr>
      <t>Nota</t>
    </r>
    <r>
      <rPr>
        <sz val="11"/>
        <color theme="1"/>
        <rFont val="Calibri"/>
        <family val="2"/>
        <scheme val="minor"/>
      </rPr>
      <t>: se debe mostrar dentro del rating tanto la base imponible como el tributo obtenido.</t>
    </r>
  </si>
  <si>
    <r>
      <rPr>
        <u/>
        <sz val="11"/>
        <color theme="1"/>
        <rFont val="Calibri"/>
        <family val="2"/>
        <scheme val="minor"/>
      </rPr>
      <t>Observación:</t>
    </r>
    <r>
      <rPr>
        <sz val="11"/>
        <color theme="1"/>
        <rFont val="Calibri"/>
        <family val="2"/>
        <scheme val="minor"/>
      </rPr>
      <t xml:space="preserve"> Considerar que a una misma poliza puede aplicar + de un sellado o percepcion de iibb en funcion de la ubicación de riesgo de los incisos. Deben mostrarse por separado en el rating e imputar a las cuentas pertinentes en SAP.</t>
    </r>
  </si>
  <si>
    <r>
      <rPr>
        <u/>
        <sz val="11"/>
        <color theme="1"/>
        <rFont val="Calibri"/>
        <family val="2"/>
        <scheme val="minor"/>
      </rPr>
      <t>Tasa bomberil</t>
    </r>
    <r>
      <rPr>
        <sz val="11"/>
        <color theme="1"/>
        <rFont val="Calibri"/>
        <family val="2"/>
        <scheme val="minor"/>
      </rPr>
      <t>: no corresponde incluirse por normativa en la composicion del premio.</t>
    </r>
  </si>
  <si>
    <t>* Deben discriminarse a los fines de reportería.</t>
  </si>
  <si>
    <t>Fondo de previsión</t>
  </si>
  <si>
    <r>
      <rPr>
        <u/>
        <sz val="11"/>
        <color theme="1"/>
        <rFont val="Calibri"/>
        <family val="2"/>
        <scheme val="minor"/>
      </rPr>
      <t>Base Imponible</t>
    </r>
    <r>
      <rPr>
        <sz val="11"/>
        <color theme="1"/>
        <rFont val="Calibri"/>
        <family val="2"/>
        <scheme val="minor"/>
      </rPr>
      <t>: se aplica sobre la prima de póliza.</t>
    </r>
  </si>
  <si>
    <t>Rama</t>
  </si>
  <si>
    <t>Máximo</t>
  </si>
  <si>
    <t>Automotores</t>
  </si>
  <si>
    <t>Sin limite.</t>
  </si>
  <si>
    <t>Granizo</t>
  </si>
  <si>
    <t>Vida individual</t>
  </si>
  <si>
    <t>Vida colectivo</t>
  </si>
  <si>
    <t>Acc. Personales</t>
  </si>
  <si>
    <t>Resto ramas patrimoniales (1)</t>
  </si>
  <si>
    <t xml:space="preserve">(1) Esta regla se aplica hasta el monto de $5.000,00 de prima. </t>
  </si>
  <si>
    <t>Para operaciones con primas mayores a $5.000,00: se aplica el 4% + $200,00 (conbinación de porcentaje + monto fijo).</t>
  </si>
  <si>
    <t>Recargo financiero</t>
  </si>
  <si>
    <t>La tasa efectiva anual es del 13,60%.</t>
  </si>
  <si>
    <t>Cuotas</t>
  </si>
  <si>
    <t>Coef. RF</t>
  </si>
  <si>
    <r>
      <rPr>
        <u/>
        <sz val="11"/>
        <color theme="1"/>
        <rFont val="Calibri"/>
        <family val="2"/>
        <scheme val="minor"/>
      </rPr>
      <t>Nota</t>
    </r>
    <r>
      <rPr>
        <sz val="11"/>
        <color theme="1"/>
        <rFont val="Calibri"/>
        <family val="2"/>
        <scheme val="minor"/>
      </rPr>
      <t>: con respecto al IVA Acrecentado debe contemplarse la posibilidad de excluirse por un plazo temporal determinado a un asociado en particular.</t>
    </r>
  </si>
  <si>
    <t>Tasa de Seguridad e Higiene</t>
  </si>
  <si>
    <t>Serv. Soc.</t>
  </si>
  <si>
    <t>Interno</t>
  </si>
  <si>
    <t>Base Imponible = Prima + Recargo Financiero + Fondo de Prevision + Tasa SSN + Serv. Soc. + Interno + Sellados + Seg. Vial</t>
  </si>
  <si>
    <r>
      <rPr>
        <u/>
        <sz val="11"/>
        <color theme="1"/>
        <rFont val="Calibri"/>
        <family val="2"/>
        <scheme val="minor"/>
      </rPr>
      <t>Base imponible minima</t>
    </r>
    <r>
      <rPr>
        <sz val="11"/>
        <color theme="1"/>
        <rFont val="Calibri"/>
        <family val="2"/>
        <scheme val="minor"/>
      </rPr>
      <t>: deber ser igual o superior a $300 para aplicar la percepcion.</t>
    </r>
  </si>
  <si>
    <t>Cond. Fiscal</t>
  </si>
  <si>
    <t>Inscripto</t>
  </si>
  <si>
    <t>Exento</t>
  </si>
  <si>
    <t>No Inscripto</t>
  </si>
  <si>
    <t>Consumidor Final</t>
  </si>
  <si>
    <r>
      <rPr>
        <u/>
        <sz val="11"/>
        <color theme="1"/>
        <rFont val="Calibri"/>
        <family val="2"/>
        <scheme val="minor"/>
      </rPr>
      <t>Criterio de extraccion</t>
    </r>
    <r>
      <rPr>
        <sz val="11"/>
        <color theme="1"/>
        <rFont val="Calibri"/>
        <family val="2"/>
        <scheme val="minor"/>
      </rPr>
      <t>: el bien asegurado debe pertenecer a la jurisdiccion, y luego aplicará la alicuota en funcion de la tabla anterior.</t>
    </r>
  </si>
  <si>
    <r>
      <rPr>
        <u/>
        <sz val="11"/>
        <color theme="1"/>
        <rFont val="Calibri"/>
        <family val="2"/>
        <scheme val="minor"/>
      </rPr>
      <t>Observacion</t>
    </r>
    <r>
      <rPr>
        <sz val="11"/>
        <color theme="1"/>
        <rFont val="Calibri"/>
        <family val="2"/>
        <scheme val="minor"/>
      </rPr>
      <t>: el importe de la percepcion deberar ser incluido en forma discriminada (haciendo referencia a la jurisdiccion pertinente) en el frente de poliza o en el suplemento. 
Si la condicion del socio es "Magnitudes Superadas" la leyenda que acompañe el monto percibido debe ser "Percepción Sujeto Excedido Régimen Simplificado Alícuota vigente según Anexo VII".</t>
    </r>
  </si>
  <si>
    <t>IIBB CABA</t>
  </si>
  <si>
    <t>N° de grupo</t>
  </si>
  <si>
    <t>No inscripto</t>
  </si>
  <si>
    <t>Consumidor final</t>
  </si>
  <si>
    <t>Percepción IIBB Bs. As.</t>
  </si>
  <si>
    <t>Percepción IIBB Misiones</t>
  </si>
  <si>
    <t>Percepción IIBB CABA</t>
  </si>
  <si>
    <t>IIBB Misiones</t>
  </si>
  <si>
    <r>
      <rPr>
        <u/>
        <sz val="11"/>
        <color theme="1"/>
        <rFont val="Calibri"/>
        <family val="2"/>
        <scheme val="minor"/>
      </rPr>
      <t>Observacion</t>
    </r>
    <r>
      <rPr>
        <sz val="11"/>
        <color theme="1"/>
        <rFont val="Calibri"/>
        <family val="2"/>
        <scheme val="minor"/>
      </rPr>
      <t>: el importe de la percepcion deberar ser incluido en forma discriminada (haciendo referencia a la jurisdiccion pertinente) en el frente de poliza o en el suplemento.</t>
    </r>
  </si>
  <si>
    <t>La lógica de cálculo será la siguiente:</t>
  </si>
  <si>
    <t>1) En primer lugar debe considerarse el criterio de extraccion para determinar si corresponde aplicar la percepción.</t>
  </si>
  <si>
    <t>2) Luego, verificar si el contacto posee una condición fiscal en el presente tributo. De ser asi, aplicar la alicuota pertinente de acuerdo a su condición (ver cuadro).</t>
  </si>
  <si>
    <t>3) En caso de que el contacto no posea condicion fiscal en la referida jurisdicción, se debe considerar la condición en IVA. Para los status de Inscripto, Monotributo, No categorizado o Inscripto Excluido Perp. efectuarle la percepción a la alicuota de 3,31%. Para el resto 0%.</t>
  </si>
  <si>
    <t>Condicion</t>
  </si>
  <si>
    <t>Grupo 0</t>
  </si>
  <si>
    <t>Grupo 1</t>
  </si>
  <si>
    <t>Grupo 2</t>
  </si>
  <si>
    <t>Grupo 3</t>
  </si>
  <si>
    <t>Grupo 4</t>
  </si>
  <si>
    <t>Grupo 5</t>
  </si>
  <si>
    <t>Grupo 6</t>
  </si>
  <si>
    <t>Grupo 7</t>
  </si>
  <si>
    <t>Grupo 8</t>
  </si>
  <si>
    <t>Grupo 9</t>
  </si>
  <si>
    <t>Grupo 10</t>
  </si>
  <si>
    <t>Grupo 11</t>
  </si>
  <si>
    <t>Grupo 12</t>
  </si>
  <si>
    <t>Grupo 13</t>
  </si>
  <si>
    <t>Grupo 14</t>
  </si>
  <si>
    <t>Grupo 15</t>
  </si>
  <si>
    <t>Grupo 16</t>
  </si>
  <si>
    <t>IIBB Buenos Aires</t>
  </si>
  <si>
    <r>
      <rPr>
        <b/>
        <u/>
        <sz val="11"/>
        <color theme="1"/>
        <rFont val="Calibri"/>
        <family val="2"/>
        <scheme val="minor"/>
      </rPr>
      <t>NOTA</t>
    </r>
    <r>
      <rPr>
        <sz val="11"/>
        <color theme="1"/>
        <rFont val="Calibri"/>
        <family val="2"/>
        <scheme val="minor"/>
      </rPr>
      <t xml:space="preserve">: Para todas las pólizas pertenecientes a Rama Vida no debe calcular ni IVA ni IVA Acrecentado. </t>
    </r>
  </si>
  <si>
    <r>
      <rPr>
        <b/>
        <u/>
        <sz val="11"/>
        <color theme="1"/>
        <rFont val="Calibri"/>
        <family val="2"/>
        <scheme val="minor"/>
      </rPr>
      <t>NOTA</t>
    </r>
    <r>
      <rPr>
        <sz val="11"/>
        <color theme="1"/>
        <rFont val="Calibri"/>
        <family val="2"/>
        <scheme val="minor"/>
      </rPr>
      <t>: En vida colectivo no aplica Recargo Financiero.</t>
    </r>
  </si>
  <si>
    <r>
      <rPr>
        <u/>
        <sz val="11"/>
        <color theme="1"/>
        <rFont val="Calibri"/>
        <family val="2"/>
        <scheme val="minor"/>
      </rPr>
      <t>Percepción minima</t>
    </r>
    <r>
      <rPr>
        <sz val="11"/>
        <color theme="1"/>
        <rFont val="Calibri"/>
        <family val="2"/>
        <scheme val="minor"/>
      </rPr>
      <t xml:space="preserve">: no debe efectuarse percepción cuando el monto a percibir sea inferior a $50. Es decir, si del calculo de base imponible por alicuota es inferior a $50 no corresponde realizar la percepción. </t>
    </r>
  </si>
  <si>
    <r>
      <rPr>
        <u/>
        <sz val="11"/>
        <color theme="1"/>
        <rFont val="Calibri"/>
        <family val="2"/>
        <scheme val="minor"/>
      </rPr>
      <t>Base imponible</t>
    </r>
    <r>
      <rPr>
        <sz val="11"/>
        <color theme="1"/>
        <rFont val="Calibri"/>
        <family val="2"/>
        <scheme val="minor"/>
      </rPr>
      <t xml:space="preserve">: debe calcularse de acuerdo a la condición fiscal en IVA del tomador. </t>
    </r>
  </si>
  <si>
    <t xml:space="preserve"># Para las condiciones "Inscripto" e "Inscripto Exluido Perp.": </t>
  </si>
  <si>
    <t xml:space="preserve">Base Imponible = Prima + Recargo Financiero + Fondo de Prevision </t>
  </si>
  <si>
    <t># Para el resto de las condiciones fiscales:</t>
  </si>
  <si>
    <t>Base Imponible = Prima + Recargo Financiero + Fondo de Prevision + IVA + IVA Acrec.</t>
  </si>
  <si>
    <t>Base Imponible = Prima + Recargo Financiero + Fondo de Prevision + Tasa SSN + Serv. Soc. + Interno + Sellados + Seg. Vial + IVA + IVA Acrec.</t>
  </si>
  <si>
    <t>SELLADOS POR JURISDICCION</t>
  </si>
  <si>
    <t>CODIGO</t>
  </si>
  <si>
    <t>JURISDICCION</t>
  </si>
  <si>
    <t>ALICUOTAS</t>
  </si>
  <si>
    <t>BASE IMPONIBLE</t>
  </si>
  <si>
    <t>IMPUESTO</t>
  </si>
  <si>
    <t>MINIMO</t>
  </si>
  <si>
    <t xml:space="preserve">RAMAS </t>
  </si>
  <si>
    <t>RESCISIONES</t>
  </si>
  <si>
    <t>VIDA</t>
  </si>
  <si>
    <t>ELEMENTALES</t>
  </si>
  <si>
    <t>EXENTO</t>
  </si>
  <si>
    <t>EXENTAS</t>
  </si>
  <si>
    <t>02</t>
  </si>
  <si>
    <t>Buenos Aires</t>
  </si>
  <si>
    <t>------</t>
  </si>
  <si>
    <t>12,072%o</t>
  </si>
  <si>
    <t>Premio</t>
  </si>
  <si>
    <t>20</t>
  </si>
  <si>
    <t>Catamarca</t>
  </si>
  <si>
    <t>6%o</t>
  </si>
  <si>
    <t>Prima + Recargos</t>
  </si>
  <si>
    <t>2%o</t>
  </si>
  <si>
    <t>23</t>
  </si>
  <si>
    <t>Ciudad de Buenos Aires</t>
  </si>
  <si>
    <t>10%o (1)</t>
  </si>
  <si>
    <t>Acc. Personales/Trabajo</t>
  </si>
  <si>
    <t>03</t>
  </si>
  <si>
    <t>Cordoba</t>
  </si>
  <si>
    <t>1%o</t>
  </si>
  <si>
    <t>10%o</t>
  </si>
  <si>
    <t>Acc. Personales/Granizo</t>
  </si>
  <si>
    <t>15</t>
  </si>
  <si>
    <t>Corrientes</t>
  </si>
  <si>
    <t>15%o</t>
  </si>
  <si>
    <t>Capital Asegurado</t>
  </si>
  <si>
    <t>08</t>
  </si>
  <si>
    <t>Chaco</t>
  </si>
  <si>
    <t>BI menor a $1.600</t>
  </si>
  <si>
    <t>11</t>
  </si>
  <si>
    <t>Chubut</t>
  </si>
  <si>
    <t>12%o</t>
  </si>
  <si>
    <t>05</t>
  </si>
  <si>
    <t>Entre Rios</t>
  </si>
  <si>
    <t xml:space="preserve">50% del imp. </t>
  </si>
  <si>
    <t>del contrato rescindido</t>
  </si>
  <si>
    <t>06</t>
  </si>
  <si>
    <t>Formosa</t>
  </si>
  <si>
    <t>10</t>
  </si>
  <si>
    <t>Jujuy</t>
  </si>
  <si>
    <t xml:space="preserve">Elem.: 1%  </t>
  </si>
  <si>
    <t xml:space="preserve">Premio </t>
  </si>
  <si>
    <t xml:space="preserve">Granizo </t>
  </si>
  <si>
    <t xml:space="preserve">2%o </t>
  </si>
  <si>
    <t>Acc. Personales: 5%o</t>
  </si>
  <si>
    <t>Mínimo $ 160,00</t>
  </si>
  <si>
    <t>Caucion: 1% s/Cap.</t>
  </si>
  <si>
    <t>16</t>
  </si>
  <si>
    <t>La Pampa</t>
  </si>
  <si>
    <t>Prima + Recargos + IVA</t>
  </si>
  <si>
    <t>18</t>
  </si>
  <si>
    <t>La Rioja</t>
  </si>
  <si>
    <t>Vida: suma asegurada</t>
  </si>
  <si>
    <t xml:space="preserve">menor a $32.500 </t>
  </si>
  <si>
    <t>13</t>
  </si>
  <si>
    <t>Mendoza</t>
  </si>
  <si>
    <t>09</t>
  </si>
  <si>
    <t>Misiones</t>
  </si>
  <si>
    <t>Vida Colectivo y Granizo</t>
  </si>
  <si>
    <t>17</t>
  </si>
  <si>
    <t>Neuquen</t>
  </si>
  <si>
    <t>14%o</t>
  </si>
  <si>
    <t>14</t>
  </si>
  <si>
    <t>Rio Negro</t>
  </si>
  <si>
    <t>5%o</t>
  </si>
  <si>
    <t>01</t>
  </si>
  <si>
    <t>Salta</t>
  </si>
  <si>
    <t xml:space="preserve">Elem.: 12%o  </t>
  </si>
  <si>
    <t>Caucion: 6%o s/Cap.</t>
  </si>
  <si>
    <t>21</t>
  </si>
  <si>
    <t>San Juan (3)</t>
  </si>
  <si>
    <t xml:space="preserve">Individual 0,25 (Ad. 0,10%) </t>
  </si>
  <si>
    <t>Individual: Prima + Recargo</t>
  </si>
  <si>
    <t>Vida Colectivo: capital</t>
  </si>
  <si>
    <t xml:space="preserve">Colectivo: 0,10% (Ad. 0,04%) </t>
  </si>
  <si>
    <t>Adicional: 0,60%</t>
  </si>
  <si>
    <t>Colectivos: Capital Asegurado</t>
  </si>
  <si>
    <t>Adicional $ 20</t>
  </si>
  <si>
    <t>inferior a $5.001</t>
  </si>
  <si>
    <t>12</t>
  </si>
  <si>
    <t>San Luis</t>
  </si>
  <si>
    <t>1,20%o</t>
  </si>
  <si>
    <t>24</t>
  </si>
  <si>
    <t>Santa Cruz</t>
  </si>
  <si>
    <t>Menor a $500</t>
  </si>
  <si>
    <t>19</t>
  </si>
  <si>
    <t>Santa Fe</t>
  </si>
  <si>
    <t>17%o</t>
  </si>
  <si>
    <t>04</t>
  </si>
  <si>
    <t>Santiago del Estero</t>
  </si>
  <si>
    <t>Acc. de Trabajo</t>
  </si>
  <si>
    <t>3%o</t>
  </si>
  <si>
    <t>22</t>
  </si>
  <si>
    <t>Tierra del Fuego</t>
  </si>
  <si>
    <t>07</t>
  </si>
  <si>
    <t>Tucuman</t>
  </si>
  <si>
    <t>20%o</t>
  </si>
  <si>
    <t>(1) Solo alcanza a los seguros en que el tomador sea una persona juridica.</t>
  </si>
  <si>
    <t>(2) Minimo $130,00</t>
  </si>
  <si>
    <t>(3) Adicionales a tributar: 20% con destino al Fondo Provincial de la Vivienda y 20% con destino a Accion Social.</t>
  </si>
  <si>
    <t>(5) Minimo $40,00 (*)</t>
  </si>
  <si>
    <r>
      <rPr>
        <u/>
        <sz val="11"/>
        <color theme="1"/>
        <rFont val="Calibri"/>
        <family val="2"/>
        <scheme val="minor"/>
      </rPr>
      <t>Observación</t>
    </r>
    <r>
      <rPr>
        <sz val="11"/>
        <color theme="1"/>
        <rFont val="Calibri"/>
        <family val="2"/>
        <scheme val="minor"/>
      </rPr>
      <t>: en casos particulares en los cuales el asociado esta exento de sellados, solo corresponderia determinar el 50% del tributo, es decir, por la participación la compañía (San Cristobal)en el contrato.</t>
    </r>
  </si>
  <si>
    <r>
      <rPr>
        <u/>
        <sz val="11"/>
        <color theme="1"/>
        <rFont val="Calibri"/>
        <family val="2"/>
        <scheme val="minor"/>
      </rPr>
      <t>Observación</t>
    </r>
    <r>
      <rPr>
        <sz val="11"/>
        <color theme="1"/>
        <rFont val="Calibri"/>
        <family val="2"/>
        <scheme val="minor"/>
      </rPr>
      <t xml:space="preserve">: Para las coberturas de Vida y Accidente Personales, a los fines del calculo de sellados, en las jurisdicciones en las cuales la suma asegurada se toma como base imponible, la misma debe incluir unicamente el concepto de cobertura por muerte. </t>
    </r>
  </si>
  <si>
    <r>
      <rPr>
        <u/>
        <sz val="11"/>
        <color theme="1"/>
        <rFont val="Calibri"/>
        <family val="2"/>
        <scheme val="minor"/>
      </rPr>
      <t>Observación</t>
    </r>
    <r>
      <rPr>
        <sz val="11"/>
        <color theme="1"/>
        <rFont val="Calibri"/>
        <family val="2"/>
        <scheme val="minor"/>
      </rPr>
      <t>: En los casos en los cuales la Base imponible refiere a premio, el mismo se compone de: Prima + Recargos + IVA + IVA Acrec. + Imp. Interno + Tasa Superintendencia + Seguridad Vial</t>
    </r>
  </si>
  <si>
    <t>Al momento de generar un nuevo contacto o cuenta se podrá dar de alta como inscripto a dicha percepción por cualquier usuario pero solo podrá modificarse por analistas de impuestos o por actualización del padrón.</t>
  </si>
  <si>
    <t>Art. 22 de la rg: deberá consignar n° de inscripción, alicuota, fecha y monto de la percep e identificación del contribuyente (va en la póliza)</t>
  </si>
  <si>
    <t>SAP</t>
  </si>
  <si>
    <t>IMPORTANTE: Como es un percepción a nivel MUNICIPAL puede encontrarse de forma simultánea con la retención de Ingresos Brutos de Buenos Aires</t>
  </si>
  <si>
    <t>Alicuotas</t>
  </si>
  <si>
    <t>Categoria Fiscal</t>
  </si>
  <si>
    <t>Base imponible</t>
  </si>
  <si>
    <r>
      <rPr>
        <b/>
        <u/>
        <sz val="11"/>
        <color theme="1"/>
        <rFont val="Calibri"/>
        <family val="2"/>
        <scheme val="minor"/>
      </rPr>
      <t>Base imponible</t>
    </r>
    <r>
      <rPr>
        <sz val="11"/>
        <color theme="1"/>
        <rFont val="Calibri"/>
        <family val="2"/>
        <scheme val="minor"/>
      </rPr>
      <t xml:space="preserve">: Aplica a todas las condiciones de IVA y aplica también a todos los ramos. </t>
    </r>
  </si>
  <si>
    <t xml:space="preserve">Base Imponible = Prima + Recargo Financiero </t>
  </si>
  <si>
    <t xml:space="preserve">Criterio de extraccion: </t>
  </si>
  <si>
    <t xml:space="preserve">La presente percepción presenta un padrón donde se encontrarán inscriptos los contribuyentes (más adelante se detalla como actualizar). Dicho pádrón deberá actualizarce de forma mensual. </t>
  </si>
  <si>
    <t>Si el asegurado se encuentra incripto en dicho padrón se deberá realizar la percepción.</t>
  </si>
  <si>
    <t>Padrón de Contribuyentes</t>
  </si>
  <si>
    <t>El padrón único de contribuyentes de la TISH, será puesto a disposición por la APR en su sitio web, en forma mensual, de acuerdo al calendario fiscal que oportunamente se publique en el sitio web de esta Agencia</t>
  </si>
  <si>
    <t xml:space="preserve">Existirá un padrón mensual, que entrará en vigencia al día siguiente de su publicación. </t>
  </si>
  <si>
    <t>El padrón tendrá un formato de texto plano (.txt).</t>
  </si>
  <si>
    <t>El archivo se baja con clave fiscal</t>
  </si>
  <si>
    <t>Diseño de registro de dicho padrón:</t>
  </si>
  <si>
    <r>
      <t xml:space="preserve">Al procesar el archivo del padrón debe genererse que para todos los CUIT que se encuentren en el mismo y cuyo porcentaje de percepción sea distinto de 0% se deberá incluir como </t>
    </r>
    <r>
      <rPr>
        <sz val="11"/>
        <color rgb="FFFF0000"/>
        <rFont val="Calibri"/>
        <family val="2"/>
        <scheme val="minor"/>
      </rPr>
      <t>Inscripto en la TISH de La Plata</t>
    </r>
    <r>
      <rPr>
        <sz val="11"/>
        <color theme="1"/>
        <rFont val="Calibri"/>
        <family val="2"/>
        <scheme val="minor"/>
      </rPr>
      <t xml:space="preserve"> con el n° de cuit correspondiente. </t>
    </r>
  </si>
  <si>
    <t xml:space="preserve">No se tendrá en cuenta el porcentaje del archivo sino el determinado en la tabla de alícuotas. </t>
  </si>
  <si>
    <t>Ejemplo formato archivo .txt:</t>
  </si>
  <si>
    <t>DISEÑO DE REGISTRO PERCEPCIONES TISH de LA PLATA</t>
  </si>
  <si>
    <t>Debería notificarse a Yanina Ferrero, Roberto Giovinetto, JP Martinez y Santa Cruz Maria Laura y colocar el archivo generado en la siguiente dirección:</t>
  </si>
  <si>
    <t>\\Row2k8fil01\Archivos\99_CasaCentral\Administración\Impuestos</t>
  </si>
  <si>
    <r>
      <rPr>
        <u/>
        <sz val="11"/>
        <color theme="1"/>
        <rFont val="Calibri"/>
        <family val="2"/>
        <scheme val="minor"/>
      </rPr>
      <t>Criterio de extracción</t>
    </r>
    <r>
      <rPr>
        <sz val="11"/>
        <color theme="1"/>
        <rFont val="Calibri"/>
        <family val="2"/>
        <scheme val="minor"/>
      </rPr>
      <t>: se debe tomar la fecha de emisión de las pólizas para determinar el periodo del archivo; y para los cargos a nivel cuenta se deberá tomar la fecha del pago o la fecha de reversión en el caso de que así suceda.</t>
    </r>
  </si>
  <si>
    <r>
      <rPr>
        <u/>
        <sz val="11"/>
        <color theme="1"/>
        <rFont val="Calibri"/>
        <family val="2"/>
        <scheme val="minor"/>
      </rPr>
      <t>Perioricidad</t>
    </r>
    <r>
      <rPr>
        <sz val="11"/>
        <color theme="1"/>
        <rFont val="Calibri"/>
        <family val="2"/>
        <scheme val="minor"/>
      </rPr>
      <t>: Mensual.</t>
    </r>
  </si>
  <si>
    <r>
      <rPr>
        <u/>
        <sz val="11"/>
        <color theme="1"/>
        <rFont val="Calibri"/>
        <family val="2"/>
        <scheme val="minor"/>
      </rPr>
      <t>Nombre del archivo</t>
    </r>
    <r>
      <rPr>
        <sz val="11"/>
        <color theme="1"/>
        <rFont val="Calibri"/>
        <family val="2"/>
        <scheme val="minor"/>
      </rPr>
      <t>: Percep_LaPlata_MMAAAA. Donde MM es el mes y AAAA es el año. Por ejemplo: para septiembre de 2017 colocar Percep_LaPlata_092017.</t>
    </r>
  </si>
  <si>
    <t>Tipo de archivo: plano (txt).</t>
  </si>
  <si>
    <r>
      <rPr>
        <b/>
        <sz val="11"/>
        <color theme="1"/>
        <rFont val="Calibri"/>
        <family val="2"/>
        <scheme val="minor"/>
      </rPr>
      <t>Tipo de factura:</t>
    </r>
    <r>
      <rPr>
        <sz val="11"/>
        <color theme="1"/>
        <rFont val="Calibri"/>
        <family val="2"/>
        <scheme val="minor"/>
      </rPr>
      <t xml:space="preserve"> El tipo de factura va a ser la póliza. </t>
    </r>
  </si>
  <si>
    <r>
      <rPr>
        <b/>
        <sz val="11"/>
        <color theme="1"/>
        <rFont val="Calibri"/>
        <family val="2"/>
        <scheme val="minor"/>
      </rPr>
      <t>Nro. De comprobante</t>
    </r>
    <r>
      <rPr>
        <sz val="11"/>
        <color theme="1"/>
        <rFont val="Calibri"/>
        <family val="2"/>
        <scheme val="minor"/>
      </rPr>
      <t>: Se informará el n° de la póliza, ya que son 8 dígitos</t>
    </r>
  </si>
  <si>
    <r>
      <rPr>
        <b/>
        <sz val="11"/>
        <color theme="1"/>
        <rFont val="Calibri"/>
        <family val="2"/>
        <scheme val="minor"/>
      </rPr>
      <t>Sucursal</t>
    </r>
    <r>
      <rPr>
        <sz val="11"/>
        <color theme="1"/>
        <rFont val="Calibri"/>
        <family val="2"/>
        <scheme val="minor"/>
      </rPr>
      <t>: Se utilizarán los 4 dígitos para ser completados por n° de sucursal (2) y ramo (2).</t>
    </r>
  </si>
  <si>
    <r>
      <rPr>
        <b/>
        <sz val="11"/>
        <color theme="1"/>
        <rFont val="Calibri"/>
        <family val="2"/>
        <scheme val="minor"/>
      </rPr>
      <t>Nro de emisión</t>
    </r>
    <r>
      <rPr>
        <sz val="11"/>
        <color theme="1"/>
        <rFont val="Calibri"/>
        <family val="2"/>
        <scheme val="minor"/>
      </rPr>
      <t>: Completar con 0s.</t>
    </r>
  </si>
  <si>
    <t>Cancelaciones y/o endosos negativos</t>
  </si>
  <si>
    <t>Si la operación se produce en el mismo periodo mensual, se devuelve en forma proporcional al monto negativo de base imponible asociado.</t>
  </si>
  <si>
    <t>Se debe tomar la fecha de emisión de la operación.</t>
  </si>
  <si>
    <t xml:space="preserve">En caso de que la cancelación se realice a inicio de vigencia y durante el mismo período mensual se deberá devolver por completo. </t>
  </si>
  <si>
    <t>Si corresponde a otro periodo, no corresponde devolución alguna.</t>
  </si>
  <si>
    <t xml:space="preserve">                   </t>
  </si>
  <si>
    <r>
      <rPr>
        <u/>
        <sz val="11"/>
        <color theme="1"/>
        <rFont val="Calibri"/>
        <family val="2"/>
        <scheme val="minor"/>
      </rPr>
      <t>A modo de ejemplo</t>
    </r>
    <r>
      <rPr>
        <sz val="11"/>
        <color theme="1"/>
        <rFont val="Calibri"/>
        <family val="2"/>
        <scheme val="minor"/>
      </rPr>
      <t>:</t>
    </r>
  </si>
  <si>
    <t>Emisión: 10/05/2017</t>
  </si>
  <si>
    <t xml:space="preserve">Alicuota: </t>
  </si>
  <si>
    <t xml:space="preserve">Percepción: </t>
  </si>
  <si>
    <t>Opción 1</t>
  </si>
  <si>
    <t>Opción 2</t>
  </si>
  <si>
    <t>Cancelación: 25/05/2017</t>
  </si>
  <si>
    <t>Cancelación: 10/06/2017</t>
  </si>
  <si>
    <t>Tasa de Seguridad de Higiene La Plata</t>
  </si>
  <si>
    <r>
      <t xml:space="preserve">La percepción calculada debe imputarse en la cuenta 2040401012  - PERCEPCION </t>
    </r>
    <r>
      <rPr>
        <b/>
        <sz val="11"/>
        <rFont val="Calibri"/>
        <family val="2"/>
        <scheme val="minor"/>
      </rPr>
      <t xml:space="preserve">Tasa SeH </t>
    </r>
    <r>
      <rPr>
        <sz val="11"/>
        <rFont val="Calibri"/>
        <family val="2"/>
        <scheme val="minor"/>
      </rPr>
      <t>LA PLATA.</t>
    </r>
  </si>
  <si>
    <r>
      <rPr>
        <u/>
        <sz val="11"/>
        <color theme="1"/>
        <rFont val="Calibri"/>
        <family val="2"/>
        <scheme val="minor"/>
      </rPr>
      <t>Criterio de extracción</t>
    </r>
    <r>
      <rPr>
        <sz val="11"/>
        <color theme="1"/>
        <rFont val="Calibri"/>
        <family val="2"/>
        <scheme val="minor"/>
      </rPr>
      <t>: deben informarse la totalidad de las percepciones de ingresos brutos correspondientes a la jurisdicción Buenos Aires pertenecientes al periodo del archivo a generar. Es decir, se informarán aquellas pólizas que en la composición del premio incluyan percepciones de ingresos brutos de Buenos Aires.</t>
    </r>
  </si>
  <si>
    <r>
      <rPr>
        <u/>
        <sz val="11"/>
        <color theme="1"/>
        <rFont val="Calibri"/>
        <family val="2"/>
        <scheme val="minor"/>
      </rPr>
      <t>Nombre del archivo</t>
    </r>
    <r>
      <rPr>
        <sz val="11"/>
        <color theme="1"/>
        <rFont val="Calibri"/>
        <family val="2"/>
        <scheme val="minor"/>
      </rPr>
      <t>: AR-34500045339-AAAAMM0-7-LOTE1.txt. Donde AAAA es el año y MM es el mes en que se genera el archivo.</t>
    </r>
  </si>
  <si>
    <t>Debería notificarse a Luis Cataldo, Yanina Ferrero, Roberto Giovinetto, JP Martinez y Santa Cruz Maria Laura y colocar el archivo generado en la siguiente dirección:</t>
  </si>
  <si>
    <t>Número campo</t>
  </si>
  <si>
    <t>Nombre del campo</t>
  </si>
  <si>
    <t>Descripción</t>
  </si>
  <si>
    <t>Tipo de dato</t>
  </si>
  <si>
    <t>Posición en el registro</t>
  </si>
  <si>
    <t>Valor por defecto</t>
  </si>
  <si>
    <t>Ejemplo</t>
  </si>
  <si>
    <t>Formato</t>
  </si>
  <si>
    <t>Longitud</t>
  </si>
  <si>
    <t>Desde</t>
  </si>
  <si>
    <t>Hasta</t>
  </si>
  <si>
    <t>CUIT del contribuyente percibido</t>
  </si>
  <si>
    <t>CUIT del tomador</t>
  </si>
  <si>
    <t>CUIT/CUIL con guiones. En caso de poseer algun documento distinto de CUIT/CUIL completar con ceros hasta completar 13 digitos. Por ejemplo para 33411418 colocar 00-33411418-0</t>
  </si>
  <si>
    <t>Alfanumerico</t>
  </si>
  <si>
    <t>30-70948510-1</t>
  </si>
  <si>
    <t>Fecha Percepción</t>
  </si>
  <si>
    <t>Fecha de emisión de la póliza/endoso</t>
  </si>
  <si>
    <t>Formato: dd/mm/aaaa</t>
  </si>
  <si>
    <t>Fecha</t>
  </si>
  <si>
    <t>Tipo de Comprobante</t>
  </si>
  <si>
    <t>Tipo de comprobante según lógica</t>
  </si>
  <si>
    <t>Ver Tipo Comprobante</t>
  </si>
  <si>
    <t>Texto</t>
  </si>
  <si>
    <t>Colocar F (factura) para las emisiones, C (nota de crédito) para los endosos con saldo negativo y D (nota de débito) para los endosos con saldo positivo.</t>
  </si>
  <si>
    <t>Letra Comprobante</t>
  </si>
  <si>
    <t>Tomar la condición IVA</t>
  </si>
  <si>
    <t>Ver Letra Comprobante</t>
  </si>
  <si>
    <t>Para la condición "Responsable Inscripto" y "Inscripto Excluido Perp." colocar "A". Para el resto de las condiciones colocar "B". Ver imagen pantalla al pie.</t>
  </si>
  <si>
    <t>N° de sucursal</t>
  </si>
  <si>
    <t>Tomar la casa de la póliza. Completar con ceros a la izquierda.</t>
  </si>
  <si>
    <t>Numerico</t>
  </si>
  <si>
    <t>"0001"</t>
  </si>
  <si>
    <t>Por ejemplo para casa Rosario colocar 0001</t>
  </si>
  <si>
    <t>Nro Emision</t>
  </si>
  <si>
    <t>Póliza Nro.</t>
  </si>
  <si>
    <t>Colocar el N° de póliza. Completar con ceros a la izquierda.</t>
  </si>
  <si>
    <t>00000215</t>
  </si>
  <si>
    <t>MontoImponible</t>
  </si>
  <si>
    <t>Colocar Base Imponible Sellados. Con separador decimal coma (,). Completar con ceros a la izquierda. En las notas de crédito el signo negativo ocupará la primera posición a la izquierda.</t>
  </si>
  <si>
    <t>000001255,77</t>
  </si>
  <si>
    <t>ImptePercepcion</t>
  </si>
  <si>
    <t>Colocar monto de sellado. Con separador decimal coma (,). Completar con ceros a la izquierda. En las notas de crédito el signo negativo ocupará la primera posición a la izquierda.</t>
  </si>
  <si>
    <t>000000001,26</t>
  </si>
  <si>
    <t>Valor Fijo</t>
  </si>
  <si>
    <t>Valor fijo</t>
  </si>
  <si>
    <t>"A"</t>
  </si>
  <si>
    <t>A</t>
  </si>
  <si>
    <r>
      <rPr>
        <u/>
        <sz val="11"/>
        <color theme="1"/>
        <rFont val="Calibri"/>
        <family val="2"/>
        <scheme val="minor"/>
      </rPr>
      <t>Nota</t>
    </r>
    <r>
      <rPr>
        <sz val="11"/>
        <color theme="1"/>
        <rFont val="Calibri"/>
        <family val="2"/>
        <scheme val="minor"/>
      </rPr>
      <t>: para los endosos solamente se debe informar la porción de la percepción que corresponda al movimiento. A modo de ejemplo, en la emision se genero una percepcion de $100. Luego se genera un endoso de incremento de suma asegurada y el monto de percepcion actualizado con el cambio queda en $120. En este caso, a los fines de la generación del archivo, al momento del endoso se deberá informar $20.
Con respecto a la cancelación, debe seguir la misma lógica, informando solamente el monto de la operación. Por ejemplo, en la emision se genero una percepcion de $100. Luego se en el caso de una cancelación al inicio de vigencia se debe informar -$100.</t>
    </r>
  </si>
  <si>
    <t>Archivo salida</t>
  </si>
  <si>
    <t>Agregar como condición fiscal Condicion IIBB Jujuy</t>
  </si>
  <si>
    <t>RATING</t>
  </si>
  <si>
    <t>Inscripto Contribuyente Local.</t>
  </si>
  <si>
    <t>Inscripto Contribuyente Conv. Mult.</t>
  </si>
  <si>
    <t xml:space="preserve"> No Inscripto.</t>
  </si>
  <si>
    <t xml:space="preserve"> Exento.</t>
  </si>
  <si>
    <t xml:space="preserve"> Consumidor Final.</t>
  </si>
  <si>
    <t xml:space="preserve"> Monotributo social</t>
  </si>
  <si>
    <t>IIBB Jujuy</t>
  </si>
  <si>
    <t>La percepción calculada debe imputarse en la cuenta 2040401010-PERCEPCION IMP. INGR. BRUTOS JUJUY.</t>
  </si>
  <si>
    <t>DISEÑO DE REGISTRO PERCEPCIONES IIBB JUJUY</t>
  </si>
  <si>
    <r>
      <rPr>
        <u/>
        <sz val="11"/>
        <color theme="1"/>
        <rFont val="Calibri"/>
        <family val="2"/>
        <scheme val="minor"/>
      </rPr>
      <t>Criterio de extracción</t>
    </r>
    <r>
      <rPr>
        <sz val="11"/>
        <color theme="1"/>
        <rFont val="Calibri"/>
        <family val="2"/>
        <scheme val="minor"/>
      </rPr>
      <t>: se debe tomar la fecha de emisión de las pólizas para determinar el periodo del archivo.</t>
    </r>
  </si>
  <si>
    <r>
      <rPr>
        <u/>
        <sz val="11"/>
        <color theme="1"/>
        <rFont val="Calibri"/>
        <family val="2"/>
        <scheme val="minor"/>
      </rPr>
      <t>Nombre del archivo</t>
    </r>
    <r>
      <rPr>
        <sz val="11"/>
        <color theme="1"/>
        <rFont val="Calibri"/>
        <family val="2"/>
        <scheme val="minor"/>
      </rPr>
      <t>: Percep_Jujuy_MMAAAA. Donde MM es el mes y AAAA es el año. Por ejemplo: para mayo de 2017 colocar Percep_Jujuy_052017.</t>
    </r>
  </si>
  <si>
    <t>Tipo de archivo: txt</t>
  </si>
  <si>
    <t>1 registro por transacción, campos delimitados por coma</t>
  </si>
  <si>
    <t>N° CAMPO</t>
  </si>
  <si>
    <t>DESCRIPCION</t>
  </si>
  <si>
    <t>FORMATO</t>
  </si>
  <si>
    <t>OBSERVACIONES</t>
  </si>
  <si>
    <t>EJEMPLO</t>
  </si>
  <si>
    <t>Numero de renglón (único por archivo)</t>
  </si>
  <si>
    <t>Numerico 5 caracteres</t>
  </si>
  <si>
    <t>Numero correlativo por archivo empezando por el 1</t>
  </si>
  <si>
    <t>00001</t>
  </si>
  <si>
    <t>Numerico 3 caracteres</t>
  </si>
  <si>
    <t>020 Para emisiones o endosos positivos
120 Para cancelaciones o endosos negativos</t>
  </si>
  <si>
    <t>020
120</t>
  </si>
  <si>
    <t>Letra del Comprobante</t>
  </si>
  <si>
    <t>Alfabetico</t>
  </si>
  <si>
    <t>Siempre Z</t>
  </si>
  <si>
    <t>Z</t>
  </si>
  <si>
    <t>Numero de comprobante</t>
  </si>
  <si>
    <t>Numerico 12 caracteres</t>
  </si>
  <si>
    <t>Dos caracteres para casa; dos para ramo y ocho para n° póliza</t>
  </si>
  <si>
    <t>Para póliza de casa Rosario. automotores. n° 4928005: 010104928005</t>
  </si>
  <si>
    <t>N° de documento del tomador</t>
  </si>
  <si>
    <t>Numerico 11 caracteres</t>
  </si>
  <si>
    <t>Sin guiones. En caso de ser necesario completar con ceros a la izquierda</t>
  </si>
  <si>
    <t>Fecha de Percepción</t>
  </si>
  <si>
    <t>dd/mm/aaaa</t>
  </si>
  <si>
    <t>Fecha de emisión de la operación</t>
  </si>
  <si>
    <t>Monto sujeto a percepción (Base Imponible)</t>
  </si>
  <si>
    <t xml:space="preserve">Numerico 12 caracteres </t>
  </si>
  <si>
    <t>Sin separador de miles. Separador de decimales con punto</t>
  </si>
  <si>
    <t>000001000.00 (montos positivos)
-00001000.00 (montos negativos)</t>
  </si>
  <si>
    <t xml:space="preserve">Numerico 6 caracteres </t>
  </si>
  <si>
    <t xml:space="preserve">Porcentaje. Sin separador de miles. Separador de decimales con punto. 
</t>
  </si>
  <si>
    <t xml:space="preserve">Para una alicuota del 3% colocar 003.00
</t>
  </si>
  <si>
    <t>Monto Percibido (Importe)</t>
  </si>
  <si>
    <t xml:space="preserve">Sin separador de miles. Separador de decimales con punto. </t>
  </si>
  <si>
    <t>000000033.10 (montos positivos)
-00000033.10 (montos negativos)</t>
  </si>
  <si>
    <t>Tipo de Regimen de percepción</t>
  </si>
  <si>
    <t>Fijo 002</t>
  </si>
  <si>
    <t>002</t>
  </si>
  <si>
    <t xml:space="preserve">Código de Jurisdicción </t>
  </si>
  <si>
    <t>Fijo 910</t>
  </si>
  <si>
    <t>Padrones</t>
  </si>
  <si>
    <t>Se generan 2 padrones:</t>
  </si>
  <si>
    <t># padronib</t>
  </si>
  <si>
    <t>A todos los socios incluidos en este padrón colocar como Condición Fiscal "Inscripto Contribuyente Local".</t>
  </si>
  <si>
    <t># padroncm</t>
  </si>
  <si>
    <t>A todos los socios incluidos en este padrón colocar como Condición Fiscal "Inscripto Contribuyente Conv. Mult".</t>
  </si>
  <si>
    <t>Al momento del alta del contacto debe tomar la condición fiscal del padrón sin posibilidad de edición por el usuario, con excepción del Rol Impositivo.</t>
  </si>
  <si>
    <t>Se debe establecer la actualización mensual de los mismos.</t>
  </si>
  <si>
    <t>En caso de socios que tengan dirección principal en la provincia de Jujuy, y posean como condición fiscal en IVA "Inscripto", "Inscripto Excluido Perp" o "Monotributo" y no se encuentren incluidos en ninguno de los 2 padrones referidos anteriormente colocar como condicion fiscal en IIBB Jujuy "No inscripto".</t>
  </si>
  <si>
    <t>OBSERVACION</t>
  </si>
  <si>
    <t>Se adjuntan en rally modelos de archivos de padrones</t>
  </si>
  <si>
    <t>Regimen de Información La Rioja</t>
  </si>
  <si>
    <t>Las aseguradoras deben informar todas las operaciones en que el asegurado contrate un seguro cuyo capital asegurado sea superior a $100.000. Cabe considerar que serían las operaciones cuyos bienes asegurados se encuentren radicados en la provincia de La Rioja o de tratarse de personas el asegurado se domicilie en la citada provincia.</t>
  </si>
  <si>
    <r>
      <rPr>
        <u/>
        <sz val="11"/>
        <color theme="1"/>
        <rFont val="Calibri"/>
        <family val="2"/>
        <scheme val="minor"/>
      </rPr>
      <t>Tipo de archivo</t>
    </r>
    <r>
      <rPr>
        <sz val="11"/>
        <color theme="1"/>
        <rFont val="Calibri"/>
        <family val="2"/>
        <scheme val="minor"/>
      </rPr>
      <t>: Archivo de texto delimitado por tabulaciones. Separador decimal punto (.).</t>
    </r>
  </si>
  <si>
    <r>
      <rPr>
        <u/>
        <sz val="11"/>
        <color theme="1"/>
        <rFont val="Calibri"/>
        <family val="2"/>
        <scheme val="minor"/>
      </rPr>
      <t>Perioricidad</t>
    </r>
    <r>
      <rPr>
        <sz val="11"/>
        <color theme="1"/>
        <rFont val="Calibri"/>
        <family val="2"/>
        <scheme val="minor"/>
      </rPr>
      <t>: Cuatrimestral.</t>
    </r>
  </si>
  <si>
    <t>1° cuatrimestre: Enero a Abril. El archivo debe estar disponible el 3° dia habil de mayo.</t>
  </si>
  <si>
    <t>2° cuatrimestre: Mayo a Agosto. El archivo debe estar disponible el 3° dia habil de septiembre.</t>
  </si>
  <si>
    <t>3° cuatrimestre: Septiembre a Diciembre. El archivo debe estar disponible el 3° dia habil de enero.</t>
  </si>
  <si>
    <r>
      <rPr>
        <u/>
        <sz val="11"/>
        <color theme="1"/>
        <rFont val="Calibri"/>
        <family val="2"/>
        <scheme val="minor"/>
      </rPr>
      <t>Nombre del archivo</t>
    </r>
    <r>
      <rPr>
        <sz val="11"/>
        <color theme="1"/>
        <rFont val="Calibri"/>
        <family val="2"/>
        <scheme val="minor"/>
      </rPr>
      <t>: Regimen_informacion_La Rioja_QQAAAA. Donde QQ es el N° de quincena y AAAA es el año. Por ejemplo: para la primer quincena de 2017 colocar Regimen_informacion_La Rioja_012017.</t>
    </r>
  </si>
  <si>
    <t>Campo</t>
  </si>
  <si>
    <t>Longitud Máxima</t>
  </si>
  <si>
    <t>Tipo de Documento del tomador</t>
  </si>
  <si>
    <t>Númerico</t>
  </si>
  <si>
    <t>Según tabla documentos</t>
  </si>
  <si>
    <t>N° documento tomador</t>
  </si>
  <si>
    <t>Alfanumérico</t>
  </si>
  <si>
    <t>Sin puntos, ni guiones. Por ej.: 27309899992.</t>
  </si>
  <si>
    <t>Nombre tomador</t>
  </si>
  <si>
    <t>VANESA ELIZABETH ALLENDE</t>
  </si>
  <si>
    <t>Domicilio tomador</t>
  </si>
  <si>
    <t>guido guido 1230, SANTA FE, ROSARIO, 2000</t>
  </si>
  <si>
    <t>N° de inscripción en ingresos brutos</t>
  </si>
  <si>
    <t>Completar con 0</t>
  </si>
  <si>
    <t>Tipo de operación</t>
  </si>
  <si>
    <t>1 (Compra), 2 (Venta), 3 (Servicio), 4 (Otros). Colocar fijo 3</t>
  </si>
  <si>
    <t>N° de factura</t>
  </si>
  <si>
    <t>CCRRPPPPPPEEEEEE. Donde CC (Sucursal), RR (Ramo), PPPPPPPP (Póliza) y EEEEEE (Endoso). Ejemplo: 010100000281000000</t>
  </si>
  <si>
    <t>Fecha de operación</t>
  </si>
  <si>
    <t>Tomar la fecha de emisión. Ejemplo: 06/04/2017.</t>
  </si>
  <si>
    <t>Monto de la operación</t>
  </si>
  <si>
    <t>15 enteros y 2 decimales</t>
  </si>
  <si>
    <t>Monto del premio. Ejemplo: 17934.08. en caso de ser negativo colocar el signo menos (-) delante del monto. Ejemplo: -6582.00.</t>
  </si>
  <si>
    <t>Tabla documentos</t>
  </si>
  <si>
    <t>N/I</t>
  </si>
  <si>
    <t>L.C</t>
  </si>
  <si>
    <t>L.E.</t>
  </si>
  <si>
    <t>C.P.F.</t>
  </si>
  <si>
    <t>C.P.P.</t>
  </si>
  <si>
    <t>C.F.</t>
  </si>
  <si>
    <t>PASAPORTE</t>
  </si>
  <si>
    <t>D.N.I.</t>
  </si>
  <si>
    <t>CUIL/CUIT</t>
  </si>
  <si>
    <t>IMPORTANTE</t>
  </si>
  <si>
    <t>Si el resultado final despues del cambio (endoso) es mayor a $100.000 informar en el archivo. De lo contrario no se informa.</t>
  </si>
  <si>
    <t>Ejemplo:</t>
  </si>
  <si>
    <t>Operación</t>
  </si>
  <si>
    <t>Suma asegurada</t>
  </si>
  <si>
    <t>Resultado</t>
  </si>
  <si>
    <t>Emisión</t>
  </si>
  <si>
    <t>No se informa</t>
  </si>
  <si>
    <t>Endoso 1</t>
  </si>
  <si>
    <t>Se informa</t>
  </si>
  <si>
    <t>Endoso 2</t>
  </si>
  <si>
    <t>Endoso 3</t>
  </si>
  <si>
    <t>Estructura de Datos para Importar en Sistema de Agentes de Información (S.A.I.)</t>
  </si>
  <si>
    <t>Archivo de Texto delimitado por Tabulaciones - Separador decimal punto (.)</t>
  </si>
  <si>
    <t>Tipo de Dato</t>
  </si>
  <si>
    <t>Longitud Maxima</t>
  </si>
  <si>
    <t>Tipo de Documento de la Persona o Empresa</t>
  </si>
  <si>
    <t>L.C.</t>
  </si>
  <si>
    <t>C.E.</t>
  </si>
  <si>
    <t>CUIT / CUIL</t>
  </si>
  <si>
    <t>Documento Persona o Empresa</t>
  </si>
  <si>
    <t>Sin puntos, ni guiones 21747396</t>
  </si>
  <si>
    <t>Dato del socio</t>
  </si>
  <si>
    <t>Si es persona jurídica, CUIT, si es persona física, si tiene DNI, informar este dato, sino CUIL, sino el primer documento encontrado</t>
  </si>
  <si>
    <t>Nombre Persona o Empresa</t>
  </si>
  <si>
    <t>Juan Pérez</t>
  </si>
  <si>
    <t>Domicilio Persona o Empresa</t>
  </si>
  <si>
    <t>Av. Alem 20 - Barrio Centro - La Rioja</t>
  </si>
  <si>
    <t>Dirección Ubicación del riego (del ultimo inciso vigente, que sea de La Rioja, mismo criterio que en sellados)= calle + nro + localidad</t>
  </si>
  <si>
    <t>Nro. de Cuenta Ingresos Brutos</t>
  </si>
  <si>
    <t>En caso de tener con los guiones 000-031765-5</t>
  </si>
  <si>
    <t>En caso de no tener cargado dicho dato colocar 0</t>
  </si>
  <si>
    <t>Ver en pantalla adjunta cual es el campo en NSIIS</t>
  </si>
  <si>
    <t>Tipo Operación</t>
  </si>
  <si>
    <t>1(Compra), 2(Venta), 3(Servicio), 4(Otros)</t>
  </si>
  <si>
    <t>Colocar siempre 3</t>
  </si>
  <si>
    <t>Nro. de Factura</t>
  </si>
  <si>
    <t>000-00000025</t>
  </si>
  <si>
    <t>Formato casa-rama-poliza -endoso</t>
  </si>
  <si>
    <t>Fecha de Operación</t>
  </si>
  <si>
    <t>31/02/2012</t>
  </si>
  <si>
    <t>Fecha alta Endoso</t>
  </si>
  <si>
    <t>Monto de la Operación</t>
  </si>
  <si>
    <t>15.2</t>
  </si>
  <si>
    <t>1500.5</t>
  </si>
  <si>
    <t>Monto premio</t>
  </si>
  <si>
    <t>Acepta negativos con formato -999.99</t>
  </si>
  <si>
    <t>Campos solo para Agente de Información SADAI</t>
  </si>
  <si>
    <t>Información Lugar_Evento</t>
  </si>
  <si>
    <t>Complejo VIA 5</t>
  </si>
  <si>
    <t>NO APLICA</t>
  </si>
  <si>
    <t>No se informan</t>
  </si>
  <si>
    <t>Información Cantidad_Entradas</t>
  </si>
  <si>
    <t>Información Valor_Entradas</t>
  </si>
  <si>
    <t>25.5</t>
  </si>
  <si>
    <t>Fecha del evento</t>
  </si>
  <si>
    <t>Estructura de Importación de La Rioja</t>
  </si>
  <si>
    <t>La percepción calculada debe imputarse en la cuenta 2040401011 - PERCEPCION IMP. INGR. ENTRE RIOS.</t>
  </si>
  <si>
    <t>Importante</t>
  </si>
  <si>
    <r>
      <rPr>
        <u/>
        <sz val="11"/>
        <color theme="1"/>
        <rFont val="Calibri"/>
        <family val="2"/>
        <scheme val="minor"/>
      </rPr>
      <t>Criterio de extraccion</t>
    </r>
    <r>
      <rPr>
        <sz val="11"/>
        <color theme="1"/>
        <rFont val="Calibri"/>
        <family val="2"/>
        <scheme val="minor"/>
      </rPr>
      <t>: el bien asegurado debe pertenecer a la jurisdiccion, y luego aplicará la alicuota en funcion de la tabla anterior. De no contar con indicador impositivo, no debe efectuar el calculo de la percepción.</t>
    </r>
  </si>
  <si>
    <t>Base Imponible = Prima + Recargo Financiero + Fondo de Prevision + Tasa SSN + Serv. Soc. + Sellados + Seg. Vial + Impuesto interno.</t>
  </si>
  <si>
    <t>Base Imponible = Prima + Recargo Financiero + Fondo de Prevision + Tasa SSN + Serv. Soc. + Sellados + Seg. Vial + Impuesto interno + IVA + IVA Acrec.</t>
  </si>
  <si>
    <t>DISEÑO DE REGISTRO PERCEPCIONES IIBB ENTRE RIOS</t>
  </si>
  <si>
    <r>
      <rPr>
        <u/>
        <sz val="11"/>
        <color theme="1"/>
        <rFont val="Calibri"/>
        <family val="2"/>
        <scheme val="minor"/>
      </rPr>
      <t>Nombre del archivo</t>
    </r>
    <r>
      <rPr>
        <sz val="11"/>
        <color theme="1"/>
        <rFont val="Calibri"/>
        <family val="2"/>
        <scheme val="minor"/>
      </rPr>
      <t>: Percep_EntreRios_MMAAAA. Donde MM es el mes y AAAA es el año. Por ejemplo: para septiembre de 2017 colocar Percep_EntreRios_092017.</t>
    </r>
  </si>
  <si>
    <t>CONCEPTO</t>
  </si>
  <si>
    <t>TIPO DE DATO</t>
  </si>
  <si>
    <t>DESDE</t>
  </si>
  <si>
    <t>HASTA</t>
  </si>
  <si>
    <t>Tipo de Agente</t>
  </si>
  <si>
    <t>Numérico (1)</t>
  </si>
  <si>
    <t>Fijo "1" (Percepciones)</t>
  </si>
  <si>
    <t>Motivo Movimiento</t>
  </si>
  <si>
    <t>Numérico (2)</t>
  </si>
  <si>
    <t>Para Incriptos (Local o Conv. Mult.) colocar "61" y para No Inscriptos colocar "62".</t>
  </si>
  <si>
    <t>CUIT del cliente</t>
  </si>
  <si>
    <t>CUIT (11)</t>
  </si>
  <si>
    <t>Colocar el CUIT del tomador. Sin guiones.</t>
  </si>
  <si>
    <t>Fecha de percepción</t>
  </si>
  <si>
    <t>Fecha (10)</t>
  </si>
  <si>
    <t>Fecha de registro de la póliza. Formato dd/mm/aaaa</t>
  </si>
  <si>
    <t>Texto (6)</t>
  </si>
  <si>
    <t>Fijo "OC". Completar con espacios a la izquierda.</t>
  </si>
  <si>
    <t>Texto (1)</t>
  </si>
  <si>
    <t>1 espacio</t>
  </si>
  <si>
    <t>Número Comprobante</t>
  </si>
  <si>
    <t>Texto (12)</t>
  </si>
  <si>
    <t>Formato SSRRPPPPPPPP (2 dígitos para Sucursal + 2 digitos para Rama + 8 digitos para Pólizas).</t>
  </si>
  <si>
    <t>010100000342</t>
  </si>
  <si>
    <t>Importe Base</t>
  </si>
  <si>
    <t>Numérico (15)</t>
  </si>
  <si>
    <t>Colocar el monto de Base imponible. Separador decimal coma (,). Completar con ceros a la izquierda. Por ejemplo para un monto de base imponible de $22.500,55 colocar "000000022500,55"</t>
  </si>
  <si>
    <t>000000022500,55</t>
  </si>
  <si>
    <t>Numérico (6)</t>
  </si>
  <si>
    <t>Colocar la alicuota. Separador decimal coma (,). Completar con ceros a la izquierda. Por ejemplo para una alicuota de 3%  colocar "003,00"</t>
  </si>
  <si>
    <t>003,00</t>
  </si>
  <si>
    <t>Importe Percibido</t>
  </si>
  <si>
    <t>Colocar el monto el importe percibido. Separador decimal coma (,). Completar con ceros a la izquierda. Por ejemplo para un monto de base imponible de $550,75 colocar "000000000075,02"</t>
  </si>
  <si>
    <t>000000000075,02</t>
  </si>
  <si>
    <t>Anulación</t>
  </si>
  <si>
    <t>Para no colocar "0" y para si colocar "1"</t>
  </si>
  <si>
    <t>Contribuyente Conv. Multilat.</t>
  </si>
  <si>
    <t>Para indicador "Inscripto Contribuyente Conv. Mult." colocar "1", para el resto de los indicadores colocar "0".</t>
  </si>
  <si>
    <t>El referido regimen de percepción no cuenta con padrones para actualizar la condición fiscal.</t>
  </si>
  <si>
    <t>IIBB Entre Ríos</t>
  </si>
  <si>
    <r>
      <rPr>
        <b/>
        <u/>
        <sz val="11"/>
        <rFont val="Calibri"/>
        <family val="2"/>
        <scheme val="minor"/>
      </rPr>
      <t>Observación</t>
    </r>
    <r>
      <rPr>
        <sz val="11"/>
        <rFont val="Calibri"/>
        <family val="2"/>
        <scheme val="minor"/>
      </rPr>
      <t>: Al no tener padrón debe funcionar como Misiones, es decir, en el alta cualquier persona lo pueden agregar, pero solo lo puede modificar el rol de impuestos</t>
    </r>
  </si>
  <si>
    <t>Concepto</t>
  </si>
  <si>
    <t>Proporcional al tiempo transcurrido (Se cancela por el periodo no cubierto).</t>
  </si>
  <si>
    <t>No se devuelve. Si es al inicio de vigencia se devuelve en su totalidad.</t>
  </si>
  <si>
    <t>IVA Acrec</t>
  </si>
  <si>
    <t xml:space="preserve">No se devuelve. </t>
  </si>
  <si>
    <t>Serv Soc</t>
  </si>
  <si>
    <t>No se devuelve. En algunos casos se agrega un adicional (Ver columna Rescisiones de la solapa Sellados)</t>
  </si>
  <si>
    <t>ver solapa sellados columna rescisiones</t>
  </si>
  <si>
    <t xml:space="preserve">Cuando la causa de cancelación sea "Emisión - Error de emisión" deben devolverse la totalidad de los cargos impositivos en el caso de que la fecha de cancelación sea en el mismo período mensual de la emisión. </t>
  </si>
  <si>
    <t>Sellado en las cancelaciones</t>
  </si>
  <si>
    <t xml:space="preserve">Todas las cancelaciones a inicio de vigencia no deben cobrar rescisión sin importar la causa; tampoco el sellado original si  dicha cancelación fuera dentro del mismo período mensual que la emisión de la póliza. </t>
  </si>
  <si>
    <t>Para las siguientes causas de cancelación tampoco se deberá debe generar un sellado por la rescisión del contrato (cancelación) en las provincias que asi lo determinen.</t>
  </si>
  <si>
    <t># Emisión - Error de emisión.</t>
  </si>
  <si>
    <t># Pago - Falta de pago.</t>
  </si>
  <si>
    <t># Falta de pago - Renovación no tomada.</t>
  </si>
  <si>
    <t># Siniestro - Destrucción total.</t>
  </si>
  <si>
    <t>Percepción IIBB Jujuy</t>
  </si>
  <si>
    <t>Percepción IIBB Entre Rios</t>
  </si>
  <si>
    <t>Percepción IIBB La Rioja</t>
  </si>
  <si>
    <t>Tasa de Seguridad e Higiene La Plata</t>
  </si>
  <si>
    <t>Se detalla en la pestaña</t>
  </si>
  <si>
    <r>
      <rPr>
        <b/>
        <u/>
        <sz val="11"/>
        <color theme="1"/>
        <rFont val="Calibri"/>
        <family val="2"/>
        <scheme val="minor"/>
      </rPr>
      <t>Cancelación</t>
    </r>
    <r>
      <rPr>
        <sz val="11"/>
        <color theme="1"/>
        <rFont val="Calibri"/>
        <family val="2"/>
        <scheme val="minor"/>
      </rPr>
      <t>: No se devuelve. Si es al inicio de vigencia se devuelve en su totalidad.</t>
    </r>
  </si>
  <si>
    <r>
      <rPr>
        <b/>
        <u/>
        <sz val="11"/>
        <color theme="1"/>
        <rFont val="Calibri"/>
        <family val="2"/>
        <scheme val="minor"/>
      </rPr>
      <t>Cancelación</t>
    </r>
    <r>
      <rPr>
        <sz val="11"/>
        <color theme="1"/>
        <rFont val="Calibri"/>
        <family val="2"/>
        <scheme val="minor"/>
      </rPr>
      <t>: Proporcional al tiempo transcurrido (Se cancela por el periodo no cubierto).</t>
    </r>
  </si>
  <si>
    <t>Ver pestaña Fondo de Previsión</t>
  </si>
  <si>
    <t>Ver pestaña Recargo Financiero</t>
  </si>
  <si>
    <t>Ver pestaña IIBB CABA</t>
  </si>
  <si>
    <t>Ver pestaña IIBB Misiones</t>
  </si>
  <si>
    <t>Ver pestaña IIBB Bs As</t>
  </si>
  <si>
    <t>Ver pestaña IIBB Jujuy</t>
  </si>
  <si>
    <t>Ver pestaña IIBB Entre Rios</t>
  </si>
  <si>
    <t>Ver pestaña IIBB La Rioja</t>
  </si>
  <si>
    <t>Ver pestaña TSeH La Plata</t>
  </si>
  <si>
    <t xml:space="preserve">BI &gt; $2.000 + Cond. Fiscal IVA: Inscripto </t>
  </si>
  <si>
    <t xml:space="preserve">Vida y Caucion: $50,00 </t>
  </si>
  <si>
    <t xml:space="preserve">Elementales: $50,00 </t>
  </si>
  <si>
    <t>4%o</t>
  </si>
  <si>
    <t>Mínimo $ 50,00</t>
  </si>
  <si>
    <t xml:space="preserve">Solo es el envío de un archivo informativo , no hay cálculo de impuetos </t>
  </si>
  <si>
    <r>
      <rPr>
        <u/>
        <sz val="11"/>
        <color rgb="FFFF0000"/>
        <rFont val="Calibri"/>
        <family val="2"/>
        <scheme val="minor"/>
      </rPr>
      <t>Base imponible minima</t>
    </r>
    <r>
      <rPr>
        <sz val="11"/>
        <color rgb="FFFF0000"/>
        <rFont val="Calibri"/>
        <family val="2"/>
        <scheme val="minor"/>
      </rPr>
      <t>: deber ser igual o superior a $50 para aplicar la percepcion.</t>
    </r>
  </si>
  <si>
    <t xml:space="preserve">El criterio de "base imponible mínima" es descartado y se utilizará el de "percepción mínima" que se detalla a continucación. </t>
  </si>
  <si>
    <r>
      <rPr>
        <u/>
        <sz val="11"/>
        <color theme="1"/>
        <rFont val="Calibri"/>
        <family val="2"/>
        <scheme val="minor"/>
      </rPr>
      <t>Base imponible minima</t>
    </r>
    <r>
      <rPr>
        <sz val="11"/>
        <color theme="1"/>
        <rFont val="Calibri"/>
        <family val="2"/>
        <scheme val="minor"/>
      </rPr>
      <t>: deber ser igual o superior a $3.000 para aplicar la percepcion.</t>
    </r>
  </si>
  <si>
    <r>
      <rPr>
        <u/>
        <sz val="11"/>
        <color theme="1"/>
        <rFont val="Calibri"/>
        <family val="2"/>
        <scheme val="minor"/>
      </rPr>
      <t>Criterio de extraccion</t>
    </r>
    <r>
      <rPr>
        <sz val="11"/>
        <color theme="1"/>
        <rFont val="Calibri"/>
        <family val="2"/>
        <scheme val="minor"/>
      </rPr>
      <t>: el bien asegurado debe pertenecer a la jurisdiccion o el asegurado este domiciliado en la provincia de misiones (en este ultimo caso salvo que se encuentre alcanzado por otro regimen de percepcion), y luego aplicará la alicuota en funcion de la tabla anterior.</t>
    </r>
  </si>
</sst>
</file>

<file path=xl/styles.xml><?xml version="1.0" encoding="utf-8"?>
<styleSheet xmlns="http://schemas.openxmlformats.org/spreadsheetml/2006/main">
  <numFmts count="6">
    <numFmt numFmtId="164" formatCode="&quot;$&quot;#,##0_);[Red]\(&quot;$&quot;#,##0\)"/>
    <numFmt numFmtId="165" formatCode="&quot;$&quot;#,##0.00_);[Red]\(&quot;$&quot;#,##0.00\)"/>
    <numFmt numFmtId="166" formatCode="&quot;$&quot;\ #,##0.00;[Red]&quot;$&quot;\ \-#,##0.00"/>
    <numFmt numFmtId="167" formatCode="0.000"/>
    <numFmt numFmtId="168" formatCode="0.0%"/>
    <numFmt numFmtId="169" formatCode="&quot;$&quot;\ #,##0;[Red]&quot;$&quot;\ \-#,##0"/>
  </numFmts>
  <fonts count="29">
    <font>
      <sz val="11"/>
      <color theme="1"/>
      <name val="Calibri"/>
      <family val="2"/>
      <scheme val="minor"/>
    </font>
    <font>
      <sz val="11"/>
      <color rgb="FFFF0000"/>
      <name val="Calibri"/>
      <family val="2"/>
      <scheme val="minor"/>
    </font>
    <font>
      <b/>
      <sz val="11"/>
      <color theme="1"/>
      <name val="Calibri"/>
      <family val="2"/>
      <scheme val="minor"/>
    </font>
    <font>
      <u/>
      <sz val="11"/>
      <color theme="1"/>
      <name val="Calibri"/>
      <family val="2"/>
      <scheme val="minor"/>
    </font>
    <font>
      <b/>
      <sz val="10"/>
      <name val="Calibri"/>
      <family val="2"/>
      <scheme val="minor"/>
    </font>
    <font>
      <sz val="10"/>
      <name val="Calibri"/>
      <family val="2"/>
      <scheme val="minor"/>
    </font>
    <font>
      <i/>
      <sz val="11"/>
      <color theme="1"/>
      <name val="Arial"/>
      <family val="2"/>
    </font>
    <font>
      <sz val="14"/>
      <color theme="1"/>
      <name val="Calibri"/>
      <family val="2"/>
      <scheme val="minor"/>
    </font>
    <font>
      <b/>
      <u/>
      <sz val="11"/>
      <color theme="1"/>
      <name val="Calibri"/>
      <family val="2"/>
      <scheme val="minor"/>
    </font>
    <font>
      <b/>
      <sz val="14"/>
      <color theme="1"/>
      <name val="Calibri"/>
      <family val="2"/>
      <scheme val="minor"/>
    </font>
    <font>
      <sz val="10"/>
      <color theme="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
      <b/>
      <sz val="11"/>
      <color rgb="FFFF0000"/>
      <name val="Calibri"/>
      <family val="2"/>
      <scheme val="minor"/>
    </font>
    <font>
      <b/>
      <sz val="11"/>
      <name val="Calibri"/>
      <family val="2"/>
      <scheme val="minor"/>
    </font>
    <font>
      <sz val="11"/>
      <name val="Calibri"/>
      <family val="2"/>
      <scheme val="minor"/>
    </font>
    <font>
      <sz val="12"/>
      <color theme="1"/>
      <name val="Calibri"/>
      <family val="2"/>
      <scheme val="minor"/>
    </font>
    <font>
      <i/>
      <sz val="11"/>
      <color theme="1"/>
      <name val="Calibri"/>
      <family val="2"/>
      <scheme val="minor"/>
    </font>
    <font>
      <sz val="9"/>
      <color rgb="FF00B050"/>
      <name val="Calibri"/>
      <family val="2"/>
      <scheme val="minor"/>
    </font>
    <font>
      <b/>
      <sz val="10"/>
      <color theme="1"/>
      <name val="Calibri"/>
      <family val="2"/>
      <scheme val="minor"/>
    </font>
    <font>
      <b/>
      <sz val="12"/>
      <color theme="1"/>
      <name val="Calibri"/>
      <family val="2"/>
      <scheme val="minor"/>
    </font>
    <font>
      <b/>
      <sz val="16"/>
      <color theme="1"/>
      <name val="Calibri"/>
      <family val="2"/>
      <scheme val="minor"/>
    </font>
    <font>
      <b/>
      <u/>
      <sz val="11"/>
      <name val="Calibri"/>
      <family val="2"/>
      <scheme val="minor"/>
    </font>
    <font>
      <sz val="14"/>
      <name val="Calibri"/>
      <family val="2"/>
      <scheme val="minor"/>
    </font>
    <font>
      <u/>
      <sz val="11"/>
      <color rgb="FFFF0000"/>
      <name val="Calibri"/>
      <family val="2"/>
      <scheme val="minor"/>
    </font>
    <font>
      <sz val="10"/>
      <color rgb="FFFF0000"/>
      <name val="Calibri"/>
      <family val="2"/>
      <scheme val="minor"/>
    </font>
    <font>
      <b/>
      <sz val="16"/>
      <color rgb="FFFF0000"/>
      <name val="Calibri"/>
      <family val="2"/>
      <scheme val="minor"/>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59999389629810485"/>
        <bgColor indexed="64"/>
      </patternFill>
    </fill>
  </fills>
  <borders count="5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bottom/>
      <diagonal/>
    </border>
    <border>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381">
    <xf numFmtId="0" fontId="0" fillId="0" borderId="0" xfId="0"/>
    <xf numFmtId="4" fontId="0" fillId="0" borderId="0" xfId="0" applyNumberFormat="1"/>
    <xf numFmtId="0" fontId="0" fillId="0" borderId="4" xfId="0" applyBorder="1"/>
    <xf numFmtId="0" fontId="0" fillId="0" borderId="5" xfId="0" applyBorder="1" applyAlignment="1">
      <alignment horizontal="center"/>
    </xf>
    <xf numFmtId="10" fontId="0" fillId="0" borderId="5" xfId="0" applyNumberFormat="1" applyBorder="1" applyAlignment="1">
      <alignment horizontal="left"/>
    </xf>
    <xf numFmtId="0" fontId="0" fillId="0" borderId="6" xfId="0" applyBorder="1"/>
    <xf numFmtId="0" fontId="0" fillId="0" borderId="4" xfId="0" applyFill="1" applyBorder="1"/>
    <xf numFmtId="0" fontId="0" fillId="0" borderId="7" xfId="0" applyBorder="1" applyAlignment="1">
      <alignment horizontal="center"/>
    </xf>
    <xf numFmtId="0" fontId="0" fillId="0" borderId="7" xfId="0" applyBorder="1"/>
    <xf numFmtId="0" fontId="0" fillId="0" borderId="8" xfId="0" applyFill="1" applyBorder="1"/>
    <xf numFmtId="0" fontId="0" fillId="0" borderId="8" xfId="0" applyBorder="1" applyAlignment="1">
      <alignment horizontal="center"/>
    </xf>
    <xf numFmtId="0" fontId="0" fillId="0" borderId="8" xfId="0" applyBorder="1"/>
    <xf numFmtId="0" fontId="0" fillId="0" borderId="0" xfId="0" applyAlignment="1">
      <alignment horizontal="left" wrapText="1"/>
    </xf>
    <xf numFmtId="0" fontId="0" fillId="0" borderId="0" xfId="0" applyFill="1"/>
    <xf numFmtId="166" fontId="0" fillId="0" borderId="0" xfId="0" applyNumberFormat="1" applyFill="1"/>
    <xf numFmtId="0" fontId="0" fillId="0" borderId="9" xfId="0" applyFill="1" applyBorder="1" applyAlignment="1">
      <alignment horizontal="center"/>
    </xf>
    <xf numFmtId="166" fontId="0" fillId="0" borderId="9" xfId="0" applyNumberFormat="1" applyFill="1" applyBorder="1" applyAlignment="1">
      <alignment horizontal="center"/>
    </xf>
    <xf numFmtId="0" fontId="0" fillId="0" borderId="7" xfId="0" applyFill="1" applyBorder="1" applyAlignment="1">
      <alignment horizontal="left"/>
    </xf>
    <xf numFmtId="10" fontId="0" fillId="0" borderId="7" xfId="0" applyNumberFormat="1" applyFill="1" applyBorder="1" applyAlignment="1">
      <alignment horizontal="center"/>
    </xf>
    <xf numFmtId="0" fontId="0" fillId="0" borderId="7" xfId="0" applyFill="1" applyBorder="1" applyAlignment="1">
      <alignment horizontal="right"/>
    </xf>
    <xf numFmtId="0" fontId="0" fillId="0" borderId="10" xfId="0" applyFill="1" applyBorder="1" applyAlignment="1">
      <alignment horizontal="left"/>
    </xf>
    <xf numFmtId="10" fontId="0" fillId="0" borderId="10" xfId="0" applyNumberFormat="1" applyFill="1" applyBorder="1" applyAlignment="1">
      <alignment horizontal="center"/>
    </xf>
    <xf numFmtId="0" fontId="0" fillId="0" borderId="10" xfId="0" applyFill="1" applyBorder="1" applyAlignment="1">
      <alignment horizontal="right"/>
    </xf>
    <xf numFmtId="166" fontId="0" fillId="0" borderId="10" xfId="0" applyNumberFormat="1" applyFill="1" applyBorder="1" applyAlignment="1">
      <alignment horizontal="right"/>
    </xf>
    <xf numFmtId="0" fontId="0" fillId="0" borderId="8" xfId="0" applyFill="1" applyBorder="1" applyAlignment="1">
      <alignment horizontal="left"/>
    </xf>
    <xf numFmtId="10" fontId="0" fillId="0" borderId="8" xfId="0" applyNumberFormat="1" applyFill="1" applyBorder="1" applyAlignment="1">
      <alignment horizontal="center"/>
    </xf>
    <xf numFmtId="166" fontId="0" fillId="0" borderId="8" xfId="0" applyNumberFormat="1" applyFill="1" applyBorder="1" applyAlignment="1">
      <alignment horizontal="right"/>
    </xf>
    <xf numFmtId="0" fontId="0" fillId="0" borderId="0" xfId="0" applyFill="1" applyAlignment="1">
      <alignment horizontal="left"/>
    </xf>
    <xf numFmtId="10" fontId="0" fillId="0" borderId="0" xfId="0" applyNumberFormat="1" applyFill="1" applyAlignment="1">
      <alignment horizontal="center"/>
    </xf>
    <xf numFmtId="166" fontId="0" fillId="0" borderId="0" xfId="0" applyNumberFormat="1" applyFill="1" applyAlignment="1">
      <alignment horizontal="right"/>
    </xf>
    <xf numFmtId="0" fontId="0" fillId="0" borderId="9" xfId="0" applyBorder="1" applyAlignment="1">
      <alignment horizontal="center"/>
    </xf>
    <xf numFmtId="167" fontId="0" fillId="0" borderId="7" xfId="0" applyNumberFormat="1" applyBorder="1" applyAlignment="1">
      <alignment horizontal="center"/>
    </xf>
    <xf numFmtId="0" fontId="0" fillId="0" borderId="10" xfId="0" applyBorder="1" applyAlignment="1">
      <alignment horizontal="center"/>
    </xf>
    <xf numFmtId="167" fontId="0" fillId="0" borderId="10" xfId="0" applyNumberFormat="1" applyBorder="1" applyAlignment="1">
      <alignment horizontal="center"/>
    </xf>
    <xf numFmtId="167" fontId="0" fillId="0" borderId="8" xfId="0" applyNumberFormat="1" applyBorder="1" applyAlignment="1">
      <alignment horizontal="center"/>
    </xf>
    <xf numFmtId="0" fontId="0" fillId="0" borderId="0" xfId="0" applyBorder="1" applyAlignment="1">
      <alignment horizontal="center" vertical="center"/>
    </xf>
    <xf numFmtId="0" fontId="0" fillId="0" borderId="0" xfId="0" applyBorder="1" applyAlignment="1">
      <alignment horizontal="left" vertical="center"/>
    </xf>
    <xf numFmtId="0" fontId="0" fillId="0" borderId="5" xfId="0" applyBorder="1"/>
    <xf numFmtId="10" fontId="0" fillId="0" borderId="5" xfId="0" applyNumberFormat="1" applyBorder="1"/>
    <xf numFmtId="0" fontId="0" fillId="0" borderId="5" xfId="0" applyFill="1" applyBorder="1"/>
    <xf numFmtId="10" fontId="0" fillId="0" borderId="5" xfId="0" applyNumberFormat="1" applyFill="1" applyBorder="1"/>
    <xf numFmtId="166" fontId="0" fillId="0" borderId="0" xfId="0" applyNumberFormat="1"/>
    <xf numFmtId="10" fontId="0" fillId="0" borderId="0" xfId="0" applyNumberFormat="1"/>
    <xf numFmtId="0" fontId="0" fillId="0" borderId="0" xfId="0" applyFill="1" applyBorder="1" applyAlignment="1"/>
    <xf numFmtId="0" fontId="0" fillId="0" borderId="0" xfId="0" applyAlignment="1">
      <alignment wrapText="1"/>
    </xf>
    <xf numFmtId="0" fontId="4" fillId="0" borderId="5" xfId="0" applyFont="1" applyBorder="1"/>
    <xf numFmtId="0" fontId="5" fillId="0" borderId="5" xfId="0" applyFont="1" applyFill="1" applyBorder="1"/>
    <xf numFmtId="10" fontId="5" fillId="0" borderId="5" xfId="0" applyNumberFormat="1" applyFont="1" applyBorder="1"/>
    <xf numFmtId="0" fontId="5" fillId="0" borderId="5" xfId="0" applyFont="1" applyBorder="1"/>
    <xf numFmtId="0" fontId="5" fillId="0" borderId="5" xfId="0" applyFont="1" applyBorder="1" applyAlignment="1">
      <alignment horizontal="right"/>
    </xf>
    <xf numFmtId="0" fontId="0" fillId="0" borderId="0" xfId="0" applyAlignment="1">
      <alignment horizontal="left" vertical="center" wrapText="1"/>
    </xf>
    <xf numFmtId="0" fontId="0" fillId="0" borderId="0" xfId="0" applyBorder="1"/>
    <xf numFmtId="4" fontId="0" fillId="0" borderId="0" xfId="0" applyNumberFormat="1" applyBorder="1"/>
    <xf numFmtId="10" fontId="0" fillId="0" borderId="0" xfId="0" applyNumberFormat="1" applyBorder="1"/>
    <xf numFmtId="0" fontId="0" fillId="0" borderId="0" xfId="0" applyFill="1" applyBorder="1"/>
    <xf numFmtId="0" fontId="2" fillId="0" borderId="0" xfId="0" applyFont="1"/>
    <xf numFmtId="10" fontId="6" fillId="4" borderId="5" xfId="0" applyNumberFormat="1" applyFont="1" applyFill="1" applyBorder="1" applyAlignment="1">
      <alignment horizontal="center" wrapText="1"/>
    </xf>
    <xf numFmtId="10" fontId="6" fillId="0" borderId="5" xfId="0" applyNumberFormat="1" applyFont="1" applyFill="1" applyBorder="1" applyAlignment="1">
      <alignment horizontal="center" wrapText="1"/>
    </xf>
    <xf numFmtId="0" fontId="0" fillId="0" borderId="14" xfId="0" applyFill="1" applyBorder="1" applyAlignment="1">
      <alignment horizontal="center" vertical="center"/>
    </xf>
    <xf numFmtId="0" fontId="9" fillId="0" borderId="0" xfId="0" applyFont="1"/>
    <xf numFmtId="0" fontId="0" fillId="5" borderId="0" xfId="0" applyFill="1"/>
    <xf numFmtId="0" fontId="0" fillId="5" borderId="0" xfId="0" applyFill="1" applyAlignment="1">
      <alignment horizontal="center" vertical="center"/>
    </xf>
    <xf numFmtId="0" fontId="10" fillId="5" borderId="18" xfId="0" applyFont="1" applyFill="1" applyBorder="1" applyAlignment="1">
      <alignment horizontal="center" vertical="center"/>
    </xf>
    <xf numFmtId="0" fontId="10" fillId="5" borderId="9" xfId="0" applyFont="1" applyFill="1" applyBorder="1" applyAlignment="1">
      <alignment horizontal="center" vertical="center"/>
    </xf>
    <xf numFmtId="0" fontId="10" fillId="5" borderId="19" xfId="0" applyFont="1" applyFill="1" applyBorder="1" applyAlignment="1">
      <alignment horizontal="center" vertical="center"/>
    </xf>
    <xf numFmtId="49" fontId="0" fillId="5" borderId="15" xfId="0" applyNumberFormat="1" applyFill="1" applyBorder="1" applyAlignment="1">
      <alignment horizontal="center" vertical="center"/>
    </xf>
    <xf numFmtId="0" fontId="10" fillId="5" borderId="20" xfId="0" applyFont="1" applyFill="1" applyBorder="1"/>
    <xf numFmtId="49" fontId="10" fillId="5" borderId="15" xfId="0" applyNumberFormat="1" applyFont="1" applyFill="1" applyBorder="1" applyAlignment="1">
      <alignment horizontal="center" vertical="center"/>
    </xf>
    <xf numFmtId="0" fontId="10" fillId="5" borderId="15" xfId="0" applyFont="1" applyFill="1" applyBorder="1" applyAlignment="1">
      <alignment horizontal="center" vertical="center"/>
    </xf>
    <xf numFmtId="49" fontId="0" fillId="5" borderId="10" xfId="0" applyNumberFormat="1" applyFill="1" applyBorder="1" applyAlignment="1">
      <alignment horizontal="center" vertical="center"/>
    </xf>
    <xf numFmtId="0" fontId="10" fillId="5" borderId="21" xfId="0" applyFont="1" applyFill="1" applyBorder="1"/>
    <xf numFmtId="49" fontId="10" fillId="5" borderId="10" xfId="0" applyNumberFormat="1" applyFont="1" applyFill="1" applyBorder="1" applyAlignment="1">
      <alignment horizontal="center" vertical="center"/>
    </xf>
    <xf numFmtId="0" fontId="10" fillId="5" borderId="10" xfId="0" applyFont="1" applyFill="1" applyBorder="1" applyAlignment="1">
      <alignment horizontal="center" vertical="center"/>
    </xf>
    <xf numFmtId="49" fontId="10" fillId="0" borderId="10" xfId="0" applyNumberFormat="1" applyFont="1" applyFill="1" applyBorder="1" applyAlignment="1">
      <alignment horizontal="center" vertical="center"/>
    </xf>
    <xf numFmtId="0" fontId="10" fillId="0" borderId="10" xfId="0" applyFont="1" applyFill="1" applyBorder="1" applyAlignment="1">
      <alignment horizontal="center" vertical="center"/>
    </xf>
    <xf numFmtId="0" fontId="10" fillId="5" borderId="21" xfId="0" applyFont="1" applyFill="1" applyBorder="1" applyAlignment="1">
      <alignment horizontal="left" vertical="center"/>
    </xf>
    <xf numFmtId="164" fontId="10" fillId="0" borderId="10" xfId="0" applyNumberFormat="1" applyFont="1" applyFill="1" applyBorder="1" applyAlignment="1">
      <alignment horizontal="center" vertical="center"/>
    </xf>
    <xf numFmtId="0" fontId="10" fillId="0" borderId="22"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25" xfId="0" applyFont="1" applyFill="1" applyBorder="1" applyAlignment="1">
      <alignment horizontal="center" vertical="center"/>
    </xf>
    <xf numFmtId="10" fontId="10" fillId="0" borderId="10" xfId="0" applyNumberFormat="1" applyFont="1" applyFill="1" applyBorder="1" applyAlignment="1">
      <alignment horizontal="center" vertical="center"/>
    </xf>
    <xf numFmtId="10" fontId="10" fillId="5" borderId="10" xfId="0" applyNumberFormat="1" applyFont="1" applyFill="1" applyBorder="1" applyAlignment="1">
      <alignment horizontal="center" vertical="center"/>
    </xf>
    <xf numFmtId="0" fontId="10" fillId="5" borderId="25" xfId="0" applyFont="1" applyFill="1" applyBorder="1" applyAlignment="1">
      <alignment horizontal="center" vertical="center"/>
    </xf>
    <xf numFmtId="10" fontId="10" fillId="5" borderId="22" xfId="0" applyNumberFormat="1" applyFont="1" applyFill="1" applyBorder="1" applyAlignment="1">
      <alignment horizontal="center" vertical="center"/>
    </xf>
    <xf numFmtId="49" fontId="10" fillId="5" borderId="25" xfId="0" applyNumberFormat="1" applyFont="1" applyFill="1" applyBorder="1" applyAlignment="1">
      <alignment horizontal="center" vertical="center"/>
    </xf>
    <xf numFmtId="0" fontId="10" fillId="5" borderId="25" xfId="0" applyFont="1" applyFill="1" applyBorder="1" applyAlignment="1">
      <alignment horizontal="center"/>
    </xf>
    <xf numFmtId="10" fontId="10" fillId="5" borderId="7" xfId="0" applyNumberFormat="1" applyFont="1" applyFill="1" applyBorder="1" applyAlignment="1">
      <alignment horizontal="center" vertical="center"/>
    </xf>
    <xf numFmtId="49" fontId="5" fillId="0" borderId="10" xfId="0" applyNumberFormat="1" applyFont="1" applyFill="1" applyBorder="1" applyAlignment="1">
      <alignment horizontal="center" vertical="center"/>
    </xf>
    <xf numFmtId="0" fontId="5" fillId="0" borderId="10" xfId="0" applyFont="1" applyFill="1" applyBorder="1" applyAlignment="1">
      <alignment horizontal="center" vertical="center"/>
    </xf>
    <xf numFmtId="164" fontId="10" fillId="5" borderId="10" xfId="0" applyNumberFormat="1" applyFont="1" applyFill="1" applyBorder="1" applyAlignment="1">
      <alignment horizontal="center" vertical="center"/>
    </xf>
    <xf numFmtId="49" fontId="0" fillId="5" borderId="8" xfId="0" applyNumberFormat="1" applyFill="1" applyBorder="1" applyAlignment="1">
      <alignment horizontal="center" vertical="center"/>
    </xf>
    <xf numFmtId="0" fontId="10" fillId="5" borderId="26" xfId="0" applyFont="1" applyFill="1" applyBorder="1"/>
    <xf numFmtId="49" fontId="10" fillId="5" borderId="8" xfId="0" applyNumberFormat="1" applyFont="1" applyFill="1" applyBorder="1" applyAlignment="1">
      <alignment horizontal="center" vertical="center"/>
    </xf>
    <xf numFmtId="0" fontId="10" fillId="5" borderId="8" xfId="0" applyFont="1" applyFill="1" applyBorder="1" applyAlignment="1">
      <alignment horizontal="center" vertical="center"/>
    </xf>
    <xf numFmtId="0" fontId="10" fillId="5" borderId="0" xfId="0" applyFont="1" applyFill="1"/>
    <xf numFmtId="0" fontId="10" fillId="5" borderId="0" xfId="0" applyFont="1" applyFill="1" applyAlignment="1">
      <alignment horizontal="center" vertical="center"/>
    </xf>
    <xf numFmtId="49" fontId="10" fillId="5" borderId="0" xfId="0" applyNumberFormat="1" applyFont="1" applyFill="1" applyAlignment="1">
      <alignment horizontal="center" vertical="center"/>
    </xf>
    <xf numFmtId="0" fontId="0" fillId="5" borderId="0" xfId="0" applyFill="1" applyBorder="1" applyAlignment="1">
      <alignment horizontal="center" vertical="center"/>
    </xf>
    <xf numFmtId="0" fontId="0" fillId="5" borderId="0" xfId="0" applyFill="1" applyBorder="1"/>
    <xf numFmtId="0" fontId="0" fillId="0" borderId="0" xfId="0" applyFill="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wrapText="1"/>
    </xf>
    <xf numFmtId="0" fontId="0" fillId="0" borderId="0" xfId="0" applyFill="1" applyBorder="1" applyAlignment="1">
      <alignment horizontal="left" vertical="center"/>
    </xf>
    <xf numFmtId="0" fontId="15" fillId="0" borderId="0" xfId="0" applyFont="1"/>
    <xf numFmtId="0" fontId="16" fillId="0" borderId="0" xfId="0" applyFont="1"/>
    <xf numFmtId="0" fontId="17" fillId="0" borderId="0" xfId="0" applyFont="1"/>
    <xf numFmtId="0" fontId="9" fillId="6" borderId="0" xfId="0" applyFont="1" applyFill="1"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9" fillId="0" borderId="29" xfId="0" applyFont="1" applyBorder="1"/>
    <xf numFmtId="0" fontId="18" fillId="0" borderId="9" xfId="0" applyFont="1" applyBorder="1" applyAlignment="1">
      <alignment horizontal="center"/>
    </xf>
    <xf numFmtId="0" fontId="18" fillId="0" borderId="13" xfId="0" applyFont="1" applyBorder="1" applyAlignment="1">
      <alignment horizontal="center"/>
    </xf>
    <xf numFmtId="0" fontId="0" fillId="0" borderId="19" xfId="0" applyFill="1" applyBorder="1"/>
    <xf numFmtId="168" fontId="0" fillId="0" borderId="33" xfId="0" applyNumberFormat="1" applyBorder="1"/>
    <xf numFmtId="0" fontId="0" fillId="0" borderId="29" xfId="0" applyFill="1" applyBorder="1"/>
    <xf numFmtId="0" fontId="0" fillId="0" borderId="0" xfId="0" applyBorder="1" applyAlignment="1">
      <alignment horizontal="center"/>
    </xf>
    <xf numFmtId="0" fontId="0" fillId="0" borderId="0" xfId="0" applyFill="1" applyBorder="1" applyAlignment="1">
      <alignment horizontal="center"/>
    </xf>
    <xf numFmtId="0" fontId="2" fillId="0" borderId="29" xfId="0" applyFont="1" applyBorder="1"/>
    <xf numFmtId="0" fontId="0" fillId="6" borderId="0" xfId="0" applyFill="1" applyBorder="1"/>
    <xf numFmtId="0" fontId="0" fillId="0" borderId="34" xfId="0" applyBorder="1"/>
    <xf numFmtId="169" fontId="0" fillId="0" borderId="30" xfId="0" applyNumberFormat="1" applyBorder="1"/>
    <xf numFmtId="168" fontId="0" fillId="0" borderId="30" xfId="0" applyNumberFormat="1" applyBorder="1"/>
    <xf numFmtId="169" fontId="0" fillId="0" borderId="33" xfId="0" applyNumberFormat="1" applyBorder="1"/>
    <xf numFmtId="0" fontId="19" fillId="0" borderId="34" xfId="0" applyFont="1" applyBorder="1"/>
    <xf numFmtId="0" fontId="17" fillId="0" borderId="29" xfId="0" applyFont="1" applyFill="1" applyBorder="1"/>
    <xf numFmtId="0" fontId="17" fillId="0" borderId="0" xfId="0" applyFont="1" applyFill="1" applyBorder="1"/>
    <xf numFmtId="0" fontId="17" fillId="0" borderId="30" xfId="0" applyFont="1" applyFill="1" applyBorder="1"/>
    <xf numFmtId="0" fontId="17" fillId="0" borderId="0" xfId="0" applyFont="1" applyFill="1"/>
    <xf numFmtId="0" fontId="0" fillId="0" borderId="0" xfId="0" applyFill="1" applyAlignment="1">
      <alignment horizontal="left" wrapText="1"/>
    </xf>
    <xf numFmtId="49" fontId="20" fillId="0" borderId="0" xfId="0" applyNumberFormat="1" applyFont="1" applyFill="1" applyBorder="1"/>
    <xf numFmtId="49" fontId="21" fillId="7" borderId="37" xfId="0" applyNumberFormat="1" applyFont="1" applyFill="1" applyBorder="1" applyAlignment="1">
      <alignment horizontal="center" vertical="center" wrapText="1"/>
    </xf>
    <xf numFmtId="49" fontId="21" fillId="7" borderId="40" xfId="0" applyNumberFormat="1" applyFont="1" applyFill="1" applyBorder="1" applyAlignment="1">
      <alignment horizontal="center" vertical="center" wrapText="1"/>
    </xf>
    <xf numFmtId="0" fontId="10" fillId="0" borderId="42" xfId="0" applyFont="1" applyFill="1" applyBorder="1" applyAlignment="1">
      <alignment horizontal="center" vertical="top" wrapText="1"/>
    </xf>
    <xf numFmtId="0" fontId="10" fillId="0" borderId="42" xfId="0" applyFont="1" applyFill="1" applyBorder="1" applyAlignment="1">
      <alignment vertical="top" wrapText="1"/>
    </xf>
    <xf numFmtId="0" fontId="0" fillId="0" borderId="42" xfId="0" applyFill="1" applyBorder="1" applyAlignment="1">
      <alignment vertical="center" wrapText="1"/>
    </xf>
    <xf numFmtId="0" fontId="10" fillId="0" borderId="42" xfId="0" quotePrefix="1" applyFont="1" applyFill="1" applyBorder="1" applyAlignment="1">
      <alignment vertical="top" wrapText="1"/>
    </xf>
    <xf numFmtId="0" fontId="0" fillId="0" borderId="42" xfId="0" applyBorder="1" applyAlignment="1">
      <alignment horizontal="right" vertical="center"/>
    </xf>
    <xf numFmtId="0" fontId="10" fillId="0" borderId="5" xfId="0" applyFont="1" applyBorder="1" applyAlignment="1">
      <alignment horizontal="center" vertical="top" wrapText="1"/>
    </xf>
    <xf numFmtId="0" fontId="10" fillId="0" borderId="5" xfId="0" applyFont="1" applyBorder="1" applyAlignment="1">
      <alignment vertical="top" wrapText="1"/>
    </xf>
    <xf numFmtId="0" fontId="10" fillId="0" borderId="5" xfId="0" quotePrefix="1" applyFont="1" applyBorder="1" applyAlignment="1">
      <alignment vertical="top" wrapText="1"/>
    </xf>
    <xf numFmtId="14" fontId="0" fillId="0" borderId="5" xfId="0" applyNumberFormat="1" applyBorder="1" applyAlignment="1">
      <alignment vertical="center"/>
    </xf>
    <xf numFmtId="0" fontId="10" fillId="0" borderId="5" xfId="0" applyFont="1" applyBorder="1" applyAlignment="1">
      <alignment horizontal="center" vertical="center" wrapText="1"/>
    </xf>
    <xf numFmtId="0" fontId="10" fillId="0" borderId="5" xfId="0" applyFont="1" applyBorder="1" applyAlignment="1">
      <alignment vertical="center" wrapText="1"/>
    </xf>
    <xf numFmtId="0" fontId="0" fillId="0" borderId="5" xfId="0" applyBorder="1" applyAlignment="1">
      <alignment horizontal="right" vertical="center" wrapText="1"/>
    </xf>
    <xf numFmtId="0" fontId="10" fillId="0" borderId="5" xfId="0" applyFont="1" applyFill="1" applyBorder="1" applyAlignment="1">
      <alignment horizontal="center" vertical="top" wrapText="1"/>
    </xf>
    <xf numFmtId="0" fontId="10" fillId="0" borderId="5" xfId="0" applyFont="1" applyFill="1" applyBorder="1" applyAlignment="1">
      <alignment vertical="top" wrapText="1"/>
    </xf>
    <xf numFmtId="0" fontId="10" fillId="0" borderId="5" xfId="0" applyFont="1" applyFill="1" applyBorder="1" applyAlignment="1">
      <alignment horizontal="right" vertical="top" wrapText="1"/>
    </xf>
    <xf numFmtId="49" fontId="0" fillId="0" borderId="5" xfId="0" applyNumberFormat="1" applyBorder="1" applyAlignment="1">
      <alignment horizontal="right" vertical="center" wrapText="1"/>
    </xf>
    <xf numFmtId="49" fontId="0" fillId="0" borderId="5" xfId="0" applyNumberFormat="1" applyBorder="1" applyAlignment="1">
      <alignment horizontal="right" vertical="center"/>
    </xf>
    <xf numFmtId="0" fontId="10" fillId="0" borderId="5" xfId="0" applyFont="1" applyFill="1" applyBorder="1" applyAlignment="1">
      <alignment horizontal="center" vertical="center" wrapText="1"/>
    </xf>
    <xf numFmtId="0" fontId="5" fillId="0" borderId="5" xfId="0" applyFont="1" applyFill="1" applyBorder="1" applyAlignment="1">
      <alignment horizontal="center" vertical="top" wrapText="1"/>
    </xf>
    <xf numFmtId="0" fontId="0" fillId="0" borderId="5" xfId="0" applyBorder="1" applyAlignment="1">
      <alignment horizontal="right" vertical="center"/>
    </xf>
    <xf numFmtId="0" fontId="9" fillId="0" borderId="9" xfId="0" applyFont="1" applyBorder="1"/>
    <xf numFmtId="0" fontId="9" fillId="0" borderId="0" xfId="0" applyFont="1" applyBorder="1"/>
    <xf numFmtId="9" fontId="0" fillId="0" borderId="24" xfId="0" applyNumberFormat="1" applyBorder="1"/>
    <xf numFmtId="0" fontId="0" fillId="0" borderId="10" xfId="0" applyBorder="1"/>
    <xf numFmtId="10" fontId="0" fillId="0" borderId="21" xfId="0" applyNumberFormat="1" applyBorder="1"/>
    <xf numFmtId="9" fontId="0" fillId="0" borderId="21" xfId="0" applyNumberFormat="1" applyBorder="1"/>
    <xf numFmtId="9" fontId="0" fillId="0" borderId="26" xfId="0" applyNumberFormat="1" applyBorder="1"/>
    <xf numFmtId="9" fontId="0" fillId="0" borderId="30" xfId="0" applyNumberFormat="1" applyBorder="1"/>
    <xf numFmtId="0" fontId="9" fillId="0" borderId="34" xfId="0" applyFont="1" applyBorder="1"/>
    <xf numFmtId="0" fontId="22" fillId="0" borderId="34" xfId="0" applyFont="1" applyBorder="1"/>
    <xf numFmtId="0" fontId="22" fillId="0" borderId="27" xfId="0" applyFont="1" applyBorder="1"/>
    <xf numFmtId="0" fontId="22" fillId="0" borderId="27" xfId="0" applyFont="1" applyBorder="1" applyAlignment="1">
      <alignment horizontal="center"/>
    </xf>
    <xf numFmtId="0" fontId="22" fillId="0" borderId="28" xfId="0" applyFont="1" applyBorder="1"/>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0" fillId="0" borderId="4" xfId="0" applyFill="1" applyBorder="1" applyAlignment="1">
      <alignment horizontal="center" vertical="center"/>
    </xf>
    <xf numFmtId="0" fontId="0" fillId="0" borderId="5" xfId="0" applyFill="1" applyBorder="1" applyAlignment="1">
      <alignment vertical="center" wrapText="1"/>
    </xf>
    <xf numFmtId="0" fontId="0" fillId="0" borderId="5" xfId="0" applyFill="1" applyBorder="1" applyAlignment="1">
      <alignment horizontal="center" vertical="center"/>
    </xf>
    <xf numFmtId="0" fontId="0" fillId="0" borderId="43" xfId="0" applyFill="1" applyBorder="1" applyAlignment="1">
      <alignment vertical="center" wrapText="1"/>
    </xf>
    <xf numFmtId="0" fontId="0" fillId="0" borderId="4" xfId="0" applyBorder="1" applyAlignment="1">
      <alignment horizontal="center" vertical="center"/>
    </xf>
    <xf numFmtId="0" fontId="0" fillId="0" borderId="5" xfId="0" applyBorder="1" applyAlignment="1">
      <alignment vertical="center" wrapText="1"/>
    </xf>
    <xf numFmtId="0" fontId="0" fillId="0" borderId="5" xfId="0"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horizontal="left" vertical="center" wrapText="1"/>
    </xf>
    <xf numFmtId="14" fontId="0" fillId="0" borderId="5" xfId="0" applyNumberFormat="1" applyBorder="1" applyAlignment="1">
      <alignment horizontal="center" vertical="center"/>
    </xf>
    <xf numFmtId="0" fontId="0" fillId="0" borderId="5" xfId="0" applyFill="1" applyBorder="1" applyAlignment="1">
      <alignment horizontal="center" vertical="center" wrapText="1"/>
    </xf>
    <xf numFmtId="0" fontId="0" fillId="0" borderId="32" xfId="0" applyBorder="1" applyAlignment="1">
      <alignment horizontal="center"/>
    </xf>
    <xf numFmtId="0" fontId="0" fillId="0" borderId="0" xfId="0" applyAlignment="1">
      <alignment horizontal="center"/>
    </xf>
    <xf numFmtId="0" fontId="0" fillId="0" borderId="27" xfId="0" applyBorder="1" applyAlignment="1">
      <alignment horizontal="center"/>
    </xf>
    <xf numFmtId="0" fontId="22" fillId="0" borderId="29" xfId="0" applyFont="1" applyBorder="1"/>
    <xf numFmtId="0" fontId="23" fillId="0" borderId="0" xfId="0" applyFont="1"/>
    <xf numFmtId="3" fontId="0" fillId="0" borderId="0" xfId="0" applyNumberFormat="1" applyFill="1"/>
    <xf numFmtId="0" fontId="18" fillId="0" borderId="9" xfId="0" applyFont="1" applyBorder="1"/>
    <xf numFmtId="0" fontId="0" fillId="0" borderId="10" xfId="0" applyBorder="1" applyAlignment="1">
      <alignment vertical="center"/>
    </xf>
    <xf numFmtId="0" fontId="0" fillId="0" borderId="10" xfId="0" applyBorder="1" applyAlignment="1">
      <alignment vertical="center" wrapText="1"/>
    </xf>
    <xf numFmtId="0" fontId="0" fillId="0" borderId="8" xfId="0" applyBorder="1" applyAlignment="1">
      <alignment vertical="center"/>
    </xf>
    <xf numFmtId="0" fontId="0" fillId="0" borderId="8" xfId="0" applyBorder="1" applyAlignment="1">
      <alignment horizontal="right" vertical="center"/>
    </xf>
    <xf numFmtId="0" fontId="0" fillId="0" borderId="8" xfId="0" applyBorder="1" applyAlignment="1">
      <alignment vertical="center" wrapText="1"/>
    </xf>
    <xf numFmtId="0" fontId="22" fillId="0" borderId="0" xfId="0" applyFont="1"/>
    <xf numFmtId="0" fontId="0" fillId="0" borderId="15" xfId="0" applyBorder="1"/>
    <xf numFmtId="3" fontId="0" fillId="0" borderId="5" xfId="0" applyNumberFormat="1" applyFill="1" applyBorder="1"/>
    <xf numFmtId="0" fontId="0" fillId="0" borderId="0" xfId="0"/>
    <xf numFmtId="0" fontId="0" fillId="0" borderId="0" xfId="0" applyAlignment="1">
      <alignment horizontal="center"/>
    </xf>
    <xf numFmtId="0" fontId="0" fillId="0" borderId="5" xfId="0" applyBorder="1"/>
    <xf numFmtId="0" fontId="0" fillId="0" borderId="5" xfId="0" applyBorder="1" applyAlignment="1">
      <alignment horizontal="center"/>
    </xf>
    <xf numFmtId="0" fontId="0" fillId="0" borderId="4" xfId="0" applyBorder="1"/>
    <xf numFmtId="0" fontId="0" fillId="0" borderId="6" xfId="0" applyBorder="1"/>
    <xf numFmtId="0" fontId="0" fillId="0" borderId="38" xfId="0" applyBorder="1"/>
    <xf numFmtId="0" fontId="0" fillId="0" borderId="38" xfId="0" applyBorder="1" applyAlignment="1">
      <alignment horizontal="center"/>
    </xf>
    <xf numFmtId="0" fontId="2" fillId="8" borderId="16" xfId="0" applyFont="1" applyFill="1" applyBorder="1" applyAlignment="1">
      <alignment horizontal="center" wrapText="1"/>
    </xf>
    <xf numFmtId="0" fontId="2" fillId="8" borderId="44" xfId="0" applyFont="1" applyFill="1" applyBorder="1" applyAlignment="1">
      <alignment horizontal="center" wrapText="1"/>
    </xf>
    <xf numFmtId="0" fontId="0" fillId="0" borderId="5" xfId="0" applyBorder="1" applyAlignment="1">
      <alignment horizontal="right"/>
    </xf>
    <xf numFmtId="0" fontId="0" fillId="0" borderId="45" xfId="0" applyBorder="1"/>
    <xf numFmtId="0" fontId="0" fillId="0" borderId="46" xfId="0" applyBorder="1"/>
    <xf numFmtId="0" fontId="0" fillId="0" borderId="46" xfId="0" applyBorder="1" applyAlignment="1">
      <alignment horizontal="center"/>
    </xf>
    <xf numFmtId="0" fontId="0" fillId="0" borderId="2" xfId="0" applyBorder="1" applyAlignment="1">
      <alignment horizontal="right"/>
    </xf>
    <xf numFmtId="0" fontId="0" fillId="0" borderId="3" xfId="0" applyBorder="1"/>
    <xf numFmtId="0" fontId="0" fillId="0" borderId="4" xfId="0" applyFont="1" applyBorder="1" applyAlignment="1">
      <alignment horizontal="left" vertical="center"/>
    </xf>
    <xf numFmtId="0" fontId="0" fillId="0" borderId="37" xfId="0" applyFont="1" applyBorder="1" applyAlignment="1">
      <alignment horizontal="left" vertical="center"/>
    </xf>
    <xf numFmtId="0" fontId="0" fillId="0" borderId="0" xfId="0" applyAlignment="1">
      <alignment wrapText="1"/>
    </xf>
    <xf numFmtId="9" fontId="0" fillId="0" borderId="20" xfId="0" applyNumberFormat="1" applyBorder="1"/>
    <xf numFmtId="0" fontId="0" fillId="0" borderId="31" xfId="0" applyFill="1" applyBorder="1" applyAlignment="1">
      <alignment horizontal="left" vertical="center" wrapText="1"/>
    </xf>
    <xf numFmtId="0" fontId="0" fillId="0" borderId="32" xfId="0" applyFill="1" applyBorder="1" applyAlignment="1">
      <alignment horizontal="left" vertical="center" wrapText="1"/>
    </xf>
    <xf numFmtId="0" fontId="0" fillId="0" borderId="33" xfId="0" applyFill="1" applyBorder="1" applyAlignment="1">
      <alignment horizontal="left" vertical="center" wrapText="1"/>
    </xf>
    <xf numFmtId="14" fontId="0" fillId="0" borderId="5" xfId="0" applyNumberFormat="1" applyBorder="1" applyAlignment="1">
      <alignment horizontal="center" vertical="center" wrapText="1"/>
    </xf>
    <xf numFmtId="49" fontId="0" fillId="0" borderId="5" xfId="0" applyNumberFormat="1" applyBorder="1" applyAlignment="1">
      <alignment horizontal="center" vertical="center" wrapText="1"/>
    </xf>
    <xf numFmtId="49" fontId="0" fillId="0" borderId="5" xfId="0" applyNumberFormat="1" applyFill="1" applyBorder="1" applyAlignment="1">
      <alignment horizontal="center" vertical="center" wrapText="1"/>
    </xf>
    <xf numFmtId="49" fontId="0" fillId="0" borderId="5" xfId="0" applyNumberFormat="1" applyBorder="1" applyAlignment="1">
      <alignment horizontal="center" vertical="center"/>
    </xf>
    <xf numFmtId="0" fontId="17" fillId="0" borderId="0" xfId="0" applyFont="1" applyAlignment="1">
      <alignment horizontal="left" vertical="center"/>
    </xf>
    <xf numFmtId="0" fontId="0" fillId="0" borderId="30" xfId="0" applyFill="1" applyBorder="1"/>
    <xf numFmtId="0" fontId="9" fillId="0" borderId="34" xfId="0" applyFont="1" applyFill="1" applyBorder="1"/>
    <xf numFmtId="0" fontId="0" fillId="0" borderId="27" xfId="0" applyFill="1" applyBorder="1"/>
    <xf numFmtId="0" fontId="0" fillId="0" borderId="28" xfId="0" applyFill="1" applyBorder="1"/>
    <xf numFmtId="0" fontId="0" fillId="0" borderId="34" xfId="0" applyFill="1" applyBorder="1"/>
    <xf numFmtId="169" fontId="0" fillId="0" borderId="30" xfId="0" applyNumberFormat="1" applyFill="1" applyBorder="1"/>
    <xf numFmtId="9" fontId="0" fillId="0" borderId="30" xfId="0" applyNumberFormat="1" applyFill="1" applyBorder="1"/>
    <xf numFmtId="0" fontId="0" fillId="0" borderId="31" xfId="0" applyFill="1" applyBorder="1"/>
    <xf numFmtId="169" fontId="0" fillId="0" borderId="33" xfId="0" applyNumberFormat="1" applyFill="1" applyBorder="1"/>
    <xf numFmtId="0" fontId="19" fillId="0" borderId="34" xfId="0" applyFont="1" applyFill="1" applyBorder="1"/>
    <xf numFmtId="0" fontId="0" fillId="0" borderId="32" xfId="0" applyFill="1" applyBorder="1"/>
    <xf numFmtId="0" fontId="0" fillId="0" borderId="33" xfId="0" applyFill="1" applyBorder="1"/>
    <xf numFmtId="0" fontId="23" fillId="0" borderId="0" xfId="0" applyFont="1" applyFill="1"/>
    <xf numFmtId="0" fontId="25" fillId="0" borderId="18" xfId="0" applyFont="1" applyBorder="1" applyAlignment="1">
      <alignment vertical="center"/>
    </xf>
    <xf numFmtId="0" fontId="25" fillId="0" borderId="34" xfId="0" applyFont="1" applyBorder="1" applyAlignment="1">
      <alignment vertical="center"/>
    </xf>
    <xf numFmtId="0" fontId="25" fillId="5" borderId="27" xfId="0" applyFont="1" applyFill="1" applyBorder="1" applyAlignment="1">
      <alignment vertical="center"/>
    </xf>
    <xf numFmtId="0" fontId="7" fillId="0" borderId="28" xfId="0" applyFont="1" applyBorder="1"/>
    <xf numFmtId="0" fontId="0" fillId="0" borderId="18" xfId="0" applyFill="1" applyBorder="1"/>
    <xf numFmtId="4" fontId="0" fillId="0" borderId="27" xfId="0" applyNumberFormat="1" applyBorder="1"/>
    <xf numFmtId="0" fontId="0" fillId="0" borderId="10" xfId="0" applyFill="1" applyBorder="1"/>
    <xf numFmtId="0" fontId="0" fillId="0" borderId="49" xfId="0" applyFill="1" applyBorder="1"/>
    <xf numFmtId="4" fontId="0" fillId="0" borderId="49" xfId="0" applyNumberFormat="1" applyBorder="1"/>
    <xf numFmtId="0" fontId="0" fillId="0" borderId="49" xfId="0" applyBorder="1"/>
    <xf numFmtId="0" fontId="0" fillId="0" borderId="21" xfId="0" applyBorder="1"/>
    <xf numFmtId="4" fontId="0" fillId="0" borderId="49" xfId="0" applyNumberFormat="1" applyFill="1" applyBorder="1"/>
    <xf numFmtId="0" fontId="0" fillId="0" borderId="21" xfId="0" applyFill="1" applyBorder="1"/>
    <xf numFmtId="0" fontId="1" fillId="0" borderId="0" xfId="0" applyFont="1" applyBorder="1" applyAlignment="1">
      <alignment horizontal="center" vertical="center"/>
    </xf>
    <xf numFmtId="0" fontId="1" fillId="0" borderId="29" xfId="0" applyFont="1" applyBorder="1"/>
    <xf numFmtId="0" fontId="1" fillId="0" borderId="0" xfId="0" applyFont="1"/>
    <xf numFmtId="0" fontId="0" fillId="0" borderId="37" xfId="0" applyBorder="1"/>
    <xf numFmtId="10" fontId="0" fillId="0" borderId="38" xfId="0" applyNumberFormat="1" applyBorder="1" applyAlignment="1">
      <alignment horizontal="left"/>
    </xf>
    <xf numFmtId="0" fontId="0" fillId="0" borderId="40" xfId="0" applyBorder="1"/>
    <xf numFmtId="0" fontId="0" fillId="0" borderId="41" xfId="0" applyFill="1" applyBorder="1"/>
    <xf numFmtId="4" fontId="0" fillId="0" borderId="41" xfId="0" applyNumberFormat="1" applyBorder="1"/>
    <xf numFmtId="0" fontId="0" fillId="0" borderId="41" xfId="0" applyBorder="1"/>
    <xf numFmtId="0" fontId="0" fillId="0" borderId="26" xfId="0" applyBorder="1"/>
    <xf numFmtId="0" fontId="0" fillId="0" borderId="52" xfId="0" applyBorder="1"/>
    <xf numFmtId="0" fontId="0" fillId="0" borderId="42" xfId="0" applyBorder="1" applyAlignment="1">
      <alignment horizontal="center"/>
    </xf>
    <xf numFmtId="10" fontId="0" fillId="0" borderId="42" xfId="0" applyNumberFormat="1" applyBorder="1" applyAlignment="1">
      <alignment horizontal="left"/>
    </xf>
    <xf numFmtId="0" fontId="0" fillId="0" borderId="53" xfId="0" applyBorder="1"/>
    <xf numFmtId="0" fontId="0" fillId="0" borderId="16" xfId="0" applyBorder="1" applyAlignment="1">
      <alignment horizontal="center"/>
    </xf>
    <xf numFmtId="0" fontId="0" fillId="0" borderId="44" xfId="0" applyBorder="1" applyAlignment="1">
      <alignment horizontal="center"/>
    </xf>
    <xf numFmtId="0" fontId="0" fillId="0" borderId="17" xfId="0" applyBorder="1" applyAlignment="1">
      <alignment horizontal="center"/>
    </xf>
    <xf numFmtId="0" fontId="0" fillId="3" borderId="0" xfId="0" applyFill="1" applyBorder="1" applyAlignment="1">
      <alignment horizontal="center" vertical="center"/>
    </xf>
    <xf numFmtId="0" fontId="0" fillId="3" borderId="0" xfId="0" applyFill="1"/>
    <xf numFmtId="0" fontId="1" fillId="0" borderId="0" xfId="0" applyFont="1" applyFill="1" applyBorder="1" applyAlignment="1">
      <alignment horizontal="left"/>
    </xf>
    <xf numFmtId="49" fontId="27" fillId="0" borderId="10" xfId="0" applyNumberFormat="1" applyFont="1" applyFill="1" applyBorder="1" applyAlignment="1">
      <alignment horizontal="center" vertical="center"/>
    </xf>
    <xf numFmtId="0" fontId="17" fillId="5" borderId="0" xfId="0" applyFont="1" applyFill="1"/>
    <xf numFmtId="165" fontId="5" fillId="3" borderId="10" xfId="0" applyNumberFormat="1" applyFont="1" applyFill="1" applyBorder="1" applyAlignment="1">
      <alignment horizontal="center" vertical="center"/>
    </xf>
    <xf numFmtId="0" fontId="5" fillId="3" borderId="22" xfId="0" applyFont="1" applyFill="1" applyBorder="1" applyAlignment="1">
      <alignment horizontal="center" vertical="center"/>
    </xf>
    <xf numFmtId="0" fontId="5" fillId="3" borderId="7" xfId="0" applyFont="1" applyFill="1" applyBorder="1" applyAlignment="1">
      <alignment horizontal="center" vertical="center"/>
    </xf>
    <xf numFmtId="164" fontId="5" fillId="3" borderId="10" xfId="0" applyNumberFormat="1" applyFont="1" applyFill="1" applyBorder="1" applyAlignment="1">
      <alignment horizontal="center" vertical="center"/>
    </xf>
    <xf numFmtId="0" fontId="5" fillId="3" borderId="7" xfId="0" applyFont="1" applyFill="1" applyBorder="1" applyAlignment="1">
      <alignment horizontal="center"/>
    </xf>
    <xf numFmtId="165" fontId="5" fillId="3" borderId="22" xfId="0" applyNumberFormat="1" applyFont="1" applyFill="1" applyBorder="1" applyAlignment="1">
      <alignment horizontal="center"/>
    </xf>
    <xf numFmtId="0" fontId="5" fillId="3" borderId="25" xfId="0" applyFont="1" applyFill="1" applyBorder="1" applyAlignment="1">
      <alignment horizontal="center" vertical="center"/>
    </xf>
    <xf numFmtId="4" fontId="0" fillId="0" borderId="0" xfId="0" applyNumberFormat="1" applyFill="1" applyBorder="1"/>
    <xf numFmtId="0" fontId="1" fillId="0" borderId="0" xfId="0" applyFont="1" applyFill="1" applyBorder="1" applyAlignment="1">
      <alignment horizontal="left" vertical="center"/>
    </xf>
    <xf numFmtId="0" fontId="1" fillId="0" borderId="0" xfId="0" applyFont="1" applyFill="1" applyBorder="1" applyAlignment="1">
      <alignment horizontal="center" vertical="center"/>
    </xf>
    <xf numFmtId="0" fontId="17" fillId="3" borderId="0" xfId="0" applyFont="1" applyFill="1" applyBorder="1" applyAlignment="1">
      <alignment horizontal="left" vertical="center"/>
    </xf>
    <xf numFmtId="0" fontId="17" fillId="3" borderId="0" xfId="0" applyFont="1" applyFill="1" applyBorder="1" applyAlignment="1">
      <alignment horizontal="center" vertical="center"/>
    </xf>
    <xf numFmtId="0" fontId="17" fillId="3" borderId="0" xfId="0" applyFont="1" applyFill="1"/>
    <xf numFmtId="0" fontId="17" fillId="3" borderId="6" xfId="0" applyFont="1" applyFill="1" applyBorder="1"/>
    <xf numFmtId="169" fontId="17" fillId="0" borderId="30" xfId="0" applyNumberFormat="1" applyFont="1" applyBorder="1"/>
    <xf numFmtId="9" fontId="17" fillId="0" borderId="30" xfId="0" applyNumberFormat="1" applyFont="1" applyBorder="1"/>
    <xf numFmtId="169" fontId="17" fillId="0" borderId="33" xfId="0" applyNumberFormat="1" applyFont="1" applyBorder="1"/>
    <xf numFmtId="169" fontId="0" fillId="0" borderId="30" xfId="0" applyNumberFormat="1" applyFont="1" applyBorder="1"/>
    <xf numFmtId="0" fontId="0" fillId="3" borderId="0" xfId="0" applyFont="1" applyFill="1" applyBorder="1" applyAlignment="1">
      <alignment horizontal="left" vertical="center"/>
    </xf>
    <xf numFmtId="0" fontId="0" fillId="0" borderId="0" xfId="0" applyAlignment="1">
      <alignment wrapText="1"/>
    </xf>
    <xf numFmtId="0" fontId="0" fillId="0" borderId="0" xfId="0" applyAlignment="1">
      <alignment wrapText="1"/>
    </xf>
    <xf numFmtId="0" fontId="0" fillId="0" borderId="0" xfId="0" applyAlignment="1"/>
    <xf numFmtId="0" fontId="0" fillId="0" borderId="0" xfId="0" applyAlignment="1">
      <alignment horizontal="left" wrapText="1"/>
    </xf>
    <xf numFmtId="0" fontId="0" fillId="0" borderId="0" xfId="0" applyFill="1" applyBorder="1" applyAlignment="1">
      <alignment horizontal="left" vertical="top" wrapText="1"/>
    </xf>
    <xf numFmtId="49" fontId="10" fillId="5" borderId="10" xfId="0" applyNumberFormat="1" applyFont="1" applyFill="1" applyBorder="1" applyAlignment="1">
      <alignment horizontal="center" vertical="center"/>
    </xf>
    <xf numFmtId="49" fontId="0" fillId="5" borderId="22" xfId="0" applyNumberFormat="1" applyFill="1" applyBorder="1" applyAlignment="1">
      <alignment horizontal="center" vertical="center"/>
    </xf>
    <xf numFmtId="49" fontId="0" fillId="5" borderId="7" xfId="0" applyNumberFormat="1" applyFill="1" applyBorder="1" applyAlignment="1">
      <alignment horizontal="center" vertical="center"/>
    </xf>
    <xf numFmtId="0" fontId="10" fillId="5" borderId="21" xfId="0" applyFont="1" applyFill="1" applyBorder="1" applyAlignment="1">
      <alignment horizontal="left" vertical="center"/>
    </xf>
    <xf numFmtId="0" fontId="10" fillId="5" borderId="10" xfId="0" applyFont="1" applyFill="1" applyBorder="1" applyAlignment="1">
      <alignment horizontal="center" vertical="center"/>
    </xf>
    <xf numFmtId="49" fontId="10" fillId="5" borderId="22" xfId="0" applyNumberFormat="1" applyFont="1" applyFill="1" applyBorder="1" applyAlignment="1">
      <alignment horizontal="center" vertical="center"/>
    </xf>
    <xf numFmtId="49" fontId="10" fillId="5" borderId="25" xfId="0" applyNumberFormat="1" applyFont="1" applyFill="1" applyBorder="1" applyAlignment="1">
      <alignment horizontal="center" vertical="center"/>
    </xf>
    <xf numFmtId="49" fontId="10" fillId="5" borderId="7" xfId="0" applyNumberFormat="1" applyFont="1" applyFill="1" applyBorder="1" applyAlignment="1">
      <alignment horizontal="center" vertical="center"/>
    </xf>
    <xf numFmtId="165" fontId="5" fillId="3" borderId="22" xfId="0" applyNumberFormat="1" applyFont="1" applyFill="1" applyBorder="1" applyAlignment="1">
      <alignment horizontal="center" vertical="center"/>
    </xf>
    <xf numFmtId="165" fontId="5" fillId="3" borderId="25" xfId="0" applyNumberFormat="1" applyFont="1" applyFill="1" applyBorder="1" applyAlignment="1">
      <alignment horizontal="center" vertical="center"/>
    </xf>
    <xf numFmtId="165" fontId="5" fillId="3" borderId="7" xfId="0" applyNumberFormat="1" applyFont="1" applyFill="1" applyBorder="1" applyAlignment="1">
      <alignment horizontal="center" vertical="center"/>
    </xf>
    <xf numFmtId="49" fontId="10" fillId="0" borderId="10" xfId="0" applyNumberFormat="1" applyFont="1" applyFill="1" applyBorder="1" applyAlignment="1">
      <alignment horizontal="center" vertical="center"/>
    </xf>
    <xf numFmtId="0" fontId="5" fillId="3" borderId="10" xfId="0" applyFont="1" applyFill="1" applyBorder="1" applyAlignment="1">
      <alignment horizontal="center" vertical="center"/>
    </xf>
    <xf numFmtId="49" fontId="10" fillId="0" borderId="22" xfId="0" applyNumberFormat="1" applyFont="1" applyFill="1" applyBorder="1" applyAlignment="1">
      <alignment horizontal="center" vertical="center"/>
    </xf>
    <xf numFmtId="49" fontId="10" fillId="0" borderId="7" xfId="0" applyNumberFormat="1" applyFont="1" applyFill="1" applyBorder="1" applyAlignment="1">
      <alignment horizontal="center" vertical="center"/>
    </xf>
    <xf numFmtId="0" fontId="10" fillId="0" borderId="22" xfId="0" applyFont="1" applyFill="1" applyBorder="1" applyAlignment="1">
      <alignment horizontal="center" vertical="center"/>
    </xf>
    <xf numFmtId="0" fontId="10" fillId="0" borderId="7" xfId="0" applyFont="1" applyFill="1" applyBorder="1" applyAlignment="1">
      <alignment horizontal="center" vertical="center"/>
    </xf>
    <xf numFmtId="49" fontId="0" fillId="5" borderId="25" xfId="0" applyNumberFormat="1" applyFill="1" applyBorder="1" applyAlignment="1">
      <alignment horizontal="center" vertical="center"/>
    </xf>
    <xf numFmtId="165" fontId="10" fillId="0" borderId="10" xfId="0" applyNumberFormat="1" applyFont="1" applyFill="1" applyBorder="1" applyAlignment="1">
      <alignment horizontal="center" vertical="center"/>
    </xf>
    <xf numFmtId="0" fontId="10" fillId="5" borderId="23" xfId="0" applyFont="1" applyFill="1" applyBorder="1" applyAlignment="1">
      <alignment horizontal="left" vertical="center"/>
    </xf>
    <xf numFmtId="0" fontId="10" fillId="5" borderId="24" xfId="0" applyFont="1" applyFill="1" applyBorder="1" applyAlignment="1">
      <alignment horizontal="left" vertical="center"/>
    </xf>
    <xf numFmtId="0" fontId="10" fillId="5" borderId="22" xfId="0" applyFont="1" applyFill="1" applyBorder="1" applyAlignment="1">
      <alignment horizontal="center" vertical="center"/>
    </xf>
    <xf numFmtId="0" fontId="10" fillId="5" borderId="7" xfId="0" applyFont="1" applyFill="1" applyBorder="1" applyAlignment="1">
      <alignment horizontal="center" vertical="center"/>
    </xf>
    <xf numFmtId="0" fontId="10" fillId="5" borderId="15" xfId="0" applyFont="1" applyFill="1" applyBorder="1" applyAlignment="1">
      <alignment horizontal="center" vertical="center"/>
    </xf>
    <xf numFmtId="0" fontId="10" fillId="5" borderId="8"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12" xfId="0" applyFont="1" applyFill="1" applyBorder="1" applyAlignment="1">
      <alignment horizontal="center" vertical="center"/>
    </xf>
    <xf numFmtId="0" fontId="7" fillId="5" borderId="13" xfId="0" applyFont="1" applyFill="1" applyBorder="1" applyAlignment="1">
      <alignment horizontal="center" vertical="center"/>
    </xf>
    <xf numFmtId="0" fontId="10" fillId="5" borderId="16" xfId="0" applyFont="1" applyFill="1" applyBorder="1" applyAlignment="1">
      <alignment horizontal="center" vertical="center"/>
    </xf>
    <xf numFmtId="0" fontId="10" fillId="5" borderId="17" xfId="0" applyFont="1" applyFill="1" applyBorder="1" applyAlignment="1">
      <alignment horizontal="center" vertical="center"/>
    </xf>
    <xf numFmtId="0" fontId="0" fillId="0" borderId="0" xfId="0" applyFill="1" applyBorder="1" applyAlignment="1">
      <alignment horizontal="left" wrapText="1"/>
    </xf>
    <xf numFmtId="0" fontId="0" fillId="0" borderId="0" xfId="0" applyAlignment="1">
      <alignment horizontal="left" vertical="center" wrapText="1"/>
    </xf>
    <xf numFmtId="0" fontId="0" fillId="0" borderId="0" xfId="0" applyFill="1" applyAlignment="1">
      <alignment horizontal="left" wrapText="1"/>
    </xf>
    <xf numFmtId="0" fontId="0" fillId="0" borderId="0" xfId="0" applyAlignment="1">
      <alignment wrapText="1"/>
    </xf>
    <xf numFmtId="49" fontId="21" fillId="7" borderId="1" xfId="0" applyNumberFormat="1" applyFont="1" applyFill="1" applyBorder="1" applyAlignment="1">
      <alignment horizontal="center" vertical="center" wrapText="1"/>
    </xf>
    <xf numFmtId="49" fontId="21" fillId="7" borderId="37" xfId="0" applyNumberFormat="1" applyFont="1" applyFill="1" applyBorder="1" applyAlignment="1">
      <alignment horizontal="center" vertical="center" wrapText="1"/>
    </xf>
    <xf numFmtId="49" fontId="21" fillId="7" borderId="2" xfId="0" applyNumberFormat="1" applyFont="1" applyFill="1" applyBorder="1" applyAlignment="1">
      <alignment horizontal="center" vertical="center" wrapText="1"/>
    </xf>
    <xf numFmtId="49" fontId="21" fillId="7" borderId="38" xfId="0" applyNumberFormat="1" applyFont="1" applyFill="1" applyBorder="1" applyAlignment="1">
      <alignment horizontal="center" vertical="center" wrapText="1"/>
    </xf>
    <xf numFmtId="49" fontId="21" fillId="7" borderId="35" xfId="0" applyNumberFormat="1" applyFont="1" applyFill="1" applyBorder="1" applyAlignment="1">
      <alignment horizontal="center" vertical="center" wrapText="1"/>
    </xf>
    <xf numFmtId="49" fontId="21" fillId="7" borderId="39" xfId="0" applyNumberFormat="1" applyFont="1" applyFill="1" applyBorder="1" applyAlignment="1">
      <alignment horizontal="center" vertical="center" wrapText="1"/>
    </xf>
    <xf numFmtId="49" fontId="21" fillId="7" borderId="3" xfId="0" applyNumberFormat="1" applyFont="1" applyFill="1" applyBorder="1" applyAlignment="1">
      <alignment horizontal="center" vertical="center" wrapText="1"/>
    </xf>
    <xf numFmtId="49" fontId="21" fillId="7" borderId="36" xfId="0" applyNumberFormat="1" applyFont="1" applyFill="1" applyBorder="1" applyAlignment="1">
      <alignment horizontal="center" vertical="center" wrapText="1"/>
    </xf>
    <xf numFmtId="49" fontId="21" fillId="7" borderId="41" xfId="0" applyNumberFormat="1" applyFont="1" applyFill="1" applyBorder="1" applyAlignment="1">
      <alignment horizontal="center" vertical="center" wrapText="1"/>
    </xf>
    <xf numFmtId="49" fontId="21" fillId="7" borderId="15" xfId="0" applyNumberFormat="1" applyFont="1" applyFill="1" applyBorder="1" applyAlignment="1">
      <alignment horizontal="center" vertical="center" wrapText="1"/>
    </xf>
    <xf numFmtId="49" fontId="21" fillId="7" borderId="8" xfId="0" applyNumberFormat="1" applyFont="1" applyFill="1" applyBorder="1" applyAlignment="1">
      <alignment horizontal="center"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29" xfId="0" applyFill="1" applyBorder="1" applyAlignment="1">
      <alignment horizontal="left" vertical="center" wrapText="1"/>
    </xf>
    <xf numFmtId="0" fontId="0" fillId="0" borderId="0" xfId="0" applyFill="1" applyBorder="1" applyAlignment="1">
      <alignment horizontal="left" vertical="center" wrapText="1"/>
    </xf>
    <xf numFmtId="0" fontId="0" fillId="0" borderId="30" xfId="0" applyFill="1" applyBorder="1" applyAlignment="1">
      <alignment horizontal="left" vertical="center" wrapText="1"/>
    </xf>
    <xf numFmtId="0" fontId="0" fillId="0" borderId="47" xfId="0" applyBorder="1" applyAlignment="1">
      <alignment horizontal="right"/>
    </xf>
    <xf numFmtId="0" fontId="0" fillId="0" borderId="21" xfId="0" applyBorder="1" applyAlignment="1">
      <alignment horizontal="right"/>
    </xf>
    <xf numFmtId="14" fontId="0" fillId="0" borderId="39" xfId="0" applyNumberFormat="1" applyBorder="1" applyAlignment="1">
      <alignment horizontal="right" vertical="center"/>
    </xf>
    <xf numFmtId="0" fontId="0" fillId="0" borderId="26" xfId="0" applyBorder="1" applyAlignment="1">
      <alignment horizontal="right" vertical="center"/>
    </xf>
    <xf numFmtId="0" fontId="2" fillId="8" borderId="44" xfId="0" applyFont="1" applyFill="1" applyBorder="1" applyAlignment="1">
      <alignment horizontal="center" wrapText="1"/>
    </xf>
    <xf numFmtId="0" fontId="2" fillId="8" borderId="17" xfId="0" applyFont="1" applyFill="1" applyBorder="1" applyAlignment="1">
      <alignment horizontal="center" wrapText="1"/>
    </xf>
    <xf numFmtId="0" fontId="22" fillId="0" borderId="0" xfId="0" applyFont="1" applyBorder="1" applyAlignment="1">
      <alignment horizontal="left"/>
    </xf>
    <xf numFmtId="0" fontId="0" fillId="0" borderId="5" xfId="0" applyBorder="1" applyAlignment="1">
      <alignment horizontal="right"/>
    </xf>
    <xf numFmtId="0" fontId="0" fillId="0" borderId="6" xfId="0" applyBorder="1" applyAlignment="1">
      <alignment horizontal="right"/>
    </xf>
    <xf numFmtId="2" fontId="0" fillId="0" borderId="5" xfId="0" quotePrefix="1" applyNumberFormat="1" applyBorder="1" applyAlignment="1">
      <alignment horizontal="right"/>
    </xf>
    <xf numFmtId="2" fontId="0" fillId="0" borderId="6" xfId="0" applyNumberFormat="1" applyBorder="1" applyAlignment="1">
      <alignment horizontal="right"/>
    </xf>
    <xf numFmtId="0" fontId="0" fillId="0" borderId="47" xfId="0" applyBorder="1" applyAlignment="1">
      <alignment horizontal="right" vertical="center"/>
    </xf>
    <xf numFmtId="0" fontId="0" fillId="0" borderId="21" xfId="0" applyBorder="1" applyAlignment="1">
      <alignment horizontal="right" vertical="center"/>
    </xf>
    <xf numFmtId="0" fontId="2" fillId="0" borderId="48" xfId="0" applyFont="1" applyBorder="1" applyAlignment="1">
      <alignment horizontal="center"/>
    </xf>
    <xf numFmtId="0" fontId="2" fillId="0" borderId="49" xfId="0" applyFont="1" applyBorder="1" applyAlignment="1">
      <alignment horizontal="center"/>
    </xf>
    <xf numFmtId="0" fontId="2" fillId="0" borderId="21" xfId="0" applyFont="1" applyBorder="1" applyAlignment="1">
      <alignment horizontal="center"/>
    </xf>
    <xf numFmtId="0" fontId="21" fillId="0" borderId="32" xfId="0" applyFont="1" applyBorder="1" applyAlignment="1">
      <alignment horizontal="left"/>
    </xf>
    <xf numFmtId="0" fontId="0" fillId="0" borderId="50" xfId="0" applyBorder="1" applyAlignment="1">
      <alignment horizontal="left" vertical="top" wrapText="1"/>
    </xf>
    <xf numFmtId="0" fontId="0" fillId="0" borderId="51" xfId="0" applyBorder="1" applyAlignment="1">
      <alignment horizontal="left" vertical="top" wrapText="1"/>
    </xf>
    <xf numFmtId="0" fontId="0" fillId="0" borderId="2" xfId="0" applyBorder="1" applyAlignment="1">
      <alignment horizontal="left" vertical="top"/>
    </xf>
    <xf numFmtId="0" fontId="0" fillId="0" borderId="5" xfId="0" applyBorder="1" applyAlignment="1">
      <alignment horizontal="left" vertical="top"/>
    </xf>
    <xf numFmtId="0" fontId="28" fillId="3" borderId="0" xfId="0" applyFont="1" applyFill="1" applyAlignment="1">
      <alignment horizontal="center" vertical="center"/>
    </xf>
    <xf numFmtId="0" fontId="0" fillId="0" borderId="2" xfId="0" applyBorder="1" applyAlignment="1">
      <alignment horizontal="center" vertical="top"/>
    </xf>
    <xf numFmtId="0" fontId="0" fillId="0" borderId="5" xfId="0" applyBorder="1" applyAlignment="1">
      <alignment horizontal="center" vertical="top"/>
    </xf>
    <xf numFmtId="0" fontId="17" fillId="0" borderId="34" xfId="0" applyFont="1" applyFill="1" applyBorder="1" applyAlignment="1">
      <alignment horizontal="left" vertical="center" wrapText="1"/>
    </xf>
    <xf numFmtId="0" fontId="17" fillId="0" borderId="27" xfId="0" applyFont="1" applyFill="1" applyBorder="1" applyAlignment="1">
      <alignment horizontal="left" vertical="center" wrapText="1"/>
    </xf>
    <xf numFmtId="0" fontId="17" fillId="0" borderId="28" xfId="0" applyFont="1" applyFill="1" applyBorder="1" applyAlignment="1">
      <alignment horizontal="left" vertical="center" wrapText="1"/>
    </xf>
    <xf numFmtId="0" fontId="17" fillId="0" borderId="31" xfId="0" applyFont="1" applyFill="1" applyBorder="1" applyAlignment="1">
      <alignment horizontal="left" vertical="center" wrapText="1"/>
    </xf>
    <xf numFmtId="0" fontId="17" fillId="0" borderId="32" xfId="0" applyFont="1" applyFill="1" applyBorder="1" applyAlignment="1">
      <alignment horizontal="left" vertical="center" wrapText="1"/>
    </xf>
    <xf numFmtId="0" fontId="17" fillId="0" borderId="33" xfId="0" applyFont="1" applyFill="1" applyBorder="1" applyAlignment="1">
      <alignment horizontal="left" vertical="center" wrapText="1"/>
    </xf>
    <xf numFmtId="0" fontId="5" fillId="2" borderId="1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388621</xdr:colOff>
      <xdr:row>46</xdr:row>
      <xdr:rowOff>0</xdr:rowOff>
    </xdr:from>
    <xdr:to>
      <xdr:col>7</xdr:col>
      <xdr:colOff>358141</xdr:colOff>
      <xdr:row>64</xdr:row>
      <xdr:rowOff>54615</xdr:rowOff>
    </xdr:to>
    <xdr:pic>
      <xdr:nvPicPr>
        <xdr:cNvPr id="10" name="Imagen 9"/>
        <xdr:cNvPicPr>
          <a:picLocks noChangeAspect="1"/>
        </xdr:cNvPicPr>
      </xdr:nvPicPr>
      <xdr:blipFill>
        <a:blip xmlns:r="http://schemas.openxmlformats.org/officeDocument/2006/relationships" r:embed="rId1" cstate="print"/>
        <a:stretch>
          <a:fillRect/>
        </a:stretch>
      </xdr:blipFill>
      <xdr:spPr>
        <a:xfrm>
          <a:off x="388621" y="17023080"/>
          <a:ext cx="6118860" cy="3346455"/>
        </a:xfrm>
        <a:prstGeom prst="rect">
          <a:avLst/>
        </a:prstGeom>
      </xdr:spPr>
    </xdr:pic>
    <xdr:clientData/>
  </xdr:twoCellAnchor>
  <xdr:twoCellAnchor editAs="oneCell">
    <xdr:from>
      <xdr:col>0</xdr:col>
      <xdr:colOff>502920</xdr:colOff>
      <xdr:row>69</xdr:row>
      <xdr:rowOff>91440</xdr:rowOff>
    </xdr:from>
    <xdr:to>
      <xdr:col>6</xdr:col>
      <xdr:colOff>498441</xdr:colOff>
      <xdr:row>88</xdr:row>
      <xdr:rowOff>16720</xdr:rowOff>
    </xdr:to>
    <xdr:pic>
      <xdr:nvPicPr>
        <xdr:cNvPr id="11" name="Imagen 10"/>
        <xdr:cNvPicPr>
          <a:picLocks noChangeAspect="1"/>
        </xdr:cNvPicPr>
      </xdr:nvPicPr>
      <xdr:blipFill>
        <a:blip xmlns:r="http://schemas.openxmlformats.org/officeDocument/2006/relationships" r:embed="rId2" cstate="print"/>
        <a:stretch>
          <a:fillRect/>
        </a:stretch>
      </xdr:blipFill>
      <xdr:spPr>
        <a:xfrm>
          <a:off x="502920" y="21320760"/>
          <a:ext cx="5352381" cy="3400000"/>
        </a:xfrm>
        <a:prstGeom prst="rect">
          <a:avLst/>
        </a:prstGeom>
      </xdr:spPr>
    </xdr:pic>
    <xdr:clientData/>
  </xdr:twoCellAnchor>
  <xdr:twoCellAnchor editAs="oneCell">
    <xdr:from>
      <xdr:col>0</xdr:col>
      <xdr:colOff>457200</xdr:colOff>
      <xdr:row>102</xdr:row>
      <xdr:rowOff>114300</xdr:rowOff>
    </xdr:from>
    <xdr:to>
      <xdr:col>8</xdr:col>
      <xdr:colOff>658237</xdr:colOff>
      <xdr:row>152</xdr:row>
      <xdr:rowOff>151252</xdr:rowOff>
    </xdr:to>
    <xdr:pic>
      <xdr:nvPicPr>
        <xdr:cNvPr id="12" name="Imagen 11"/>
        <xdr:cNvPicPr>
          <a:picLocks noChangeAspect="1"/>
        </xdr:cNvPicPr>
      </xdr:nvPicPr>
      <xdr:blipFill>
        <a:blip xmlns:r="http://schemas.openxmlformats.org/officeDocument/2006/relationships" r:embed="rId3" cstate="print"/>
        <a:stretch>
          <a:fillRect/>
        </a:stretch>
      </xdr:blipFill>
      <xdr:spPr>
        <a:xfrm>
          <a:off x="457200" y="27782520"/>
          <a:ext cx="7142857" cy="918095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41"/>
  <sheetViews>
    <sheetView workbookViewId="0">
      <selection activeCell="E10" sqref="E10"/>
    </sheetView>
  </sheetViews>
  <sheetFormatPr baseColWidth="10" defaultColWidth="35.33203125" defaultRowHeight="14.4"/>
  <cols>
    <col min="1" max="1" width="26.33203125" customWidth="1"/>
    <col min="2" max="2" width="20.6640625" customWidth="1"/>
    <col min="3" max="3" width="26.6640625" bestFit="1" customWidth="1"/>
  </cols>
  <sheetData>
    <row r="1" spans="1:7" ht="15" thickBot="1">
      <c r="A1" s="267" t="s">
        <v>0</v>
      </c>
      <c r="B1" s="268" t="s">
        <v>1</v>
      </c>
      <c r="C1" s="268" t="s">
        <v>2</v>
      </c>
      <c r="D1" s="269" t="s">
        <v>3</v>
      </c>
      <c r="G1" s="1"/>
    </row>
    <row r="2" spans="1:7">
      <c r="A2" s="263" t="s">
        <v>4</v>
      </c>
      <c r="B2" s="264" t="s">
        <v>5</v>
      </c>
      <c r="C2" s="265">
        <v>0.21</v>
      </c>
      <c r="D2" s="266" t="s">
        <v>6</v>
      </c>
      <c r="G2" s="1"/>
    </row>
    <row r="3" spans="1:7">
      <c r="A3" s="2" t="s">
        <v>7</v>
      </c>
      <c r="B3" s="3" t="s">
        <v>5</v>
      </c>
      <c r="C3" s="4">
        <v>0.03</v>
      </c>
      <c r="D3" s="288" t="s">
        <v>556</v>
      </c>
      <c r="G3" s="1"/>
    </row>
    <row r="4" spans="1:7">
      <c r="A4" s="2" t="s">
        <v>8</v>
      </c>
      <c r="B4" s="3" t="s">
        <v>5</v>
      </c>
      <c r="C4" s="4">
        <v>6.0000000000000001E-3</v>
      </c>
      <c r="D4" s="5" t="s">
        <v>6</v>
      </c>
      <c r="G4" s="1"/>
    </row>
    <row r="5" spans="1:7">
      <c r="A5" s="2" t="s">
        <v>61</v>
      </c>
      <c r="B5" s="3"/>
      <c r="C5" s="4" t="s">
        <v>549</v>
      </c>
      <c r="D5" s="5"/>
      <c r="G5" s="1"/>
    </row>
    <row r="6" spans="1:7">
      <c r="A6" s="2" t="s">
        <v>60</v>
      </c>
      <c r="B6" s="3"/>
      <c r="C6" s="4" t="s">
        <v>550</v>
      </c>
      <c r="D6" s="5"/>
      <c r="G6" s="1"/>
    </row>
    <row r="7" spans="1:7">
      <c r="A7" s="2" t="s">
        <v>59</v>
      </c>
      <c r="B7" s="3"/>
      <c r="C7" s="4" t="s">
        <v>551</v>
      </c>
      <c r="D7" s="5"/>
      <c r="G7" s="1"/>
    </row>
    <row r="8" spans="1:7">
      <c r="A8" s="2" t="s">
        <v>540</v>
      </c>
      <c r="B8" s="3"/>
      <c r="C8" s="4" t="s">
        <v>552</v>
      </c>
      <c r="D8" s="5"/>
      <c r="G8" s="1"/>
    </row>
    <row r="9" spans="1:7">
      <c r="A9" s="2" t="s">
        <v>541</v>
      </c>
      <c r="B9" s="3"/>
      <c r="C9" s="4" t="s">
        <v>553</v>
      </c>
      <c r="D9" s="5"/>
      <c r="G9" s="1"/>
    </row>
    <row r="10" spans="1:7">
      <c r="A10" s="2" t="s">
        <v>542</v>
      </c>
      <c r="B10" s="3"/>
      <c r="C10" s="4" t="s">
        <v>554</v>
      </c>
      <c r="D10" s="5"/>
      <c r="G10" s="1"/>
    </row>
    <row r="11" spans="1:7">
      <c r="A11" s="2" t="s">
        <v>43</v>
      </c>
      <c r="B11" s="3"/>
      <c r="C11" s="4" t="s">
        <v>555</v>
      </c>
      <c r="D11" s="5"/>
      <c r="G11" s="1"/>
    </row>
    <row r="12" spans="1:7">
      <c r="A12" s="6" t="s">
        <v>44</v>
      </c>
      <c r="B12" s="3" t="s">
        <v>5</v>
      </c>
      <c r="C12" s="4">
        <v>5.0000000000000001E-3</v>
      </c>
      <c r="D12" s="5" t="s">
        <v>12</v>
      </c>
      <c r="G12" s="1"/>
    </row>
    <row r="13" spans="1:7">
      <c r="A13" s="6" t="s">
        <v>45</v>
      </c>
      <c r="B13" s="3" t="s">
        <v>5</v>
      </c>
      <c r="C13" s="4">
        <v>1E-3</v>
      </c>
      <c r="D13" s="5" t="s">
        <v>13</v>
      </c>
      <c r="G13" s="1"/>
    </row>
    <row r="14" spans="1:7">
      <c r="A14" s="203" t="s">
        <v>14</v>
      </c>
      <c r="B14" s="202"/>
      <c r="C14" s="4" t="s">
        <v>15</v>
      </c>
      <c r="D14" s="204"/>
    </row>
    <row r="15" spans="1:7" s="199" customFormat="1">
      <c r="A15" s="203" t="s">
        <v>16</v>
      </c>
      <c r="B15" s="202" t="s">
        <v>5</v>
      </c>
      <c r="C15" s="4">
        <v>0.01</v>
      </c>
      <c r="D15" s="204" t="s">
        <v>17</v>
      </c>
    </row>
    <row r="16" spans="1:7" s="199" customFormat="1">
      <c r="A16" s="203" t="s">
        <v>18</v>
      </c>
      <c r="B16" s="202" t="s">
        <v>19</v>
      </c>
      <c r="C16" s="4" t="s">
        <v>547</v>
      </c>
      <c r="D16" s="204"/>
    </row>
    <row r="17" spans="1:9" s="199" customFormat="1" ht="15" thickBot="1">
      <c r="A17" s="256" t="s">
        <v>20</v>
      </c>
      <c r="B17" s="206" t="s">
        <v>19</v>
      </c>
      <c r="C17" s="257" t="s">
        <v>548</v>
      </c>
      <c r="D17" s="258"/>
    </row>
    <row r="19" spans="1:9">
      <c r="A19" t="s">
        <v>21</v>
      </c>
    </row>
    <row r="21" spans="1:9">
      <c r="A21" s="297" t="s">
        <v>22</v>
      </c>
      <c r="B21" s="297"/>
      <c r="C21" s="297"/>
      <c r="D21" s="297"/>
    </row>
    <row r="22" spans="1:9">
      <c r="A22" s="297"/>
      <c r="B22" s="297"/>
      <c r="C22" s="297"/>
      <c r="D22" s="297"/>
    </row>
    <row r="23" spans="1:9">
      <c r="A23" s="12"/>
      <c r="B23" s="12"/>
      <c r="C23" s="12"/>
      <c r="D23" s="12"/>
    </row>
    <row r="24" spans="1:9">
      <c r="A24" s="13" t="s">
        <v>23</v>
      </c>
    </row>
    <row r="26" spans="1:9">
      <c r="A26" s="13" t="s">
        <v>24</v>
      </c>
    </row>
    <row r="27" spans="1:9">
      <c r="A27" s="13"/>
      <c r="B27" s="13"/>
      <c r="C27" s="13"/>
      <c r="D27" s="13"/>
      <c r="E27" s="13"/>
      <c r="F27" s="13"/>
      <c r="G27" s="13"/>
      <c r="H27" s="13"/>
      <c r="I27" s="13"/>
    </row>
    <row r="28" spans="1:9">
      <c r="A28" t="s">
        <v>87</v>
      </c>
      <c r="H28" s="13"/>
      <c r="I28" s="13"/>
    </row>
    <row r="29" spans="1:9">
      <c r="H29" s="13"/>
      <c r="I29" s="13"/>
    </row>
    <row r="33" spans="1:9">
      <c r="E33" s="13"/>
      <c r="F33" s="13"/>
      <c r="G33" s="13"/>
      <c r="H33" s="13"/>
      <c r="I33" s="13"/>
    </row>
    <row r="34" spans="1:9">
      <c r="E34" s="13"/>
      <c r="F34" s="13"/>
      <c r="G34" s="13"/>
      <c r="H34" s="13"/>
      <c r="I34" s="13"/>
    </row>
    <row r="35" spans="1:9">
      <c r="E35" s="13"/>
      <c r="F35" s="13"/>
      <c r="G35" s="13"/>
      <c r="H35" s="13"/>
      <c r="I35" s="13"/>
    </row>
    <row r="36" spans="1:9">
      <c r="E36" s="13"/>
      <c r="F36" s="13"/>
      <c r="G36" s="13"/>
      <c r="H36" s="13"/>
      <c r="I36" s="13"/>
    </row>
    <row r="37" spans="1:9">
      <c r="E37" s="13"/>
      <c r="F37" s="13"/>
      <c r="G37" s="13"/>
      <c r="H37" s="13"/>
      <c r="I37" s="13"/>
    </row>
    <row r="38" spans="1:9">
      <c r="E38" s="13"/>
      <c r="F38" s="13"/>
      <c r="G38" s="13"/>
      <c r="H38" s="13"/>
      <c r="I38" s="13"/>
    </row>
    <row r="39" spans="1:9">
      <c r="E39" s="13"/>
      <c r="F39" s="13"/>
      <c r="G39" s="13"/>
      <c r="H39" s="13"/>
      <c r="I39" s="13"/>
    </row>
    <row r="40" spans="1:9">
      <c r="A40" s="13"/>
      <c r="B40" s="13"/>
      <c r="C40" s="13"/>
      <c r="D40" s="13"/>
      <c r="E40" s="13"/>
      <c r="F40" s="13"/>
      <c r="G40" s="13"/>
      <c r="H40" s="13"/>
      <c r="I40" s="13"/>
    </row>
    <row r="41" spans="1:9">
      <c r="F41" s="13"/>
      <c r="G41" s="13"/>
      <c r="H41" s="13"/>
      <c r="I41" s="13"/>
    </row>
  </sheetData>
  <mergeCells count="1">
    <mergeCell ref="A21:D22"/>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G86"/>
  <sheetViews>
    <sheetView workbookViewId="0">
      <selection activeCell="A3" sqref="A3:D5"/>
    </sheetView>
  </sheetViews>
  <sheetFormatPr baseColWidth="10" defaultRowHeight="14.4"/>
  <cols>
    <col min="1" max="1" width="32.33203125" customWidth="1"/>
    <col min="2" max="2" width="17" customWidth="1"/>
    <col min="3" max="3" width="23.88671875" customWidth="1"/>
    <col min="4" max="4" width="43.33203125" customWidth="1"/>
    <col min="6" max="6" width="17.33203125" customWidth="1"/>
    <col min="7" max="7" width="21.88671875" customWidth="1"/>
  </cols>
  <sheetData>
    <row r="1" spans="1:5" ht="21">
      <c r="A1" s="188" t="s">
        <v>378</v>
      </c>
    </row>
    <row r="2" spans="1:5" s="199" customFormat="1" ht="12" customHeight="1">
      <c r="A2" s="188"/>
    </row>
    <row r="3" spans="1:5" s="199" customFormat="1" ht="12" customHeight="1">
      <c r="A3" s="371" t="s">
        <v>561</v>
      </c>
      <c r="B3" s="371"/>
      <c r="C3" s="371"/>
      <c r="D3" s="371"/>
    </row>
    <row r="4" spans="1:5" s="199" customFormat="1" ht="12" customHeight="1">
      <c r="A4" s="371"/>
      <c r="B4" s="371"/>
      <c r="C4" s="371"/>
      <c r="D4" s="371"/>
    </row>
    <row r="5" spans="1:5" s="199" customFormat="1" ht="12" customHeight="1">
      <c r="A5" s="371"/>
      <c r="B5" s="371"/>
      <c r="C5" s="371"/>
      <c r="D5" s="371"/>
    </row>
    <row r="6" spans="1:5" ht="12" customHeight="1"/>
    <row r="7" spans="1:5">
      <c r="A7" t="s">
        <v>232</v>
      </c>
    </row>
    <row r="8" spans="1:5">
      <c r="A8" t="s">
        <v>233</v>
      </c>
    </row>
    <row r="10" spans="1:5">
      <c r="A10" t="s">
        <v>322</v>
      </c>
    </row>
    <row r="12" spans="1:5" ht="47.25" customHeight="1">
      <c r="A12" s="330" t="s">
        <v>379</v>
      </c>
      <c r="B12" s="330"/>
      <c r="C12" s="330"/>
      <c r="D12" s="330"/>
      <c r="E12" s="330"/>
    </row>
    <row r="14" spans="1:5">
      <c r="A14" t="s">
        <v>380</v>
      </c>
    </row>
    <row r="16" spans="1:5">
      <c r="A16" t="s">
        <v>381</v>
      </c>
    </row>
    <row r="17" spans="1:4" ht="15" thickBot="1">
      <c r="A17" s="13"/>
      <c r="B17" s="189"/>
      <c r="C17" s="13"/>
      <c r="D17" s="13"/>
    </row>
    <row r="18" spans="1:4">
      <c r="A18" s="124" t="s">
        <v>382</v>
      </c>
      <c r="B18" s="107"/>
      <c r="C18" s="107"/>
      <c r="D18" s="108"/>
    </row>
    <row r="19" spans="1:4">
      <c r="A19" s="109" t="s">
        <v>383</v>
      </c>
      <c r="B19" s="51"/>
      <c r="C19" s="51"/>
      <c r="D19" s="110"/>
    </row>
    <row r="20" spans="1:4" ht="15" thickBot="1">
      <c r="A20" s="111" t="s">
        <v>384</v>
      </c>
      <c r="B20" s="112"/>
      <c r="C20" s="112"/>
      <c r="D20" s="113"/>
    </row>
    <row r="21" spans="1:4" ht="15" thickBot="1"/>
    <row r="22" spans="1:4" ht="34.5" customHeight="1" thickBot="1">
      <c r="A22" s="344" t="s">
        <v>385</v>
      </c>
      <c r="B22" s="345"/>
      <c r="C22" s="345"/>
      <c r="D22" s="346"/>
    </row>
    <row r="23" spans="1:4" ht="15" thickBot="1"/>
    <row r="24" spans="1:4" ht="16.2" thickBot="1">
      <c r="A24" s="190" t="s">
        <v>386</v>
      </c>
      <c r="B24" s="190" t="s">
        <v>264</v>
      </c>
      <c r="C24" s="190" t="s">
        <v>387</v>
      </c>
      <c r="D24" s="190" t="s">
        <v>267</v>
      </c>
    </row>
    <row r="25" spans="1:4">
      <c r="A25" s="8" t="s">
        <v>388</v>
      </c>
      <c r="B25" s="8" t="s">
        <v>389</v>
      </c>
      <c r="C25" s="8">
        <v>1</v>
      </c>
      <c r="D25" s="8" t="s">
        <v>390</v>
      </c>
    </row>
    <row r="26" spans="1:4">
      <c r="A26" s="160" t="s">
        <v>391</v>
      </c>
      <c r="B26" s="160" t="s">
        <v>392</v>
      </c>
      <c r="C26" s="160">
        <v>20</v>
      </c>
      <c r="D26" s="160" t="s">
        <v>393</v>
      </c>
    </row>
    <row r="27" spans="1:4">
      <c r="A27" s="160" t="s">
        <v>394</v>
      </c>
      <c r="B27" s="160" t="s">
        <v>392</v>
      </c>
      <c r="C27" s="160">
        <v>80</v>
      </c>
      <c r="D27" s="160" t="s">
        <v>395</v>
      </c>
    </row>
    <row r="28" spans="1:4">
      <c r="A28" s="160" t="s">
        <v>396</v>
      </c>
      <c r="B28" s="160" t="s">
        <v>392</v>
      </c>
      <c r="C28" s="160">
        <v>80</v>
      </c>
      <c r="D28" s="160" t="s">
        <v>397</v>
      </c>
    </row>
    <row r="29" spans="1:4">
      <c r="A29" s="160" t="s">
        <v>398</v>
      </c>
      <c r="B29" s="160" t="s">
        <v>392</v>
      </c>
      <c r="C29" s="160">
        <v>12</v>
      </c>
      <c r="D29" s="160" t="s">
        <v>399</v>
      </c>
    </row>
    <row r="30" spans="1:4" ht="28.8">
      <c r="A30" s="191" t="s">
        <v>400</v>
      </c>
      <c r="B30" s="191" t="s">
        <v>389</v>
      </c>
      <c r="C30" s="191">
        <v>1</v>
      </c>
      <c r="D30" s="192" t="s">
        <v>401</v>
      </c>
    </row>
    <row r="31" spans="1:4" ht="43.2">
      <c r="A31" s="191" t="s">
        <v>402</v>
      </c>
      <c r="B31" s="191" t="s">
        <v>392</v>
      </c>
      <c r="C31" s="191">
        <v>30</v>
      </c>
      <c r="D31" s="192" t="s">
        <v>403</v>
      </c>
    </row>
    <row r="32" spans="1:4">
      <c r="A32" s="160" t="s">
        <v>404</v>
      </c>
      <c r="B32" s="160" t="s">
        <v>280</v>
      </c>
      <c r="C32" s="160">
        <v>10</v>
      </c>
      <c r="D32" s="160" t="s">
        <v>405</v>
      </c>
    </row>
    <row r="33" spans="1:4" ht="43.8" thickBot="1">
      <c r="A33" s="193" t="s">
        <v>406</v>
      </c>
      <c r="B33" s="193" t="s">
        <v>389</v>
      </c>
      <c r="C33" s="194" t="s">
        <v>407</v>
      </c>
      <c r="D33" s="195" t="s">
        <v>408</v>
      </c>
    </row>
    <row r="35" spans="1:4" ht="15" thickBot="1"/>
    <row r="36" spans="1:4" ht="15.6">
      <c r="A36" s="196" t="s">
        <v>409</v>
      </c>
      <c r="B36" s="197">
        <v>0</v>
      </c>
      <c r="C36" s="197" t="s">
        <v>410</v>
      </c>
    </row>
    <row r="37" spans="1:4">
      <c r="B37" s="160">
        <v>1</v>
      </c>
      <c r="C37" s="160" t="s">
        <v>411</v>
      </c>
    </row>
    <row r="38" spans="1:4">
      <c r="B38" s="160">
        <v>2</v>
      </c>
      <c r="C38" s="160" t="s">
        <v>412</v>
      </c>
    </row>
    <row r="39" spans="1:4">
      <c r="B39" s="160">
        <v>3</v>
      </c>
      <c r="C39" s="160" t="s">
        <v>413</v>
      </c>
    </row>
    <row r="40" spans="1:4">
      <c r="B40" s="160">
        <v>4</v>
      </c>
      <c r="C40" s="160" t="s">
        <v>414</v>
      </c>
    </row>
    <row r="41" spans="1:4">
      <c r="B41" s="160">
        <v>5</v>
      </c>
      <c r="C41" s="160" t="s">
        <v>415</v>
      </c>
    </row>
    <row r="42" spans="1:4">
      <c r="B42" s="160">
        <v>6</v>
      </c>
      <c r="C42" s="160" t="s">
        <v>416</v>
      </c>
    </row>
    <row r="43" spans="1:4">
      <c r="B43" s="160">
        <v>7</v>
      </c>
      <c r="C43" s="160" t="s">
        <v>417</v>
      </c>
    </row>
    <row r="44" spans="1:4" ht="15" thickBot="1">
      <c r="B44" s="11">
        <v>8</v>
      </c>
      <c r="C44" s="11" t="s">
        <v>418</v>
      </c>
    </row>
    <row r="47" spans="1:4">
      <c r="A47" s="55" t="s">
        <v>419</v>
      </c>
    </row>
    <row r="49" spans="1:7">
      <c r="A49" s="13" t="s">
        <v>420</v>
      </c>
      <c r="B49" s="13"/>
      <c r="C49" s="13"/>
      <c r="D49" s="13"/>
    </row>
    <row r="50" spans="1:7">
      <c r="A50" s="13"/>
      <c r="B50" s="13"/>
      <c r="C50" s="13"/>
      <c r="D50" s="13"/>
    </row>
    <row r="51" spans="1:7">
      <c r="A51" s="13" t="s">
        <v>421</v>
      </c>
      <c r="B51" s="13"/>
      <c r="C51" s="13"/>
      <c r="D51" s="13"/>
    </row>
    <row r="52" spans="1:7">
      <c r="A52" s="39" t="s">
        <v>422</v>
      </c>
      <c r="B52" s="39" t="s">
        <v>423</v>
      </c>
      <c r="C52" s="39" t="s">
        <v>424</v>
      </c>
      <c r="D52" s="13"/>
    </row>
    <row r="53" spans="1:7">
      <c r="A53" s="39" t="s">
        <v>425</v>
      </c>
      <c r="B53" s="198">
        <v>96000</v>
      </c>
      <c r="C53" s="39" t="s">
        <v>426</v>
      </c>
      <c r="D53" s="13"/>
    </row>
    <row r="54" spans="1:7">
      <c r="A54" s="39" t="s">
        <v>427</v>
      </c>
      <c r="B54" s="198">
        <v>110000</v>
      </c>
      <c r="C54" s="39" t="s">
        <v>428</v>
      </c>
      <c r="D54" s="13"/>
    </row>
    <row r="55" spans="1:7">
      <c r="A55" s="39" t="s">
        <v>429</v>
      </c>
      <c r="B55" s="198">
        <v>120000</v>
      </c>
      <c r="C55" s="39" t="s">
        <v>428</v>
      </c>
      <c r="D55" s="13"/>
    </row>
    <row r="56" spans="1:7">
      <c r="A56" s="39" t="s">
        <v>430</v>
      </c>
      <c r="B56" s="198">
        <v>80000</v>
      </c>
      <c r="C56" s="39" t="s">
        <v>426</v>
      </c>
      <c r="D56" s="13"/>
    </row>
    <row r="60" spans="1:7">
      <c r="A60" s="104" t="s">
        <v>475</v>
      </c>
    </row>
    <row r="62" spans="1:7" ht="15.6">
      <c r="A62" s="356" t="s">
        <v>431</v>
      </c>
      <c r="B62" s="356"/>
      <c r="C62" s="356"/>
      <c r="D62" s="356"/>
      <c r="E62" s="356"/>
      <c r="F62" s="199"/>
      <c r="G62" s="199"/>
    </row>
    <row r="63" spans="1:7" ht="15" thickBot="1">
      <c r="A63" s="366" t="s">
        <v>432</v>
      </c>
      <c r="B63" s="366"/>
      <c r="C63" s="366"/>
      <c r="D63" s="366"/>
      <c r="E63" s="366"/>
      <c r="F63" s="199"/>
      <c r="G63" s="199"/>
    </row>
    <row r="64" spans="1:7" ht="15" thickBot="1">
      <c r="A64" s="207" t="s">
        <v>386</v>
      </c>
      <c r="B64" s="208" t="s">
        <v>433</v>
      </c>
      <c r="C64" s="208" t="s">
        <v>434</v>
      </c>
      <c r="D64" s="354" t="s">
        <v>267</v>
      </c>
      <c r="E64" s="355"/>
      <c r="F64" s="199"/>
      <c r="G64" s="199"/>
    </row>
    <row r="65" spans="1:7">
      <c r="A65" s="367" t="s">
        <v>435</v>
      </c>
      <c r="B65" s="369" t="s">
        <v>292</v>
      </c>
      <c r="C65" s="372">
        <v>1</v>
      </c>
      <c r="D65" s="213">
        <v>0</v>
      </c>
      <c r="E65" s="214" t="s">
        <v>410</v>
      </c>
      <c r="F65" s="199"/>
      <c r="G65" s="199"/>
    </row>
    <row r="66" spans="1:7">
      <c r="A66" s="368"/>
      <c r="B66" s="370"/>
      <c r="C66" s="373"/>
      <c r="D66" s="209">
        <v>1</v>
      </c>
      <c r="E66" s="204" t="s">
        <v>436</v>
      </c>
      <c r="F66" s="199"/>
      <c r="G66" s="199"/>
    </row>
    <row r="67" spans="1:7">
      <c r="A67" s="368"/>
      <c r="B67" s="370"/>
      <c r="C67" s="373"/>
      <c r="D67" s="209">
        <v>2</v>
      </c>
      <c r="E67" s="204" t="s">
        <v>412</v>
      </c>
      <c r="F67" s="199"/>
      <c r="G67" s="199"/>
    </row>
    <row r="68" spans="1:7">
      <c r="A68" s="368"/>
      <c r="B68" s="370"/>
      <c r="C68" s="373"/>
      <c r="D68" s="209">
        <v>3</v>
      </c>
      <c r="E68" s="204" t="s">
        <v>413</v>
      </c>
      <c r="F68" s="199"/>
      <c r="G68" s="199"/>
    </row>
    <row r="69" spans="1:7">
      <c r="A69" s="368"/>
      <c r="B69" s="370"/>
      <c r="C69" s="373"/>
      <c r="D69" s="209">
        <v>4</v>
      </c>
      <c r="E69" s="204" t="s">
        <v>414</v>
      </c>
      <c r="F69" s="199"/>
      <c r="G69" s="199"/>
    </row>
    <row r="70" spans="1:7">
      <c r="A70" s="368"/>
      <c r="B70" s="370"/>
      <c r="C70" s="373"/>
      <c r="D70" s="209">
        <v>5</v>
      </c>
      <c r="E70" s="204" t="s">
        <v>437</v>
      </c>
      <c r="F70" s="199"/>
      <c r="G70" s="199"/>
    </row>
    <row r="71" spans="1:7">
      <c r="A71" s="368"/>
      <c r="B71" s="370"/>
      <c r="C71" s="373"/>
      <c r="D71" s="209">
        <v>6</v>
      </c>
      <c r="E71" s="204" t="s">
        <v>416</v>
      </c>
      <c r="F71" s="199"/>
      <c r="G71" s="199"/>
    </row>
    <row r="72" spans="1:7">
      <c r="A72" s="368"/>
      <c r="B72" s="370"/>
      <c r="C72" s="373"/>
      <c r="D72" s="209">
        <v>7</v>
      </c>
      <c r="E72" s="204" t="s">
        <v>417</v>
      </c>
      <c r="F72" s="199"/>
      <c r="G72" s="199"/>
    </row>
    <row r="73" spans="1:7">
      <c r="A73" s="368"/>
      <c r="B73" s="370"/>
      <c r="C73" s="373"/>
      <c r="D73" s="209">
        <v>8</v>
      </c>
      <c r="E73" s="204" t="s">
        <v>438</v>
      </c>
      <c r="F73" s="199"/>
      <c r="G73" s="199"/>
    </row>
    <row r="74" spans="1:7" ht="86.4">
      <c r="A74" s="203" t="s">
        <v>439</v>
      </c>
      <c r="B74" s="201" t="s">
        <v>392</v>
      </c>
      <c r="C74" s="202">
        <v>20</v>
      </c>
      <c r="D74" s="357" t="s">
        <v>440</v>
      </c>
      <c r="E74" s="358"/>
      <c r="F74" s="217" t="s">
        <v>441</v>
      </c>
      <c r="G74" s="217" t="s">
        <v>442</v>
      </c>
    </row>
    <row r="75" spans="1:7">
      <c r="A75" s="203" t="s">
        <v>443</v>
      </c>
      <c r="B75" s="201" t="s">
        <v>392</v>
      </c>
      <c r="C75" s="202">
        <v>80</v>
      </c>
      <c r="D75" s="350" t="s">
        <v>444</v>
      </c>
      <c r="E75" s="351"/>
      <c r="F75" s="217" t="s">
        <v>441</v>
      </c>
      <c r="G75" s="217"/>
    </row>
    <row r="76" spans="1:7" ht="86.4">
      <c r="A76" s="203" t="s">
        <v>445</v>
      </c>
      <c r="B76" s="201" t="s">
        <v>392</v>
      </c>
      <c r="C76" s="202">
        <v>80</v>
      </c>
      <c r="D76" s="357" t="s">
        <v>446</v>
      </c>
      <c r="E76" s="358"/>
      <c r="F76" s="217" t="s">
        <v>441</v>
      </c>
      <c r="G76" s="217" t="s">
        <v>447</v>
      </c>
    </row>
    <row r="77" spans="1:7" ht="43.2">
      <c r="A77" s="203" t="s">
        <v>448</v>
      </c>
      <c r="B77" s="201" t="s">
        <v>392</v>
      </c>
      <c r="C77" s="202">
        <v>12</v>
      </c>
      <c r="D77" s="357" t="s">
        <v>449</v>
      </c>
      <c r="E77" s="358"/>
      <c r="F77" s="217" t="s">
        <v>450</v>
      </c>
      <c r="G77" s="217" t="s">
        <v>451</v>
      </c>
    </row>
    <row r="78" spans="1:7">
      <c r="A78" s="203" t="s">
        <v>452</v>
      </c>
      <c r="B78" s="201" t="s">
        <v>292</v>
      </c>
      <c r="C78" s="202">
        <v>1</v>
      </c>
      <c r="D78" s="359" t="s">
        <v>453</v>
      </c>
      <c r="E78" s="360"/>
      <c r="F78" s="217" t="s">
        <v>454</v>
      </c>
      <c r="G78" s="199"/>
    </row>
    <row r="79" spans="1:7" ht="28.8">
      <c r="A79" s="203" t="s">
        <v>455</v>
      </c>
      <c r="B79" s="201" t="s">
        <v>392</v>
      </c>
      <c r="C79" s="202">
        <v>30</v>
      </c>
      <c r="D79" s="357" t="s">
        <v>456</v>
      </c>
      <c r="E79" s="358"/>
      <c r="F79" s="217" t="s">
        <v>457</v>
      </c>
      <c r="G79" s="199"/>
    </row>
    <row r="80" spans="1:7">
      <c r="A80" s="210" t="s">
        <v>458</v>
      </c>
      <c r="B80" s="211" t="s">
        <v>280</v>
      </c>
      <c r="C80" s="212">
        <v>10</v>
      </c>
      <c r="D80" s="361" t="s">
        <v>459</v>
      </c>
      <c r="E80" s="362"/>
      <c r="F80" s="217" t="s">
        <v>460</v>
      </c>
      <c r="G80" s="199"/>
    </row>
    <row r="81" spans="1:7">
      <c r="A81" s="210" t="s">
        <v>461</v>
      </c>
      <c r="B81" s="211" t="s">
        <v>292</v>
      </c>
      <c r="C81" s="212" t="s">
        <v>462</v>
      </c>
      <c r="D81" s="361" t="s">
        <v>463</v>
      </c>
      <c r="E81" s="362"/>
      <c r="F81" s="217" t="s">
        <v>464</v>
      </c>
      <c r="G81" s="199" t="s">
        <v>465</v>
      </c>
    </row>
    <row r="82" spans="1:7">
      <c r="A82" s="363" t="s">
        <v>466</v>
      </c>
      <c r="B82" s="364"/>
      <c r="C82" s="364"/>
      <c r="D82" s="364"/>
      <c r="E82" s="365"/>
      <c r="F82" s="217"/>
      <c r="G82" s="199"/>
    </row>
    <row r="83" spans="1:7">
      <c r="A83" s="215" t="s">
        <v>467</v>
      </c>
      <c r="B83" s="211" t="s">
        <v>392</v>
      </c>
      <c r="C83" s="212">
        <v>100</v>
      </c>
      <c r="D83" s="350" t="s">
        <v>468</v>
      </c>
      <c r="E83" s="351"/>
      <c r="F83" s="217" t="s">
        <v>469</v>
      </c>
      <c r="G83" s="199" t="s">
        <v>470</v>
      </c>
    </row>
    <row r="84" spans="1:7">
      <c r="A84" s="215" t="s">
        <v>471</v>
      </c>
      <c r="B84" s="211" t="s">
        <v>292</v>
      </c>
      <c r="C84" s="212">
        <v>6</v>
      </c>
      <c r="D84" s="350">
        <v>253</v>
      </c>
      <c r="E84" s="351"/>
      <c r="F84" s="217" t="s">
        <v>469</v>
      </c>
      <c r="G84" s="199" t="s">
        <v>470</v>
      </c>
    </row>
    <row r="85" spans="1:7">
      <c r="A85" s="215" t="s">
        <v>472</v>
      </c>
      <c r="B85" s="211" t="s">
        <v>292</v>
      </c>
      <c r="C85" s="212" t="s">
        <v>462</v>
      </c>
      <c r="D85" s="350" t="s">
        <v>473</v>
      </c>
      <c r="E85" s="351"/>
      <c r="F85" s="217" t="s">
        <v>469</v>
      </c>
      <c r="G85" s="199" t="s">
        <v>470</v>
      </c>
    </row>
    <row r="86" spans="1:7" ht="15" thickBot="1">
      <c r="A86" s="216" t="s">
        <v>474</v>
      </c>
      <c r="B86" s="205" t="s">
        <v>280</v>
      </c>
      <c r="C86" s="206">
        <v>10</v>
      </c>
      <c r="D86" s="352">
        <v>40954</v>
      </c>
      <c r="E86" s="353"/>
      <c r="F86" s="217" t="s">
        <v>469</v>
      </c>
      <c r="G86" s="199" t="s">
        <v>470</v>
      </c>
    </row>
  </sheetData>
  <mergeCells count="22">
    <mergeCell ref="A3:D5"/>
    <mergeCell ref="A12:E12"/>
    <mergeCell ref="A22:D22"/>
    <mergeCell ref="D83:E83"/>
    <mergeCell ref="D84:E84"/>
    <mergeCell ref="C65:C73"/>
    <mergeCell ref="D85:E85"/>
    <mergeCell ref="D86:E86"/>
    <mergeCell ref="D64:E64"/>
    <mergeCell ref="A62:E62"/>
    <mergeCell ref="D74:E74"/>
    <mergeCell ref="D76:E76"/>
    <mergeCell ref="D77:E77"/>
    <mergeCell ref="D78:E78"/>
    <mergeCell ref="D80:E80"/>
    <mergeCell ref="D81:E81"/>
    <mergeCell ref="A82:E82"/>
    <mergeCell ref="A63:E63"/>
    <mergeCell ref="D75:E75"/>
    <mergeCell ref="D79:E79"/>
    <mergeCell ref="A65:A73"/>
    <mergeCell ref="B65:B7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N179"/>
  <sheetViews>
    <sheetView workbookViewId="0">
      <selection activeCell="A28" sqref="A28"/>
    </sheetView>
  </sheetViews>
  <sheetFormatPr baseColWidth="10" defaultRowHeight="14.4"/>
  <cols>
    <col min="1" max="1" width="20.33203125" customWidth="1"/>
    <col min="9" max="9" width="23.33203125" customWidth="1"/>
  </cols>
  <sheetData>
    <row r="1" spans="1:10" ht="21">
      <c r="A1" s="188" t="s">
        <v>256</v>
      </c>
    </row>
    <row r="4" spans="1:10" s="13" customFormat="1">
      <c r="A4" s="13" t="s">
        <v>210</v>
      </c>
    </row>
    <row r="5" spans="1:10" s="105" customFormat="1">
      <c r="A5" s="104" t="s">
        <v>211</v>
      </c>
    </row>
    <row r="6" spans="1:10">
      <c r="A6" s="103"/>
    </row>
    <row r="7" spans="1:10" ht="15" thickBot="1"/>
    <row r="8" spans="1:10" ht="18">
      <c r="A8" s="106" t="s">
        <v>212</v>
      </c>
      <c r="B8" s="107"/>
      <c r="C8" s="107"/>
      <c r="D8" s="107"/>
      <c r="E8" s="107"/>
      <c r="F8" s="107"/>
      <c r="G8" s="107"/>
      <c r="H8" s="108"/>
    </row>
    <row r="9" spans="1:10">
      <c r="A9" s="109"/>
      <c r="B9" s="51"/>
      <c r="C9" s="51"/>
      <c r="D9" s="51"/>
      <c r="E9" s="51"/>
      <c r="F9" s="51"/>
      <c r="G9" s="51"/>
      <c r="H9" s="110"/>
    </row>
    <row r="10" spans="1:10" s="132" customFormat="1">
      <c r="A10" s="129" t="s">
        <v>257</v>
      </c>
      <c r="B10" s="130"/>
      <c r="C10" s="130"/>
      <c r="D10" s="130"/>
      <c r="E10" s="130"/>
      <c r="F10" s="130"/>
      <c r="G10" s="130"/>
      <c r="H10" s="131"/>
    </row>
    <row r="11" spans="1:10" ht="15" thickBot="1">
      <c r="A11" s="111"/>
      <c r="B11" s="112"/>
      <c r="C11" s="112"/>
      <c r="D11" s="112"/>
      <c r="E11" s="112"/>
      <c r="F11" s="112"/>
      <c r="G11" s="112"/>
      <c r="H11" s="113"/>
    </row>
    <row r="15" spans="1:10">
      <c r="A15" s="330" t="s">
        <v>63</v>
      </c>
      <c r="B15" s="330"/>
      <c r="C15" s="330"/>
      <c r="D15" s="330"/>
      <c r="E15" s="330"/>
      <c r="F15" s="330"/>
      <c r="G15" s="330"/>
      <c r="H15" s="330"/>
      <c r="I15" s="330"/>
      <c r="J15" s="330"/>
    </row>
    <row r="16" spans="1:10">
      <c r="A16" s="330"/>
      <c r="B16" s="330"/>
      <c r="C16" s="330"/>
      <c r="D16" s="330"/>
      <c r="E16" s="330"/>
      <c r="F16" s="330"/>
      <c r="G16" s="330"/>
      <c r="H16" s="330"/>
      <c r="I16" s="330"/>
      <c r="J16" s="330"/>
    </row>
    <row r="17" spans="1:9" ht="15" thickBot="1"/>
    <row r="18" spans="1:9">
      <c r="A18" s="374" t="s">
        <v>213</v>
      </c>
      <c r="B18" s="375"/>
      <c r="C18" s="375"/>
      <c r="D18" s="375"/>
      <c r="E18" s="375"/>
      <c r="F18" s="375"/>
      <c r="G18" s="375"/>
      <c r="H18" s="375"/>
      <c r="I18" s="376"/>
    </row>
    <row r="19" spans="1:9" ht="15" thickBot="1">
      <c r="A19" s="377"/>
      <c r="B19" s="378"/>
      <c r="C19" s="378"/>
      <c r="D19" s="378"/>
      <c r="E19" s="378"/>
      <c r="F19" s="378"/>
      <c r="G19" s="378"/>
      <c r="H19" s="378"/>
      <c r="I19" s="379"/>
    </row>
    <row r="20" spans="1:9" ht="12.6" customHeight="1"/>
    <row r="21" spans="1:9" ht="18">
      <c r="A21" s="106" t="s">
        <v>214</v>
      </c>
      <c r="B21" s="51"/>
    </row>
    <row r="22" spans="1:9" ht="18.600000000000001" thickBot="1">
      <c r="A22" s="114"/>
      <c r="B22" s="51"/>
    </row>
    <row r="23" spans="1:9" ht="16.2" thickBot="1">
      <c r="A23" s="115" t="s">
        <v>215</v>
      </c>
      <c r="B23" s="116" t="s">
        <v>2</v>
      </c>
    </row>
    <row r="24" spans="1:9" ht="15" thickBot="1">
      <c r="A24" s="117" t="s">
        <v>49</v>
      </c>
      <c r="B24" s="118">
        <v>5.0000000000000001E-3</v>
      </c>
    </row>
    <row r="26" spans="1:9" ht="18">
      <c r="A26" s="106" t="s">
        <v>216</v>
      </c>
      <c r="B26" s="51"/>
      <c r="C26" s="51"/>
    </row>
    <row r="27" spans="1:9">
      <c r="A27" s="109"/>
      <c r="B27" s="51"/>
      <c r="C27" s="51"/>
    </row>
    <row r="28" spans="1:9" s="13" customFormat="1">
      <c r="A28" s="119" t="s">
        <v>217</v>
      </c>
      <c r="B28" s="54"/>
      <c r="C28" s="54"/>
    </row>
    <row r="29" spans="1:9" s="13" customFormat="1">
      <c r="A29" s="119"/>
      <c r="B29" s="54"/>
      <c r="C29" s="54"/>
    </row>
    <row r="30" spans="1:9">
      <c r="A30" s="109" t="s">
        <v>218</v>
      </c>
      <c r="B30" s="51"/>
      <c r="C30" s="51"/>
    </row>
    <row r="33" spans="1:11" ht="18">
      <c r="A33" s="106" t="s">
        <v>219</v>
      </c>
      <c r="B33" s="106"/>
    </row>
    <row r="34" spans="1:11">
      <c r="A34" t="s">
        <v>220</v>
      </c>
    </row>
    <row r="35" spans="1:11" s="13" customFormat="1" ht="14.4" customHeight="1">
      <c r="A35" s="43" t="s">
        <v>221</v>
      </c>
      <c r="B35" s="43"/>
      <c r="C35" s="43"/>
      <c r="D35" s="43"/>
      <c r="E35" s="43"/>
      <c r="F35" s="43"/>
      <c r="G35" s="43"/>
      <c r="H35" s="43"/>
      <c r="I35" s="43"/>
      <c r="J35" s="43"/>
      <c r="K35" s="43"/>
    </row>
    <row r="36" spans="1:11" s="13" customFormat="1">
      <c r="A36" s="43"/>
      <c r="B36" s="43"/>
      <c r="C36" s="43"/>
      <c r="D36" s="43"/>
      <c r="E36" s="43"/>
      <c r="F36" s="43"/>
      <c r="G36" s="43"/>
      <c r="H36" s="43"/>
      <c r="I36" s="43"/>
      <c r="J36" s="43"/>
      <c r="K36" s="43"/>
    </row>
    <row r="38" spans="1:11" ht="18">
      <c r="A38" s="106" t="s">
        <v>222</v>
      </c>
      <c r="B38" s="106"/>
    </row>
    <row r="40" spans="1:11">
      <c r="A40" t="s">
        <v>223</v>
      </c>
    </row>
    <row r="41" spans="1:11">
      <c r="A41" t="s">
        <v>224</v>
      </c>
    </row>
    <row r="42" spans="1:11">
      <c r="A42" t="s">
        <v>225</v>
      </c>
    </row>
    <row r="43" spans="1:11" s="13" customFormat="1">
      <c r="A43" s="13" t="s">
        <v>226</v>
      </c>
    </row>
    <row r="45" spans="1:11">
      <c r="A45" t="s">
        <v>227</v>
      </c>
    </row>
    <row r="66" spans="1:1">
      <c r="A66" t="s">
        <v>228</v>
      </c>
    </row>
    <row r="67" spans="1:1">
      <c r="A67" t="s">
        <v>229</v>
      </c>
    </row>
    <row r="69" spans="1:1">
      <c r="A69" t="s">
        <v>230</v>
      </c>
    </row>
    <row r="90" spans="1:10" s="106" customFormat="1" ht="18">
      <c r="A90" s="106" t="s">
        <v>231</v>
      </c>
    </row>
    <row r="91" spans="1:10">
      <c r="A91" s="109"/>
      <c r="B91" s="51"/>
      <c r="C91" s="51"/>
      <c r="D91" s="51"/>
      <c r="E91" s="120"/>
      <c r="F91" s="51"/>
      <c r="G91" s="51"/>
      <c r="H91" s="51"/>
      <c r="I91" s="51"/>
      <c r="J91" s="51"/>
    </row>
    <row r="92" spans="1:10">
      <c r="A92" s="109" t="s">
        <v>232</v>
      </c>
      <c r="B92" s="51"/>
      <c r="C92" s="51"/>
      <c r="D92" s="51"/>
      <c r="E92" s="120"/>
      <c r="F92" s="51"/>
      <c r="G92" s="51"/>
      <c r="H92" s="51"/>
      <c r="I92" s="51"/>
      <c r="J92" s="51"/>
    </row>
    <row r="93" spans="1:10">
      <c r="A93" s="109" t="s">
        <v>233</v>
      </c>
      <c r="B93" s="51"/>
      <c r="C93" s="51"/>
      <c r="D93" s="51"/>
      <c r="E93" s="120"/>
      <c r="F93" s="51"/>
      <c r="G93" s="51"/>
      <c r="H93" s="51"/>
      <c r="I93" s="51"/>
      <c r="J93" s="51"/>
    </row>
    <row r="94" spans="1:10">
      <c r="A94" s="109"/>
      <c r="B94" s="51"/>
      <c r="C94" s="51"/>
      <c r="D94" s="51"/>
      <c r="E94" s="120"/>
      <c r="F94" s="51"/>
      <c r="G94" s="51"/>
      <c r="H94" s="51"/>
      <c r="I94" s="51"/>
      <c r="J94" s="51"/>
    </row>
    <row r="95" spans="1:10" s="13" customFormat="1">
      <c r="A95" s="119" t="s">
        <v>234</v>
      </c>
      <c r="B95" s="54"/>
      <c r="C95" s="54"/>
      <c r="D95" s="54"/>
      <c r="E95" s="121"/>
      <c r="F95" s="54"/>
      <c r="G95" s="54"/>
      <c r="H95" s="54"/>
      <c r="I95" s="54"/>
      <c r="J95" s="54"/>
    </row>
    <row r="96" spans="1:10">
      <c r="A96" s="109"/>
      <c r="B96" s="51"/>
      <c r="C96" s="51"/>
      <c r="D96" s="51"/>
      <c r="E96" s="120"/>
      <c r="F96" s="51"/>
      <c r="G96" s="51"/>
      <c r="H96" s="51"/>
      <c r="I96" s="51"/>
      <c r="J96" s="51"/>
    </row>
    <row r="97" spans="1:10">
      <c r="A97" s="109" t="s">
        <v>235</v>
      </c>
      <c r="B97" s="51"/>
      <c r="C97" s="51"/>
      <c r="D97" s="51"/>
      <c r="E97" s="120"/>
      <c r="F97" s="51"/>
      <c r="G97" s="51"/>
      <c r="H97" s="51"/>
      <c r="I97" s="51"/>
      <c r="J97" s="51"/>
    </row>
    <row r="98" spans="1:10" ht="15" thickBot="1">
      <c r="A98" s="109"/>
      <c r="B98" s="51"/>
      <c r="C98" s="51"/>
      <c r="D98" s="51"/>
      <c r="E98" s="120"/>
      <c r="F98" s="51"/>
      <c r="G98" s="51"/>
      <c r="H98" s="51"/>
      <c r="I98" s="51"/>
      <c r="J98" s="51"/>
    </row>
    <row r="99" spans="1:10" ht="42" customHeight="1" thickBot="1">
      <c r="A99" s="344" t="s">
        <v>236</v>
      </c>
      <c r="B99" s="345"/>
      <c r="C99" s="345"/>
      <c r="D99" s="346"/>
      <c r="E99" s="120"/>
      <c r="F99" s="51"/>
      <c r="G99" s="51"/>
      <c r="H99" s="51"/>
      <c r="I99" s="51"/>
      <c r="J99" s="51"/>
    </row>
    <row r="100" spans="1:10">
      <c r="A100" s="109"/>
      <c r="B100" s="51"/>
      <c r="C100" s="51"/>
      <c r="D100" s="51"/>
      <c r="E100" s="120"/>
      <c r="F100" s="51"/>
      <c r="G100" s="51"/>
      <c r="H100" s="51"/>
      <c r="I100" s="51"/>
      <c r="J100" s="51"/>
    </row>
    <row r="101" spans="1:10">
      <c r="A101" s="122" t="s">
        <v>237</v>
      </c>
      <c r="B101" s="51"/>
      <c r="C101" s="51"/>
      <c r="D101" s="51"/>
      <c r="E101" s="120"/>
      <c r="F101" s="51"/>
      <c r="G101" s="51"/>
      <c r="H101" s="51"/>
      <c r="I101" s="51"/>
      <c r="J101" s="51"/>
    </row>
    <row r="117" spans="10:14">
      <c r="J117" s="13"/>
      <c r="K117" s="13"/>
      <c r="L117" s="13"/>
      <c r="M117" s="13"/>
      <c r="N117" s="13"/>
    </row>
    <row r="155" spans="1:1">
      <c r="A155" t="s">
        <v>238</v>
      </c>
    </row>
    <row r="156" spans="1:1">
      <c r="A156" t="s">
        <v>239</v>
      </c>
    </row>
    <row r="157" spans="1:1">
      <c r="A157" t="s">
        <v>240</v>
      </c>
    </row>
    <row r="158" spans="1:1">
      <c r="A158" t="s">
        <v>241</v>
      </c>
    </row>
    <row r="161" spans="1:5" ht="18">
      <c r="A161" s="106" t="s">
        <v>242</v>
      </c>
      <c r="B161" s="123"/>
      <c r="C161" s="123"/>
      <c r="D161" s="51"/>
      <c r="E161" s="51"/>
    </row>
    <row r="162" spans="1:5">
      <c r="A162" s="109"/>
      <c r="B162" s="51"/>
      <c r="C162" s="51"/>
      <c r="D162" s="51"/>
      <c r="E162" s="51"/>
    </row>
    <row r="163" spans="1:5">
      <c r="A163" s="109" t="s">
        <v>243</v>
      </c>
      <c r="B163" s="51"/>
      <c r="C163" s="51"/>
      <c r="D163" s="51"/>
      <c r="E163" s="51"/>
    </row>
    <row r="164" spans="1:5">
      <c r="A164" s="109" t="s">
        <v>244</v>
      </c>
      <c r="B164" s="51"/>
      <c r="C164" s="51"/>
      <c r="D164" s="51"/>
      <c r="E164" s="51"/>
    </row>
    <row r="165" spans="1:5">
      <c r="A165" s="109" t="s">
        <v>245</v>
      </c>
      <c r="B165" s="51"/>
      <c r="C165" s="51"/>
      <c r="D165" s="51"/>
      <c r="E165" s="51"/>
    </row>
    <row r="166" spans="1:5">
      <c r="A166" s="109" t="s">
        <v>246</v>
      </c>
      <c r="B166" s="51"/>
      <c r="C166" s="51"/>
      <c r="D166" s="51"/>
      <c r="E166" s="51"/>
    </row>
    <row r="167" spans="1:5">
      <c r="A167" s="109" t="s">
        <v>247</v>
      </c>
      <c r="B167" s="51"/>
      <c r="C167" s="51"/>
      <c r="D167" s="51"/>
      <c r="E167" s="51"/>
    </row>
    <row r="168" spans="1:5">
      <c r="A168" s="109" t="s">
        <v>248</v>
      </c>
      <c r="B168" s="51"/>
      <c r="C168" s="51"/>
      <c r="D168" s="51"/>
      <c r="E168" s="51"/>
    </row>
    <row r="169" spans="1:5" ht="15" thickBot="1">
      <c r="A169" s="109"/>
      <c r="B169" s="51"/>
      <c r="C169" s="51"/>
      <c r="D169" s="51"/>
      <c r="E169" s="51"/>
    </row>
    <row r="170" spans="1:5">
      <c r="A170" s="124" t="s">
        <v>249</v>
      </c>
      <c r="B170" s="108"/>
      <c r="C170" s="51"/>
      <c r="D170" s="51"/>
      <c r="E170" s="51"/>
    </row>
    <row r="171" spans="1:5">
      <c r="A171" s="109" t="s">
        <v>1</v>
      </c>
      <c r="B171" s="125">
        <v>10000</v>
      </c>
      <c r="C171" s="51"/>
      <c r="D171" s="51"/>
      <c r="E171" s="51"/>
    </row>
    <row r="172" spans="1:5">
      <c r="A172" s="109" t="s">
        <v>250</v>
      </c>
      <c r="B172" s="126">
        <v>5.0000000000000001E-3</v>
      </c>
      <c r="C172" s="51"/>
      <c r="D172" s="51"/>
      <c r="E172" s="51"/>
    </row>
    <row r="173" spans="1:5" ht="15" thickBot="1">
      <c r="A173" s="111" t="s">
        <v>251</v>
      </c>
      <c r="B173" s="127">
        <f>+B171*B172</f>
        <v>50</v>
      </c>
      <c r="C173" s="51"/>
      <c r="D173" s="51"/>
      <c r="E173" s="51"/>
    </row>
    <row r="174" spans="1:5" ht="15" thickBot="1">
      <c r="A174" s="109"/>
      <c r="B174" s="51"/>
      <c r="C174" s="51"/>
      <c r="D174" s="51"/>
      <c r="E174" s="51"/>
    </row>
    <row r="175" spans="1:5">
      <c r="A175" s="128" t="s">
        <v>252</v>
      </c>
      <c r="B175" s="108"/>
      <c r="C175" s="51"/>
      <c r="D175" s="128" t="s">
        <v>253</v>
      </c>
      <c r="E175" s="108"/>
    </row>
    <row r="176" spans="1:5">
      <c r="A176" s="109" t="s">
        <v>254</v>
      </c>
      <c r="B176" s="110"/>
      <c r="C176" s="51"/>
      <c r="D176" s="109" t="s">
        <v>255</v>
      </c>
      <c r="E176" s="110"/>
    </row>
    <row r="177" spans="1:5">
      <c r="A177" s="109" t="s">
        <v>1</v>
      </c>
      <c r="B177" s="125">
        <v>-8000</v>
      </c>
      <c r="C177" s="51"/>
      <c r="D177" s="109" t="s">
        <v>1</v>
      </c>
      <c r="E177" s="125">
        <v>-7500</v>
      </c>
    </row>
    <row r="178" spans="1:5">
      <c r="A178" s="109" t="s">
        <v>250</v>
      </c>
      <c r="B178" s="126">
        <v>5.0000000000000001E-3</v>
      </c>
      <c r="C178" s="51"/>
      <c r="D178" s="109" t="s">
        <v>250</v>
      </c>
      <c r="E178" s="126">
        <v>5.0000000000000001E-3</v>
      </c>
    </row>
    <row r="179" spans="1:5" ht="15" thickBot="1">
      <c r="A179" s="111" t="s">
        <v>251</v>
      </c>
      <c r="B179" s="127">
        <f>+B177*B178</f>
        <v>-40</v>
      </c>
      <c r="C179" s="51"/>
      <c r="D179" s="111" t="s">
        <v>251</v>
      </c>
      <c r="E179" s="127">
        <v>0</v>
      </c>
    </row>
  </sheetData>
  <mergeCells count="3">
    <mergeCell ref="A15:J16"/>
    <mergeCell ref="A18:I19"/>
    <mergeCell ref="A99:D99"/>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dimension ref="A2:S36"/>
  <sheetViews>
    <sheetView workbookViewId="0">
      <selection activeCell="C33" sqref="C33"/>
    </sheetView>
  </sheetViews>
  <sheetFormatPr baseColWidth="10" defaultRowHeight="14.4"/>
  <cols>
    <col min="1" max="1" width="32.33203125" customWidth="1"/>
  </cols>
  <sheetData>
    <row r="2" spans="1:9" ht="15" thickBot="1"/>
    <row r="3" spans="1:9" ht="18.600000000000001" thickBot="1">
      <c r="A3" s="240" t="s">
        <v>524</v>
      </c>
      <c r="B3" s="241" t="s">
        <v>3</v>
      </c>
      <c r="C3" s="242"/>
      <c r="D3" s="242"/>
      <c r="E3" s="242"/>
      <c r="F3" s="242"/>
      <c r="G3" s="242"/>
      <c r="H3" s="242"/>
      <c r="I3" s="243"/>
    </row>
    <row r="4" spans="1:9">
      <c r="A4" s="244" t="s">
        <v>20</v>
      </c>
      <c r="B4" s="229" t="s">
        <v>525</v>
      </c>
      <c r="C4" s="245"/>
      <c r="D4" s="107"/>
      <c r="E4" s="107"/>
      <c r="F4" s="107"/>
      <c r="G4" s="107"/>
      <c r="H4" s="107"/>
      <c r="I4" s="108"/>
    </row>
    <row r="5" spans="1:9">
      <c r="A5" s="246" t="s">
        <v>18</v>
      </c>
      <c r="B5" s="247" t="s">
        <v>526</v>
      </c>
      <c r="C5" s="248"/>
      <c r="D5" s="249"/>
      <c r="E5" s="249"/>
      <c r="F5" s="249"/>
      <c r="G5" s="249"/>
      <c r="H5" s="249"/>
      <c r="I5" s="250"/>
    </row>
    <row r="6" spans="1:9">
      <c r="A6" s="246" t="s">
        <v>4</v>
      </c>
      <c r="B6" s="247" t="s">
        <v>525</v>
      </c>
      <c r="C6" s="248"/>
      <c r="D6" s="249"/>
      <c r="E6" s="249"/>
      <c r="F6" s="249"/>
      <c r="G6" s="249"/>
      <c r="H6" s="249"/>
      <c r="I6" s="250"/>
    </row>
    <row r="7" spans="1:9">
      <c r="A7" s="246" t="s">
        <v>527</v>
      </c>
      <c r="B7" s="247" t="s">
        <v>528</v>
      </c>
      <c r="C7" s="251"/>
      <c r="D7" s="247"/>
      <c r="E7" s="247"/>
      <c r="F7" s="247"/>
      <c r="G7" s="247"/>
      <c r="H7" s="247"/>
      <c r="I7" s="252"/>
    </row>
    <row r="8" spans="1:9">
      <c r="A8" s="246" t="s">
        <v>8</v>
      </c>
      <c r="B8" s="247" t="s">
        <v>525</v>
      </c>
      <c r="C8" s="248"/>
      <c r="D8" s="249"/>
      <c r="E8" s="249"/>
      <c r="F8" s="249"/>
      <c r="G8" s="249"/>
      <c r="H8" s="249"/>
      <c r="I8" s="250"/>
    </row>
    <row r="9" spans="1:9">
      <c r="A9" s="246" t="s">
        <v>529</v>
      </c>
      <c r="B9" s="247" t="s">
        <v>525</v>
      </c>
      <c r="C9" s="248"/>
      <c r="D9" s="249"/>
      <c r="E9" s="249"/>
      <c r="F9" s="249"/>
      <c r="G9" s="249"/>
      <c r="H9" s="249"/>
      <c r="I9" s="250"/>
    </row>
    <row r="10" spans="1:9">
      <c r="A10" s="246" t="s">
        <v>45</v>
      </c>
      <c r="B10" s="247" t="s">
        <v>525</v>
      </c>
      <c r="C10" s="248"/>
      <c r="D10" s="249"/>
      <c r="E10" s="249"/>
      <c r="F10" s="249"/>
      <c r="G10" s="249"/>
      <c r="H10" s="249"/>
      <c r="I10" s="250"/>
    </row>
    <row r="11" spans="1:9">
      <c r="A11" s="246" t="s">
        <v>14</v>
      </c>
      <c r="B11" s="249" t="s">
        <v>530</v>
      </c>
      <c r="C11" s="248"/>
      <c r="D11" s="249"/>
      <c r="E11" s="249" t="s">
        <v>531</v>
      </c>
      <c r="F11" s="249"/>
      <c r="G11" s="249"/>
      <c r="H11" s="249"/>
      <c r="I11" s="250"/>
    </row>
    <row r="12" spans="1:9">
      <c r="A12" s="246" t="s">
        <v>16</v>
      </c>
      <c r="B12" s="247" t="s">
        <v>525</v>
      </c>
      <c r="C12" s="248"/>
      <c r="D12" s="249"/>
      <c r="E12" s="249"/>
      <c r="F12" s="249"/>
      <c r="G12" s="249"/>
      <c r="H12" s="249"/>
      <c r="I12" s="250"/>
    </row>
    <row r="13" spans="1:9">
      <c r="A13" s="246" t="s">
        <v>9</v>
      </c>
      <c r="B13" s="247" t="s">
        <v>544</v>
      </c>
      <c r="C13" s="248"/>
      <c r="D13" s="249"/>
      <c r="E13" s="249"/>
      <c r="F13" s="249"/>
      <c r="G13" s="249"/>
      <c r="H13" s="249"/>
      <c r="I13" s="250"/>
    </row>
    <row r="14" spans="1:9" s="199" customFormat="1">
      <c r="A14" s="246" t="s">
        <v>10</v>
      </c>
      <c r="B14" s="247" t="s">
        <v>544</v>
      </c>
      <c r="C14" s="248"/>
      <c r="D14" s="249"/>
      <c r="E14" s="249"/>
      <c r="F14" s="249"/>
      <c r="G14" s="249"/>
      <c r="H14" s="249"/>
      <c r="I14" s="250"/>
    </row>
    <row r="15" spans="1:9" s="199" customFormat="1">
      <c r="A15" s="246" t="s">
        <v>11</v>
      </c>
      <c r="B15" s="247" t="s">
        <v>544</v>
      </c>
      <c r="C15" s="248"/>
      <c r="D15" s="249"/>
      <c r="E15" s="249"/>
      <c r="F15" s="249"/>
      <c r="G15" s="249"/>
      <c r="H15" s="249"/>
      <c r="I15" s="250"/>
    </row>
    <row r="16" spans="1:9" s="199" customFormat="1">
      <c r="A16" s="246" t="s">
        <v>540</v>
      </c>
      <c r="B16" s="247" t="s">
        <v>544</v>
      </c>
      <c r="C16" s="248"/>
      <c r="D16" s="249"/>
      <c r="E16" s="249"/>
      <c r="F16" s="249"/>
      <c r="G16" s="249"/>
      <c r="H16" s="249"/>
      <c r="I16" s="250"/>
    </row>
    <row r="17" spans="1:19" s="199" customFormat="1">
      <c r="A17" s="246" t="s">
        <v>541</v>
      </c>
      <c r="B17" s="247" t="s">
        <v>544</v>
      </c>
      <c r="C17" s="248"/>
      <c r="D17" s="249"/>
      <c r="E17" s="249"/>
      <c r="F17" s="249"/>
      <c r="G17" s="249"/>
      <c r="H17" s="249"/>
      <c r="I17" s="250"/>
    </row>
    <row r="18" spans="1:19" s="199" customFormat="1">
      <c r="A18" s="246" t="s">
        <v>542</v>
      </c>
      <c r="B18" s="247" t="s">
        <v>544</v>
      </c>
      <c r="C18" s="248"/>
      <c r="D18" s="249"/>
      <c r="E18" s="249"/>
      <c r="F18" s="249"/>
      <c r="G18" s="249"/>
      <c r="H18" s="249"/>
      <c r="I18" s="250"/>
    </row>
    <row r="19" spans="1:19" s="199" customFormat="1" ht="15" thickBot="1">
      <c r="A19" s="9" t="s">
        <v>543</v>
      </c>
      <c r="B19" s="259" t="s">
        <v>544</v>
      </c>
      <c r="C19" s="260"/>
      <c r="D19" s="261"/>
      <c r="E19" s="261"/>
      <c r="F19" s="261"/>
      <c r="G19" s="261"/>
      <c r="H19" s="261"/>
      <c r="I19" s="262"/>
    </row>
    <row r="22" spans="1:19" s="199" customFormat="1" ht="18">
      <c r="A22" s="59" t="s">
        <v>419</v>
      </c>
    </row>
    <row r="23" spans="1:19" s="199" customFormat="1"/>
    <row r="24" spans="1:19" s="199" customFormat="1" ht="15" customHeight="1">
      <c r="A24" s="199" t="s">
        <v>532</v>
      </c>
      <c r="I24" s="13"/>
      <c r="J24" s="13"/>
      <c r="K24" s="13"/>
      <c r="L24" s="13"/>
      <c r="M24" s="13"/>
      <c r="N24" s="13"/>
      <c r="O24" s="13"/>
      <c r="P24" s="13"/>
      <c r="Q24" s="13"/>
      <c r="R24" s="13"/>
      <c r="S24" s="13"/>
    </row>
    <row r="25" spans="1:19" s="199" customFormat="1">
      <c r="I25" s="13"/>
      <c r="J25" s="13"/>
      <c r="K25" s="13"/>
      <c r="L25" s="13"/>
      <c r="M25" s="13"/>
      <c r="N25" s="13"/>
      <c r="O25" s="13"/>
      <c r="P25" s="13"/>
      <c r="Q25" s="13"/>
      <c r="R25" s="13"/>
      <c r="S25" s="13"/>
    </row>
    <row r="26" spans="1:19" s="199" customFormat="1" ht="21">
      <c r="A26" s="188" t="s">
        <v>533</v>
      </c>
      <c r="I26" s="13"/>
      <c r="J26" s="13"/>
      <c r="K26" s="13"/>
      <c r="L26" s="13"/>
      <c r="M26" s="13"/>
      <c r="N26" s="13"/>
      <c r="O26" s="13"/>
      <c r="P26" s="13"/>
      <c r="Q26" s="13"/>
      <c r="R26" s="13"/>
    </row>
    <row r="27" spans="1:19" s="199" customFormat="1"/>
    <row r="28" spans="1:19" s="199" customFormat="1">
      <c r="A28" s="199" t="s">
        <v>534</v>
      </c>
    </row>
    <row r="29" spans="1:19" s="199" customFormat="1"/>
    <row r="30" spans="1:19" s="199" customFormat="1">
      <c r="A30" s="13" t="s">
        <v>535</v>
      </c>
      <c r="B30" s="13"/>
      <c r="C30" s="13"/>
      <c r="D30" s="13"/>
      <c r="E30" s="13"/>
      <c r="F30" s="13"/>
      <c r="G30" s="13"/>
      <c r="H30" s="13"/>
      <c r="I30" s="13"/>
      <c r="J30" s="13"/>
      <c r="K30" s="13"/>
      <c r="L30" s="13"/>
      <c r="M30" s="13"/>
    </row>
    <row r="31" spans="1:19" s="199" customFormat="1">
      <c r="A31" s="13"/>
      <c r="B31" s="13"/>
      <c r="C31" s="13"/>
      <c r="D31" s="13"/>
      <c r="E31" s="13"/>
      <c r="F31" s="13"/>
      <c r="G31" s="13"/>
      <c r="H31" s="13"/>
      <c r="I31" s="13"/>
      <c r="J31" s="13"/>
      <c r="K31" s="13"/>
      <c r="L31" s="13"/>
      <c r="M31" s="13"/>
    </row>
    <row r="32" spans="1:19" s="199" customFormat="1">
      <c r="A32" s="13" t="s">
        <v>536</v>
      </c>
      <c r="B32" s="13"/>
      <c r="C32" s="13"/>
      <c r="D32" s="13"/>
      <c r="E32" s="13"/>
      <c r="F32" s="13"/>
      <c r="G32" s="13"/>
      <c r="H32" s="13"/>
      <c r="I32" s="13"/>
      <c r="J32" s="13"/>
      <c r="K32" s="13"/>
      <c r="L32" s="13"/>
      <c r="M32" s="13"/>
    </row>
    <row r="33" spans="1:13" s="199" customFormat="1">
      <c r="A33" s="13" t="s">
        <v>537</v>
      </c>
      <c r="B33" s="13"/>
      <c r="C33" s="13"/>
      <c r="D33" s="13"/>
      <c r="E33" s="13"/>
      <c r="F33" s="13"/>
      <c r="G33" s="13"/>
      <c r="H33" s="13"/>
      <c r="I33" s="13"/>
      <c r="J33" s="13"/>
      <c r="K33" s="13"/>
      <c r="L33" s="13"/>
      <c r="M33" s="13"/>
    </row>
    <row r="34" spans="1:13" s="199" customFormat="1">
      <c r="A34" s="13" t="s">
        <v>538</v>
      </c>
      <c r="B34" s="13"/>
      <c r="C34" s="13"/>
      <c r="D34" s="13"/>
      <c r="E34" s="13"/>
      <c r="F34" s="13"/>
      <c r="G34" s="13"/>
      <c r="H34" s="13"/>
      <c r="I34" s="13"/>
      <c r="J34" s="13"/>
      <c r="K34" s="13"/>
      <c r="L34" s="13"/>
      <c r="M34" s="13"/>
    </row>
    <row r="35" spans="1:13" s="199" customFormat="1">
      <c r="A35" s="13" t="s">
        <v>539</v>
      </c>
      <c r="B35" s="13"/>
      <c r="C35" s="13"/>
      <c r="D35" s="13"/>
      <c r="E35" s="13"/>
      <c r="F35" s="13"/>
      <c r="G35" s="13"/>
      <c r="H35" s="13"/>
      <c r="I35" s="13"/>
      <c r="J35" s="13"/>
      <c r="K35" s="13"/>
      <c r="L35" s="13"/>
      <c r="M35" s="13"/>
    </row>
    <row r="36" spans="1:13" s="199" customFormat="1"/>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16"/>
  <sheetViews>
    <sheetView workbookViewId="0">
      <selection activeCell="A18" sqref="A18"/>
    </sheetView>
  </sheetViews>
  <sheetFormatPr baseColWidth="10" defaultRowHeight="14.4"/>
  <cols>
    <col min="1" max="1" width="42.6640625" customWidth="1"/>
  </cols>
  <sheetData>
    <row r="1" spans="1:4" ht="21">
      <c r="A1" s="239" t="s">
        <v>25</v>
      </c>
      <c r="B1" s="13"/>
      <c r="C1" s="14"/>
      <c r="D1" s="13"/>
    </row>
    <row r="2" spans="1:4">
      <c r="A2" s="13"/>
      <c r="B2" s="13"/>
      <c r="C2" s="14"/>
      <c r="D2" s="13"/>
    </row>
    <row r="3" spans="1:4">
      <c r="A3" s="13" t="s">
        <v>26</v>
      </c>
      <c r="B3" s="13"/>
      <c r="C3" s="14"/>
      <c r="D3" s="13"/>
    </row>
    <row r="4" spans="1:4" ht="15" thickBot="1">
      <c r="A4" s="13"/>
      <c r="B4" s="13"/>
      <c r="C4" s="14"/>
      <c r="D4" s="13"/>
    </row>
    <row r="5" spans="1:4" ht="15" thickBot="1">
      <c r="A5" s="15" t="s">
        <v>27</v>
      </c>
      <c r="B5" s="16" t="s">
        <v>2</v>
      </c>
      <c r="C5" s="15" t="s">
        <v>28</v>
      </c>
      <c r="D5" s="13"/>
    </row>
    <row r="6" spans="1:4">
      <c r="A6" s="17" t="s">
        <v>29</v>
      </c>
      <c r="B6" s="18">
        <v>0.05</v>
      </c>
      <c r="C6" s="19" t="s">
        <v>30</v>
      </c>
      <c r="D6" s="13"/>
    </row>
    <row r="7" spans="1:4">
      <c r="A7" s="20" t="s">
        <v>31</v>
      </c>
      <c r="B7" s="21">
        <v>7.4999999999999997E-2</v>
      </c>
      <c r="C7" s="22" t="s">
        <v>30</v>
      </c>
      <c r="D7" s="13"/>
    </row>
    <row r="8" spans="1:4">
      <c r="A8" s="20" t="s">
        <v>32</v>
      </c>
      <c r="B8" s="21">
        <v>0.05</v>
      </c>
      <c r="C8" s="22" t="s">
        <v>30</v>
      </c>
      <c r="D8" s="13"/>
    </row>
    <row r="9" spans="1:4">
      <c r="A9" s="20" t="s">
        <v>33</v>
      </c>
      <c r="B9" s="21">
        <v>0.05</v>
      </c>
      <c r="C9" s="23">
        <v>250</v>
      </c>
      <c r="D9" s="13"/>
    </row>
    <row r="10" spans="1:4">
      <c r="A10" s="20" t="s">
        <v>34</v>
      </c>
      <c r="B10" s="21">
        <v>3.5000000000000003E-2</v>
      </c>
      <c r="C10" s="23">
        <v>175</v>
      </c>
      <c r="D10" s="13"/>
    </row>
    <row r="11" spans="1:4" ht="15" thickBot="1">
      <c r="A11" s="24" t="s">
        <v>35</v>
      </c>
      <c r="B11" s="25">
        <v>0.08</v>
      </c>
      <c r="C11" s="26" t="s">
        <v>30</v>
      </c>
      <c r="D11" s="13"/>
    </row>
    <row r="12" spans="1:4">
      <c r="A12" s="27"/>
      <c r="B12" s="28"/>
      <c r="C12" s="29"/>
      <c r="D12" s="13"/>
    </row>
    <row r="13" spans="1:4">
      <c r="A13" s="27" t="s">
        <v>36</v>
      </c>
      <c r="B13" s="28"/>
      <c r="C13" s="29"/>
      <c r="D13" s="13"/>
    </row>
    <row r="14" spans="1:4">
      <c r="A14" s="27" t="s">
        <v>37</v>
      </c>
      <c r="B14" s="28"/>
      <c r="C14" s="29"/>
      <c r="D14" s="13"/>
    </row>
    <row r="16" spans="1:4">
      <c r="A16" s="27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I23"/>
  <sheetViews>
    <sheetView workbookViewId="0">
      <selection activeCell="E29" sqref="E29"/>
    </sheetView>
  </sheetViews>
  <sheetFormatPr baseColWidth="10" defaultRowHeight="14.4"/>
  <cols>
    <col min="1" max="1" width="15.5546875" customWidth="1"/>
  </cols>
  <sheetData>
    <row r="1" spans="1:5" ht="21">
      <c r="A1" s="239" t="s">
        <v>38</v>
      </c>
      <c r="B1" s="13"/>
      <c r="C1" s="14"/>
      <c r="D1" s="13"/>
      <c r="E1" s="13"/>
    </row>
    <row r="3" spans="1:5">
      <c r="A3" t="s">
        <v>39</v>
      </c>
    </row>
    <row r="4" spans="1:5" ht="15" thickBot="1"/>
    <row r="5" spans="1:5" ht="15" thickBot="1">
      <c r="A5" s="30" t="s">
        <v>40</v>
      </c>
      <c r="B5" s="30" t="s">
        <v>41</v>
      </c>
    </row>
    <row r="6" spans="1:5">
      <c r="A6" s="7">
        <v>1</v>
      </c>
      <c r="B6" s="31">
        <v>1</v>
      </c>
    </row>
    <row r="7" spans="1:5">
      <c r="A7" s="32">
        <v>2</v>
      </c>
      <c r="B7" s="33">
        <v>1.016</v>
      </c>
    </row>
    <row r="8" spans="1:5">
      <c r="A8" s="32">
        <v>3</v>
      </c>
      <c r="B8" s="33">
        <v>1.0209999999999999</v>
      </c>
    </row>
    <row r="9" spans="1:5">
      <c r="A9" s="32">
        <v>4</v>
      </c>
      <c r="B9" s="33">
        <v>1.026</v>
      </c>
    </row>
    <row r="10" spans="1:5">
      <c r="A10" s="32">
        <v>5</v>
      </c>
      <c r="B10" s="33">
        <v>1.032</v>
      </c>
    </row>
    <row r="11" spans="1:5">
      <c r="A11" s="32">
        <v>6</v>
      </c>
      <c r="B11" s="33">
        <v>1.0369999999999999</v>
      </c>
    </row>
    <row r="12" spans="1:5">
      <c r="A12" s="32">
        <v>7</v>
      </c>
      <c r="B12" s="33">
        <v>1.0429999999999999</v>
      </c>
    </row>
    <row r="13" spans="1:5">
      <c r="A13" s="32">
        <v>8</v>
      </c>
      <c r="B13" s="33">
        <v>1.048</v>
      </c>
    </row>
    <row r="14" spans="1:5">
      <c r="A14" s="32">
        <v>9</v>
      </c>
      <c r="B14" s="33">
        <v>1.0529999999999999</v>
      </c>
    </row>
    <row r="15" spans="1:5">
      <c r="A15" s="32">
        <v>10</v>
      </c>
      <c r="B15" s="33">
        <v>1.0589999999999999</v>
      </c>
    </row>
    <row r="16" spans="1:5">
      <c r="A16" s="32">
        <v>11</v>
      </c>
      <c r="B16" s="33">
        <v>1.0640000000000001</v>
      </c>
    </row>
    <row r="17" spans="1:9" ht="15" thickBot="1">
      <c r="A17" s="10">
        <v>12</v>
      </c>
      <c r="B17" s="34">
        <v>1.07</v>
      </c>
    </row>
    <row r="20" spans="1:9">
      <c r="A20" t="s">
        <v>42</v>
      </c>
    </row>
    <row r="22" spans="1:9">
      <c r="H22" s="13"/>
      <c r="I22" s="13"/>
    </row>
    <row r="23" spans="1:9">
      <c r="A23" t="s">
        <v>88</v>
      </c>
      <c r="H23" s="13"/>
      <c r="I23"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151"/>
  <sheetViews>
    <sheetView tabSelected="1" workbookViewId="0">
      <pane xSplit="2" ySplit="1" topLeftCell="C2" activePane="bottomRight" state="frozen"/>
      <selection pane="topRight" activeCell="C1" sqref="C1"/>
      <selection pane="bottomLeft" activeCell="A2" sqref="A2"/>
      <selection pane="bottomRight" activeCell="J8" sqref="A8:J8"/>
    </sheetView>
  </sheetViews>
  <sheetFormatPr baseColWidth="10" defaultColWidth="11.44140625" defaultRowHeight="14.4"/>
  <cols>
    <col min="1" max="1" width="7.44140625" style="61" bestFit="1" customWidth="1"/>
    <col min="2" max="2" width="23.33203125" style="60" customWidth="1"/>
    <col min="3" max="3" width="23.6640625" style="60" bestFit="1" customWidth="1"/>
    <col min="4" max="4" width="25.5546875" style="60" bestFit="1" customWidth="1"/>
    <col min="5" max="5" width="19" style="60" bestFit="1" customWidth="1"/>
    <col min="6" max="6" width="24.6640625" style="60" bestFit="1" customWidth="1"/>
    <col min="7" max="7" width="21.6640625" style="60" bestFit="1" customWidth="1"/>
    <col min="8" max="8" width="18.88671875" style="60" bestFit="1" customWidth="1"/>
    <col min="9" max="9" width="20.33203125" style="60" bestFit="1" customWidth="1"/>
    <col min="10" max="10" width="19.5546875" style="60" bestFit="1" customWidth="1"/>
    <col min="11" max="16384" width="11.44140625" style="60"/>
  </cols>
  <sheetData>
    <row r="1" spans="1:10" ht="15" customHeight="1" thickBot="1">
      <c r="A1" s="324" t="s">
        <v>96</v>
      </c>
      <c r="B1" s="325"/>
      <c r="C1" s="326"/>
    </row>
    <row r="2" spans="1:10" ht="15" thickBot="1"/>
    <row r="3" spans="1:10" ht="15" thickBot="1">
      <c r="A3" s="322" t="s">
        <v>97</v>
      </c>
      <c r="B3" s="322" t="s">
        <v>98</v>
      </c>
      <c r="C3" s="327" t="s">
        <v>99</v>
      </c>
      <c r="D3" s="328"/>
      <c r="E3" s="327" t="s">
        <v>100</v>
      </c>
      <c r="F3" s="328"/>
      <c r="G3" s="62" t="s">
        <v>101</v>
      </c>
      <c r="H3" s="62" t="s">
        <v>102</v>
      </c>
      <c r="I3" s="62" t="s">
        <v>103</v>
      </c>
      <c r="J3" s="322" t="s">
        <v>104</v>
      </c>
    </row>
    <row r="4" spans="1:10" ht="15" thickBot="1">
      <c r="A4" s="323"/>
      <c r="B4" s="323"/>
      <c r="C4" s="63" t="s">
        <v>105</v>
      </c>
      <c r="D4" s="63" t="s">
        <v>106</v>
      </c>
      <c r="E4" s="63" t="s">
        <v>106</v>
      </c>
      <c r="F4" s="63" t="s">
        <v>105</v>
      </c>
      <c r="G4" s="64" t="s">
        <v>102</v>
      </c>
      <c r="H4" s="64" t="s">
        <v>107</v>
      </c>
      <c r="I4" s="64" t="s">
        <v>108</v>
      </c>
      <c r="J4" s="323"/>
    </row>
    <row r="5" spans="1:10">
      <c r="A5" s="65" t="s">
        <v>109</v>
      </c>
      <c r="B5" s="66" t="s">
        <v>110</v>
      </c>
      <c r="C5" s="67" t="s">
        <v>111</v>
      </c>
      <c r="D5" s="68" t="s">
        <v>112</v>
      </c>
      <c r="E5" s="68" t="s">
        <v>113</v>
      </c>
      <c r="F5" s="67" t="s">
        <v>111</v>
      </c>
      <c r="G5" s="67" t="s">
        <v>111</v>
      </c>
      <c r="H5" s="67" t="s">
        <v>111</v>
      </c>
      <c r="I5" s="68" t="s">
        <v>34</v>
      </c>
      <c r="J5" s="67" t="s">
        <v>111</v>
      </c>
    </row>
    <row r="6" spans="1:10">
      <c r="A6" s="69" t="s">
        <v>114</v>
      </c>
      <c r="B6" s="70" t="s">
        <v>115</v>
      </c>
      <c r="C6" s="71" t="s">
        <v>111</v>
      </c>
      <c r="D6" s="72" t="s">
        <v>116</v>
      </c>
      <c r="E6" s="72" t="s">
        <v>117</v>
      </c>
      <c r="F6" s="71" t="s">
        <v>111</v>
      </c>
      <c r="G6" s="275">
        <v>25</v>
      </c>
      <c r="H6" s="73" t="s">
        <v>111</v>
      </c>
      <c r="I6" s="74" t="s">
        <v>34</v>
      </c>
      <c r="J6" s="74" t="s">
        <v>118</v>
      </c>
    </row>
    <row r="7" spans="1:10">
      <c r="A7" s="69" t="s">
        <v>119</v>
      </c>
      <c r="B7" s="70" t="s">
        <v>120</v>
      </c>
      <c r="C7" s="71" t="s">
        <v>111</v>
      </c>
      <c r="D7" s="72" t="s">
        <v>121</v>
      </c>
      <c r="E7" s="72" t="s">
        <v>117</v>
      </c>
      <c r="F7" s="71" t="s">
        <v>111</v>
      </c>
      <c r="G7" s="73" t="s">
        <v>111</v>
      </c>
      <c r="H7" s="73" t="s">
        <v>111</v>
      </c>
      <c r="I7" s="74" t="s">
        <v>122</v>
      </c>
      <c r="J7" s="73" t="s">
        <v>111</v>
      </c>
    </row>
    <row r="8" spans="1:10">
      <c r="A8" s="69" t="s">
        <v>123</v>
      </c>
      <c r="B8" s="70" t="s">
        <v>124</v>
      </c>
      <c r="C8" s="72" t="s">
        <v>125</v>
      </c>
      <c r="D8" s="74" t="s">
        <v>126</v>
      </c>
      <c r="E8" s="72" t="s">
        <v>117</v>
      </c>
      <c r="F8" s="72" t="s">
        <v>117</v>
      </c>
      <c r="G8" s="73" t="s">
        <v>111</v>
      </c>
      <c r="H8" s="73" t="s">
        <v>111</v>
      </c>
      <c r="I8" s="74" t="s">
        <v>127</v>
      </c>
      <c r="J8" s="275">
        <v>80</v>
      </c>
    </row>
    <row r="9" spans="1:10">
      <c r="A9" s="69" t="s">
        <v>128</v>
      </c>
      <c r="B9" s="70" t="s">
        <v>129</v>
      </c>
      <c r="C9" s="72" t="s">
        <v>125</v>
      </c>
      <c r="D9" s="74" t="s">
        <v>130</v>
      </c>
      <c r="E9" s="72" t="s">
        <v>117</v>
      </c>
      <c r="F9" s="72" t="s">
        <v>131</v>
      </c>
      <c r="G9" s="73" t="s">
        <v>111</v>
      </c>
      <c r="H9" s="73" t="s">
        <v>111</v>
      </c>
      <c r="I9" s="74" t="s">
        <v>31</v>
      </c>
      <c r="J9" s="73" t="s">
        <v>111</v>
      </c>
    </row>
    <row r="10" spans="1:10" ht="15" customHeight="1">
      <c r="A10" s="69" t="s">
        <v>132</v>
      </c>
      <c r="B10" s="75" t="s">
        <v>133</v>
      </c>
      <c r="C10" s="72" t="s">
        <v>125</v>
      </c>
      <c r="D10" s="74" t="s">
        <v>130</v>
      </c>
      <c r="E10" s="72" t="s">
        <v>113</v>
      </c>
      <c r="F10" s="72" t="s">
        <v>131</v>
      </c>
      <c r="G10" s="73" t="s">
        <v>111</v>
      </c>
      <c r="H10" s="74" t="s">
        <v>134</v>
      </c>
      <c r="I10" s="74" t="s">
        <v>31</v>
      </c>
      <c r="J10" s="73" t="s">
        <v>111</v>
      </c>
    </row>
    <row r="11" spans="1:10">
      <c r="A11" s="69" t="s">
        <v>135</v>
      </c>
      <c r="B11" s="70" t="s">
        <v>136</v>
      </c>
      <c r="C11" s="72" t="s">
        <v>125</v>
      </c>
      <c r="D11" s="74" t="s">
        <v>137</v>
      </c>
      <c r="E11" s="72" t="s">
        <v>113</v>
      </c>
      <c r="F11" s="72" t="s">
        <v>131</v>
      </c>
      <c r="G11" s="73" t="s">
        <v>111</v>
      </c>
      <c r="H11" s="73" t="s">
        <v>111</v>
      </c>
      <c r="I11" s="74" t="s">
        <v>31</v>
      </c>
      <c r="J11" s="76">
        <v>60</v>
      </c>
    </row>
    <row r="12" spans="1:10">
      <c r="A12" s="300" t="s">
        <v>138</v>
      </c>
      <c r="B12" s="318" t="s">
        <v>139</v>
      </c>
      <c r="C12" s="320" t="s">
        <v>125</v>
      </c>
      <c r="D12" s="314" t="s">
        <v>126</v>
      </c>
      <c r="E12" s="320" t="s">
        <v>113</v>
      </c>
      <c r="F12" s="320" t="s">
        <v>131</v>
      </c>
      <c r="G12" s="312" t="s">
        <v>111</v>
      </c>
      <c r="H12" s="312" t="s">
        <v>111</v>
      </c>
      <c r="I12" s="314" t="s">
        <v>31</v>
      </c>
      <c r="J12" s="77" t="s">
        <v>140</v>
      </c>
    </row>
    <row r="13" spans="1:10">
      <c r="A13" s="301"/>
      <c r="B13" s="319"/>
      <c r="C13" s="321"/>
      <c r="D13" s="315"/>
      <c r="E13" s="321"/>
      <c r="F13" s="321"/>
      <c r="G13" s="313"/>
      <c r="H13" s="313"/>
      <c r="I13" s="315"/>
      <c r="J13" s="78" t="s">
        <v>141</v>
      </c>
    </row>
    <row r="14" spans="1:10">
      <c r="A14" s="69" t="s">
        <v>142</v>
      </c>
      <c r="B14" s="70" t="s">
        <v>143</v>
      </c>
      <c r="C14" s="72" t="s">
        <v>125</v>
      </c>
      <c r="D14" s="74" t="s">
        <v>126</v>
      </c>
      <c r="E14" s="72" t="s">
        <v>117</v>
      </c>
      <c r="F14" s="72" t="s">
        <v>131</v>
      </c>
      <c r="G14" s="73" t="s">
        <v>111</v>
      </c>
      <c r="H14" s="73" t="s">
        <v>111</v>
      </c>
      <c r="I14" s="73" t="s">
        <v>111</v>
      </c>
      <c r="J14" s="73" t="s">
        <v>111</v>
      </c>
    </row>
    <row r="15" spans="1:10" ht="15" customHeight="1">
      <c r="A15" s="300" t="s">
        <v>144</v>
      </c>
      <c r="B15" s="302" t="s">
        <v>145</v>
      </c>
      <c r="C15" s="299" t="s">
        <v>111</v>
      </c>
      <c r="D15" s="77" t="s">
        <v>146</v>
      </c>
      <c r="E15" s="303" t="s">
        <v>147</v>
      </c>
      <c r="F15" s="299" t="s">
        <v>111</v>
      </c>
      <c r="G15" s="317" t="s">
        <v>111</v>
      </c>
      <c r="H15" s="310" t="s">
        <v>111</v>
      </c>
      <c r="I15" s="310" t="s">
        <v>148</v>
      </c>
      <c r="J15" s="77" t="s">
        <v>149</v>
      </c>
    </row>
    <row r="16" spans="1:10">
      <c r="A16" s="316"/>
      <c r="B16" s="302"/>
      <c r="C16" s="299"/>
      <c r="D16" s="79" t="s">
        <v>150</v>
      </c>
      <c r="E16" s="303"/>
      <c r="F16" s="299"/>
      <c r="G16" s="317"/>
      <c r="H16" s="310"/>
      <c r="I16" s="310"/>
      <c r="J16" s="281" t="s">
        <v>151</v>
      </c>
    </row>
    <row r="17" spans="1:12">
      <c r="A17" s="301"/>
      <c r="B17" s="302"/>
      <c r="C17" s="299"/>
      <c r="D17" s="78" t="s">
        <v>152</v>
      </c>
      <c r="E17" s="303"/>
      <c r="F17" s="299"/>
      <c r="G17" s="317"/>
      <c r="H17" s="310"/>
      <c r="I17" s="310"/>
      <c r="J17" s="78"/>
    </row>
    <row r="18" spans="1:12">
      <c r="A18" s="69" t="s">
        <v>153</v>
      </c>
      <c r="B18" s="70" t="s">
        <v>154</v>
      </c>
      <c r="C18" s="72" t="s">
        <v>125</v>
      </c>
      <c r="D18" s="80">
        <v>1.4999999999999999E-2</v>
      </c>
      <c r="E18" s="72" t="s">
        <v>155</v>
      </c>
      <c r="F18" s="72" t="s">
        <v>117</v>
      </c>
      <c r="G18" s="275">
        <v>26</v>
      </c>
      <c r="H18" s="73" t="s">
        <v>111</v>
      </c>
      <c r="I18" s="74" t="s">
        <v>31</v>
      </c>
      <c r="J18" s="278">
        <v>200</v>
      </c>
    </row>
    <row r="19" spans="1:12" ht="15.6" customHeight="1">
      <c r="A19" s="300" t="s">
        <v>156</v>
      </c>
      <c r="B19" s="302" t="s">
        <v>157</v>
      </c>
      <c r="C19" s="380" t="s">
        <v>197</v>
      </c>
      <c r="D19" s="311" t="s">
        <v>559</v>
      </c>
      <c r="E19" s="303" t="s">
        <v>113</v>
      </c>
      <c r="F19" s="303" t="s">
        <v>131</v>
      </c>
      <c r="G19" s="276" t="s">
        <v>557</v>
      </c>
      <c r="H19" s="77" t="s">
        <v>158</v>
      </c>
      <c r="I19" s="310" t="s">
        <v>31</v>
      </c>
      <c r="J19" s="276" t="s">
        <v>559</v>
      </c>
    </row>
    <row r="20" spans="1:12">
      <c r="A20" s="301"/>
      <c r="B20" s="302"/>
      <c r="C20" s="380"/>
      <c r="D20" s="311"/>
      <c r="E20" s="303"/>
      <c r="F20" s="303"/>
      <c r="G20" s="277" t="s">
        <v>558</v>
      </c>
      <c r="H20" s="78" t="s">
        <v>159</v>
      </c>
      <c r="I20" s="310"/>
      <c r="J20" s="277" t="s">
        <v>560</v>
      </c>
    </row>
    <row r="21" spans="1:12">
      <c r="A21" s="69" t="s">
        <v>160</v>
      </c>
      <c r="B21" s="70" t="s">
        <v>161</v>
      </c>
      <c r="C21" s="81">
        <v>1.4999999999999999E-2</v>
      </c>
      <c r="D21" s="81">
        <v>1.4999999999999999E-2</v>
      </c>
      <c r="E21" s="72" t="s">
        <v>117</v>
      </c>
      <c r="F21" s="72" t="s">
        <v>117</v>
      </c>
      <c r="G21" s="73" t="s">
        <v>111</v>
      </c>
      <c r="H21" s="73" t="s">
        <v>111</v>
      </c>
      <c r="I21" s="74" t="s">
        <v>31</v>
      </c>
      <c r="J21" s="273" t="s">
        <v>111</v>
      </c>
    </row>
    <row r="22" spans="1:12">
      <c r="A22" s="69" t="s">
        <v>162</v>
      </c>
      <c r="B22" s="70" t="s">
        <v>163</v>
      </c>
      <c r="C22" s="72" t="s">
        <v>130</v>
      </c>
      <c r="D22" s="72" t="s">
        <v>130</v>
      </c>
      <c r="E22" s="72" t="s">
        <v>117</v>
      </c>
      <c r="F22" s="72" t="s">
        <v>117</v>
      </c>
      <c r="G22" s="73" t="s">
        <v>111</v>
      </c>
      <c r="H22" s="73" t="s">
        <v>111</v>
      </c>
      <c r="I22" s="74" t="s">
        <v>164</v>
      </c>
      <c r="J22" s="73" t="s">
        <v>111</v>
      </c>
    </row>
    <row r="23" spans="1:12">
      <c r="A23" s="69" t="s">
        <v>165</v>
      </c>
      <c r="B23" s="70" t="s">
        <v>166</v>
      </c>
      <c r="C23" s="72" t="s">
        <v>125</v>
      </c>
      <c r="D23" s="72" t="s">
        <v>167</v>
      </c>
      <c r="E23" s="72" t="s">
        <v>155</v>
      </c>
      <c r="F23" s="72" t="s">
        <v>131</v>
      </c>
      <c r="G23" s="278">
        <v>85</v>
      </c>
      <c r="H23" s="73" t="s">
        <v>111</v>
      </c>
      <c r="I23" s="74" t="s">
        <v>31</v>
      </c>
      <c r="J23" s="278">
        <v>160</v>
      </c>
    </row>
    <row r="24" spans="1:12">
      <c r="A24" s="69" t="s">
        <v>168</v>
      </c>
      <c r="B24" s="70" t="s">
        <v>169</v>
      </c>
      <c r="C24" s="72" t="s">
        <v>125</v>
      </c>
      <c r="D24" s="72" t="s">
        <v>126</v>
      </c>
      <c r="E24" s="72" t="s">
        <v>117</v>
      </c>
      <c r="F24" s="72" t="s">
        <v>131</v>
      </c>
      <c r="G24" s="73" t="s">
        <v>111</v>
      </c>
      <c r="H24" s="76">
        <v>1350</v>
      </c>
      <c r="I24" s="72" t="s">
        <v>31</v>
      </c>
      <c r="J24" s="72" t="s">
        <v>170</v>
      </c>
    </row>
    <row r="25" spans="1:12">
      <c r="A25" s="304" t="s">
        <v>171</v>
      </c>
      <c r="B25" s="302" t="s">
        <v>172</v>
      </c>
      <c r="C25" s="303" t="s">
        <v>170</v>
      </c>
      <c r="D25" s="82" t="s">
        <v>173</v>
      </c>
      <c r="E25" s="303" t="s">
        <v>117</v>
      </c>
      <c r="F25" s="303" t="s">
        <v>117</v>
      </c>
      <c r="G25" s="307">
        <v>10</v>
      </c>
      <c r="H25" s="299" t="s">
        <v>111</v>
      </c>
      <c r="I25" s="299" t="s">
        <v>111</v>
      </c>
      <c r="J25" s="299" t="s">
        <v>111</v>
      </c>
    </row>
    <row r="26" spans="1:12">
      <c r="A26" s="305" t="s">
        <v>171</v>
      </c>
      <c r="B26" s="302"/>
      <c r="C26" s="303"/>
      <c r="D26" s="82" t="s">
        <v>150</v>
      </c>
      <c r="E26" s="303"/>
      <c r="F26" s="303"/>
      <c r="G26" s="308"/>
      <c r="H26" s="299"/>
      <c r="I26" s="299"/>
      <c r="J26" s="299"/>
    </row>
    <row r="27" spans="1:12">
      <c r="A27" s="306"/>
      <c r="B27" s="302"/>
      <c r="C27" s="303"/>
      <c r="D27" s="82" t="s">
        <v>174</v>
      </c>
      <c r="E27" s="303"/>
      <c r="F27" s="303"/>
      <c r="G27" s="309"/>
      <c r="H27" s="299"/>
      <c r="I27" s="299"/>
      <c r="J27" s="299"/>
    </row>
    <row r="28" spans="1:12">
      <c r="A28" s="300" t="s">
        <v>175</v>
      </c>
      <c r="B28" s="302" t="s">
        <v>176</v>
      </c>
      <c r="C28" s="82" t="s">
        <v>177</v>
      </c>
      <c r="D28" s="83">
        <v>1.4999999999999999E-2</v>
      </c>
      <c r="E28" s="303" t="s">
        <v>113</v>
      </c>
      <c r="F28" s="82" t="s">
        <v>178</v>
      </c>
      <c r="G28" s="280">
        <v>50</v>
      </c>
      <c r="H28" s="84" t="s">
        <v>179</v>
      </c>
      <c r="I28" s="299" t="s">
        <v>31</v>
      </c>
      <c r="J28" s="280">
        <v>50</v>
      </c>
      <c r="L28" s="274"/>
    </row>
    <row r="29" spans="1:12">
      <c r="A29" s="301"/>
      <c r="B29" s="302"/>
      <c r="C29" s="85" t="s">
        <v>180</v>
      </c>
      <c r="D29" s="86" t="s">
        <v>181</v>
      </c>
      <c r="E29" s="303"/>
      <c r="F29" s="82" t="s">
        <v>182</v>
      </c>
      <c r="G29" s="279" t="s">
        <v>183</v>
      </c>
      <c r="H29" s="84" t="s">
        <v>184</v>
      </c>
      <c r="I29" s="299"/>
      <c r="J29" s="279" t="s">
        <v>183</v>
      </c>
    </row>
    <row r="30" spans="1:12">
      <c r="A30" s="69" t="s">
        <v>185</v>
      </c>
      <c r="B30" s="70" t="s">
        <v>186</v>
      </c>
      <c r="C30" s="72" t="s">
        <v>187</v>
      </c>
      <c r="D30" s="72" t="s">
        <v>116</v>
      </c>
      <c r="E30" s="72" t="s">
        <v>117</v>
      </c>
      <c r="F30" s="72" t="s">
        <v>131</v>
      </c>
      <c r="G30" s="71" t="s">
        <v>111</v>
      </c>
      <c r="H30" s="71" t="s">
        <v>111</v>
      </c>
      <c r="I30" s="71" t="s">
        <v>111</v>
      </c>
      <c r="J30" s="71" t="s">
        <v>111</v>
      </c>
    </row>
    <row r="31" spans="1:12">
      <c r="A31" s="69" t="s">
        <v>188</v>
      </c>
      <c r="B31" s="70" t="s">
        <v>189</v>
      </c>
      <c r="C31" s="87" t="s">
        <v>111</v>
      </c>
      <c r="D31" s="88" t="s">
        <v>126</v>
      </c>
      <c r="E31" s="72" t="s">
        <v>113</v>
      </c>
      <c r="F31" s="71" t="s">
        <v>111</v>
      </c>
      <c r="G31" s="71" t="s">
        <v>111</v>
      </c>
      <c r="H31" s="89" t="s">
        <v>190</v>
      </c>
      <c r="I31" s="71" t="s">
        <v>111</v>
      </c>
      <c r="J31" s="71"/>
    </row>
    <row r="32" spans="1:12">
      <c r="A32" s="69" t="s">
        <v>191</v>
      </c>
      <c r="B32" s="70" t="s">
        <v>192</v>
      </c>
      <c r="C32" s="72" t="s">
        <v>125</v>
      </c>
      <c r="D32" s="72" t="s">
        <v>193</v>
      </c>
      <c r="E32" s="72" t="s">
        <v>117</v>
      </c>
      <c r="F32" s="72" t="s">
        <v>131</v>
      </c>
      <c r="G32" s="71" t="s">
        <v>111</v>
      </c>
      <c r="H32" s="71" t="s">
        <v>111</v>
      </c>
      <c r="I32" s="71" t="s">
        <v>111</v>
      </c>
      <c r="J32" s="71" t="s">
        <v>111</v>
      </c>
    </row>
    <row r="33" spans="1:11">
      <c r="A33" s="69" t="s">
        <v>194</v>
      </c>
      <c r="B33" s="70" t="s">
        <v>195</v>
      </c>
      <c r="C33" s="71" t="s">
        <v>111</v>
      </c>
      <c r="D33" s="72" t="s">
        <v>126</v>
      </c>
      <c r="E33" s="72" t="s">
        <v>117</v>
      </c>
      <c r="F33" s="71" t="s">
        <v>111</v>
      </c>
      <c r="G33" s="71" t="s">
        <v>111</v>
      </c>
      <c r="H33" s="71" t="s">
        <v>111</v>
      </c>
      <c r="I33" s="71" t="s">
        <v>196</v>
      </c>
      <c r="J33" s="72" t="s">
        <v>197</v>
      </c>
    </row>
    <row r="34" spans="1:11">
      <c r="A34" s="69" t="s">
        <v>198</v>
      </c>
      <c r="B34" s="70" t="s">
        <v>199</v>
      </c>
      <c r="C34" s="71" t="s">
        <v>111</v>
      </c>
      <c r="D34" s="71" t="s">
        <v>111</v>
      </c>
      <c r="E34" s="71" t="s">
        <v>111</v>
      </c>
      <c r="F34" s="71" t="s">
        <v>111</v>
      </c>
      <c r="G34" s="71" t="s">
        <v>111</v>
      </c>
      <c r="H34" s="71" t="s">
        <v>111</v>
      </c>
      <c r="I34" s="71" t="s">
        <v>111</v>
      </c>
      <c r="J34" s="71" t="s">
        <v>111</v>
      </c>
    </row>
    <row r="35" spans="1:11" ht="15" thickBot="1">
      <c r="A35" s="90" t="s">
        <v>200</v>
      </c>
      <c r="B35" s="91" t="s">
        <v>201</v>
      </c>
      <c r="C35" s="92" t="s">
        <v>111</v>
      </c>
      <c r="D35" s="93" t="s">
        <v>202</v>
      </c>
      <c r="E35" s="93" t="s">
        <v>117</v>
      </c>
      <c r="F35" s="92" t="s">
        <v>111</v>
      </c>
      <c r="G35" s="92" t="s">
        <v>111</v>
      </c>
      <c r="H35" s="92" t="s">
        <v>111</v>
      </c>
      <c r="I35" s="93" t="s">
        <v>31</v>
      </c>
      <c r="J35" s="93" t="s">
        <v>126</v>
      </c>
    </row>
    <row r="36" spans="1:11">
      <c r="B36" s="94"/>
      <c r="C36" s="95"/>
      <c r="D36" s="95"/>
      <c r="E36" s="95"/>
      <c r="F36" s="95"/>
      <c r="G36" s="96"/>
      <c r="H36" s="96"/>
      <c r="I36" s="96"/>
      <c r="J36" s="96"/>
    </row>
    <row r="37" spans="1:11">
      <c r="B37" s="94" t="s">
        <v>203</v>
      </c>
      <c r="C37" s="94"/>
      <c r="D37" s="94"/>
      <c r="E37" s="94"/>
      <c r="F37" s="94"/>
      <c r="G37" s="94"/>
      <c r="H37" s="94"/>
      <c r="I37" s="94"/>
      <c r="J37" s="94"/>
    </row>
    <row r="38" spans="1:11">
      <c r="B38" s="94" t="s">
        <v>204</v>
      </c>
      <c r="C38" s="94"/>
      <c r="D38" s="94"/>
      <c r="E38" s="94"/>
      <c r="F38" s="94"/>
      <c r="G38" s="94"/>
      <c r="H38" s="94"/>
      <c r="I38" s="94"/>
      <c r="J38" s="94"/>
    </row>
    <row r="39" spans="1:11">
      <c r="B39" s="94" t="s">
        <v>205</v>
      </c>
      <c r="C39" s="94"/>
      <c r="D39" s="94"/>
      <c r="E39" s="94"/>
      <c r="F39" s="94"/>
      <c r="G39" s="94"/>
      <c r="H39" s="94"/>
      <c r="I39" s="94"/>
      <c r="J39" s="94"/>
    </row>
    <row r="40" spans="1:11">
      <c r="B40" s="94" t="s">
        <v>206</v>
      </c>
    </row>
    <row r="41" spans="1:11" s="13" customFormat="1">
      <c r="A41" s="99"/>
    </row>
    <row r="42" spans="1:11" s="54" customFormat="1">
      <c r="A42" s="100"/>
    </row>
    <row r="43" spans="1:11" s="54" customFormat="1">
      <c r="A43" s="54" t="s">
        <v>207</v>
      </c>
    </row>
    <row r="44" spans="1:11" s="54" customFormat="1">
      <c r="A44" s="100"/>
    </row>
    <row r="45" spans="1:11" s="54" customFormat="1" ht="14.4" customHeight="1">
      <c r="A45" s="298" t="s">
        <v>208</v>
      </c>
      <c r="B45" s="298"/>
      <c r="C45" s="298"/>
      <c r="D45" s="298"/>
      <c r="E45" s="298"/>
      <c r="F45" s="298"/>
      <c r="G45" s="101"/>
      <c r="H45" s="101"/>
      <c r="I45" s="101"/>
      <c r="J45" s="101"/>
      <c r="K45" s="101"/>
    </row>
    <row r="46" spans="1:11" s="54" customFormat="1">
      <c r="A46" s="298"/>
      <c r="B46" s="298"/>
      <c r="C46" s="298"/>
      <c r="D46" s="298"/>
      <c r="E46" s="298"/>
      <c r="F46" s="298"/>
      <c r="G46" s="101"/>
      <c r="H46" s="101"/>
      <c r="I46" s="101"/>
      <c r="J46" s="101"/>
      <c r="K46" s="101"/>
    </row>
    <row r="47" spans="1:11" s="54" customFormat="1">
      <c r="A47" s="100"/>
    </row>
    <row r="48" spans="1:11" s="54" customFormat="1">
      <c r="A48" s="102" t="s">
        <v>209</v>
      </c>
    </row>
    <row r="49" spans="1:1" s="54" customFormat="1">
      <c r="A49" s="100"/>
    </row>
    <row r="50" spans="1:1" s="54" customFormat="1">
      <c r="A50" s="100"/>
    </row>
    <row r="51" spans="1:1" s="54" customFormat="1">
      <c r="A51" s="100"/>
    </row>
    <row r="52" spans="1:1" s="54" customFormat="1">
      <c r="A52" s="100"/>
    </row>
    <row r="53" spans="1:1" s="54" customFormat="1">
      <c r="A53" s="100"/>
    </row>
    <row r="54" spans="1:1" s="54" customFormat="1">
      <c r="A54" s="100"/>
    </row>
    <row r="55" spans="1:1" s="54" customFormat="1">
      <c r="A55" s="100"/>
    </row>
    <row r="56" spans="1:1" s="54" customFormat="1">
      <c r="A56" s="100"/>
    </row>
    <row r="57" spans="1:1" s="54" customFormat="1">
      <c r="A57" s="100"/>
    </row>
    <row r="58" spans="1:1" s="54" customFormat="1">
      <c r="A58" s="100"/>
    </row>
    <row r="59" spans="1:1" s="54" customFormat="1">
      <c r="A59" s="100"/>
    </row>
    <row r="60" spans="1:1" s="54" customFormat="1">
      <c r="A60" s="100"/>
    </row>
    <row r="61" spans="1:1" s="54" customFormat="1">
      <c r="A61" s="100"/>
    </row>
    <row r="62" spans="1:1" s="54" customFormat="1">
      <c r="A62" s="100"/>
    </row>
    <row r="63" spans="1:1" s="54" customFormat="1">
      <c r="A63" s="100"/>
    </row>
    <row r="64" spans="1:1" s="54" customFormat="1">
      <c r="A64" s="100"/>
    </row>
    <row r="65" spans="1:1" s="54" customFormat="1">
      <c r="A65" s="100"/>
    </row>
    <row r="66" spans="1:1" s="54" customFormat="1">
      <c r="A66" s="100"/>
    </row>
    <row r="67" spans="1:1" s="54" customFormat="1">
      <c r="A67" s="100"/>
    </row>
    <row r="68" spans="1:1" s="54" customFormat="1">
      <c r="A68" s="100"/>
    </row>
    <row r="69" spans="1:1" s="54" customFormat="1">
      <c r="A69" s="100"/>
    </row>
    <row r="70" spans="1:1" s="54" customFormat="1">
      <c r="A70" s="100"/>
    </row>
    <row r="71" spans="1:1" s="54" customFormat="1">
      <c r="A71" s="100"/>
    </row>
    <row r="72" spans="1:1" s="54" customFormat="1">
      <c r="A72" s="100"/>
    </row>
    <row r="73" spans="1:1" s="54" customFormat="1">
      <c r="A73" s="100"/>
    </row>
    <row r="74" spans="1:1" s="54" customFormat="1">
      <c r="A74" s="100"/>
    </row>
    <row r="75" spans="1:1" s="54" customFormat="1">
      <c r="A75" s="100"/>
    </row>
    <row r="76" spans="1:1" s="54" customFormat="1">
      <c r="A76" s="100"/>
    </row>
    <row r="77" spans="1:1" s="54" customFormat="1">
      <c r="A77" s="100"/>
    </row>
    <row r="78" spans="1:1" s="98" customFormat="1">
      <c r="A78" s="97"/>
    </row>
    <row r="79" spans="1:1" s="98" customFormat="1">
      <c r="A79" s="97"/>
    </row>
    <row r="80" spans="1:1" s="98" customFormat="1">
      <c r="A80" s="97"/>
    </row>
    <row r="81" spans="1:1" s="98" customFormat="1">
      <c r="A81" s="97"/>
    </row>
    <row r="82" spans="1:1" s="98" customFormat="1">
      <c r="A82" s="97"/>
    </row>
    <row r="83" spans="1:1" s="98" customFormat="1">
      <c r="A83" s="97"/>
    </row>
    <row r="84" spans="1:1" s="98" customFormat="1">
      <c r="A84" s="97"/>
    </row>
    <row r="85" spans="1:1" s="98" customFormat="1">
      <c r="A85" s="97"/>
    </row>
    <row r="86" spans="1:1" s="98" customFormat="1">
      <c r="A86" s="97"/>
    </row>
    <row r="87" spans="1:1" s="98" customFormat="1">
      <c r="A87" s="97"/>
    </row>
    <row r="88" spans="1:1" s="98" customFormat="1">
      <c r="A88" s="97"/>
    </row>
    <row r="89" spans="1:1" s="98" customFormat="1">
      <c r="A89" s="97"/>
    </row>
    <row r="90" spans="1:1" s="98" customFormat="1">
      <c r="A90" s="97"/>
    </row>
    <row r="91" spans="1:1" s="98" customFormat="1">
      <c r="A91" s="97"/>
    </row>
    <row r="92" spans="1:1" s="98" customFormat="1">
      <c r="A92" s="97"/>
    </row>
    <row r="93" spans="1:1" s="98" customFormat="1">
      <c r="A93" s="97"/>
    </row>
    <row r="94" spans="1:1" s="98" customFormat="1">
      <c r="A94" s="97"/>
    </row>
    <row r="95" spans="1:1" s="98" customFormat="1">
      <c r="A95" s="97"/>
    </row>
    <row r="96" spans="1:1" s="98" customFormat="1">
      <c r="A96" s="97"/>
    </row>
    <row r="97" spans="1:1" s="98" customFormat="1">
      <c r="A97" s="97"/>
    </row>
    <row r="98" spans="1:1" s="98" customFormat="1">
      <c r="A98" s="97"/>
    </row>
    <row r="99" spans="1:1" s="98" customFormat="1">
      <c r="A99" s="97"/>
    </row>
    <row r="100" spans="1:1" s="98" customFormat="1">
      <c r="A100" s="97"/>
    </row>
    <row r="101" spans="1:1" s="98" customFormat="1">
      <c r="A101" s="97"/>
    </row>
    <row r="102" spans="1:1" s="98" customFormat="1">
      <c r="A102" s="97"/>
    </row>
    <row r="103" spans="1:1" s="98" customFormat="1">
      <c r="A103" s="97"/>
    </row>
    <row r="104" spans="1:1" s="98" customFormat="1">
      <c r="A104" s="97"/>
    </row>
    <row r="105" spans="1:1" s="98" customFormat="1">
      <c r="A105" s="97"/>
    </row>
    <row r="106" spans="1:1" s="98" customFormat="1">
      <c r="A106" s="97"/>
    </row>
    <row r="107" spans="1:1" s="98" customFormat="1">
      <c r="A107" s="97"/>
    </row>
    <row r="108" spans="1:1" s="98" customFormat="1">
      <c r="A108" s="97"/>
    </row>
    <row r="109" spans="1:1" s="98" customFormat="1">
      <c r="A109" s="97"/>
    </row>
    <row r="110" spans="1:1" s="98" customFormat="1">
      <c r="A110" s="97"/>
    </row>
    <row r="111" spans="1:1" s="98" customFormat="1">
      <c r="A111" s="97"/>
    </row>
    <row r="112" spans="1:1" s="98" customFormat="1">
      <c r="A112" s="97"/>
    </row>
    <row r="113" spans="1:1" s="98" customFormat="1">
      <c r="A113" s="97"/>
    </row>
    <row r="114" spans="1:1" s="98" customFormat="1">
      <c r="A114" s="97"/>
    </row>
    <row r="115" spans="1:1" s="98" customFormat="1">
      <c r="A115" s="97"/>
    </row>
    <row r="116" spans="1:1" s="98" customFormat="1">
      <c r="A116" s="97"/>
    </row>
    <row r="117" spans="1:1" s="98" customFormat="1">
      <c r="A117" s="97"/>
    </row>
    <row r="118" spans="1:1" s="98" customFormat="1">
      <c r="A118" s="97"/>
    </row>
    <row r="119" spans="1:1" s="98" customFormat="1">
      <c r="A119" s="97"/>
    </row>
    <row r="120" spans="1:1" s="98" customFormat="1">
      <c r="A120" s="97"/>
    </row>
    <row r="121" spans="1:1" s="98" customFormat="1">
      <c r="A121" s="97"/>
    </row>
    <row r="122" spans="1:1" s="98" customFormat="1">
      <c r="A122" s="97"/>
    </row>
    <row r="123" spans="1:1" s="98" customFormat="1">
      <c r="A123" s="97"/>
    </row>
    <row r="124" spans="1:1" s="98" customFormat="1">
      <c r="A124" s="97"/>
    </row>
    <row r="125" spans="1:1" s="98" customFormat="1">
      <c r="A125" s="97"/>
    </row>
    <row r="126" spans="1:1" s="98" customFormat="1">
      <c r="A126" s="97"/>
    </row>
    <row r="127" spans="1:1" s="98" customFormat="1">
      <c r="A127" s="97"/>
    </row>
    <row r="128" spans="1:1" s="98" customFormat="1">
      <c r="A128" s="97"/>
    </row>
    <row r="129" spans="1:1" s="98" customFormat="1">
      <c r="A129" s="97"/>
    </row>
    <row r="130" spans="1:1" s="98" customFormat="1">
      <c r="A130" s="97"/>
    </row>
    <row r="131" spans="1:1" s="98" customFormat="1">
      <c r="A131" s="97"/>
    </row>
    <row r="132" spans="1:1" s="98" customFormat="1">
      <c r="A132" s="97"/>
    </row>
    <row r="133" spans="1:1" s="98" customFormat="1">
      <c r="A133" s="97"/>
    </row>
    <row r="134" spans="1:1" s="98" customFormat="1">
      <c r="A134" s="97"/>
    </row>
    <row r="135" spans="1:1" s="98" customFormat="1">
      <c r="A135" s="97"/>
    </row>
    <row r="136" spans="1:1" s="98" customFormat="1">
      <c r="A136" s="97"/>
    </row>
    <row r="137" spans="1:1" s="98" customFormat="1">
      <c r="A137" s="97"/>
    </row>
    <row r="138" spans="1:1" s="98" customFormat="1">
      <c r="A138" s="97"/>
    </row>
    <row r="139" spans="1:1" s="98" customFormat="1">
      <c r="A139" s="97"/>
    </row>
    <row r="140" spans="1:1" s="98" customFormat="1">
      <c r="A140" s="97"/>
    </row>
    <row r="141" spans="1:1" s="98" customFormat="1">
      <c r="A141" s="97"/>
    </row>
    <row r="142" spans="1:1" s="98" customFormat="1">
      <c r="A142" s="97"/>
    </row>
    <row r="143" spans="1:1" s="98" customFormat="1">
      <c r="A143" s="97"/>
    </row>
    <row r="144" spans="1:1" s="98" customFormat="1">
      <c r="A144" s="97"/>
    </row>
    <row r="145" spans="1:1" s="98" customFormat="1">
      <c r="A145" s="97"/>
    </row>
    <row r="146" spans="1:1" s="98" customFormat="1">
      <c r="A146" s="97"/>
    </row>
    <row r="147" spans="1:1" s="98" customFormat="1">
      <c r="A147" s="97"/>
    </row>
    <row r="148" spans="1:1" s="98" customFormat="1">
      <c r="A148" s="97"/>
    </row>
    <row r="149" spans="1:1" s="98" customFormat="1">
      <c r="A149" s="97"/>
    </row>
    <row r="150" spans="1:1" s="98" customFormat="1">
      <c r="A150" s="97"/>
    </row>
    <row r="151" spans="1:1" s="98" customFormat="1">
      <c r="A151" s="97"/>
    </row>
  </sheetData>
  <mergeCells count="44">
    <mergeCell ref="J3:J4"/>
    <mergeCell ref="A1:C1"/>
    <mergeCell ref="A3:A4"/>
    <mergeCell ref="B3:B4"/>
    <mergeCell ref="C3:D3"/>
    <mergeCell ref="E3:F3"/>
    <mergeCell ref="G12:G13"/>
    <mergeCell ref="H12:H13"/>
    <mergeCell ref="I12:I13"/>
    <mergeCell ref="A15:A17"/>
    <mergeCell ref="B15:B17"/>
    <mergeCell ref="C15:C17"/>
    <mergeCell ref="E15:E17"/>
    <mergeCell ref="F15:F17"/>
    <mergeCell ref="G15:G17"/>
    <mergeCell ref="H15:H17"/>
    <mergeCell ref="A12:A13"/>
    <mergeCell ref="B12:B13"/>
    <mergeCell ref="C12:C13"/>
    <mergeCell ref="D12:D13"/>
    <mergeCell ref="E12:E13"/>
    <mergeCell ref="F12:F13"/>
    <mergeCell ref="I15:I17"/>
    <mergeCell ref="A19:A20"/>
    <mergeCell ref="B19:B20"/>
    <mergeCell ref="C19:C20"/>
    <mergeCell ref="D19:D20"/>
    <mergeCell ref="E19:E20"/>
    <mergeCell ref="F19:F20"/>
    <mergeCell ref="I19:I20"/>
    <mergeCell ref="A45:F46"/>
    <mergeCell ref="H25:H27"/>
    <mergeCell ref="I25:I27"/>
    <mergeCell ref="J25:J27"/>
    <mergeCell ref="A28:A29"/>
    <mergeCell ref="B28:B29"/>
    <mergeCell ref="E28:E29"/>
    <mergeCell ref="I28:I29"/>
    <mergeCell ref="A25:A27"/>
    <mergeCell ref="B25:B27"/>
    <mergeCell ref="C25:C27"/>
    <mergeCell ref="E25:E27"/>
    <mergeCell ref="F25:F27"/>
    <mergeCell ref="G25:G27"/>
  </mergeCells>
  <pageMargins left="0" right="0" top="0" bottom="0" header="0" footer="0"/>
  <pageSetup paperSize="5" scale="85" orientation="landscape"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dimension ref="A1:M38"/>
  <sheetViews>
    <sheetView workbookViewId="0">
      <selection activeCell="A10" sqref="A10:K11"/>
    </sheetView>
  </sheetViews>
  <sheetFormatPr baseColWidth="10" defaultRowHeight="14.4"/>
  <sheetData>
    <row r="1" spans="1:12" ht="21">
      <c r="A1" s="188" t="s">
        <v>62</v>
      </c>
    </row>
    <row r="2" spans="1:12" ht="15" customHeight="1">
      <c r="A2" s="55"/>
    </row>
    <row r="4" spans="1:12">
      <c r="A4" s="37" t="s">
        <v>48</v>
      </c>
      <c r="B4" s="37" t="s">
        <v>2</v>
      </c>
      <c r="H4" s="1"/>
    </row>
    <row r="5" spans="1:12">
      <c r="A5" s="37" t="s">
        <v>49</v>
      </c>
      <c r="B5" s="38">
        <v>3.3099999999999997E-2</v>
      </c>
      <c r="H5" s="1"/>
    </row>
    <row r="6" spans="1:12">
      <c r="A6" s="37" t="s">
        <v>51</v>
      </c>
      <c r="B6" s="38">
        <v>3.3099999999999997E-2</v>
      </c>
    </row>
    <row r="7" spans="1:12">
      <c r="A7" s="39" t="s">
        <v>52</v>
      </c>
      <c r="B7" s="40">
        <v>0</v>
      </c>
      <c r="C7" s="13"/>
      <c r="D7" s="13"/>
      <c r="H7" s="41"/>
    </row>
    <row r="8" spans="1:12">
      <c r="A8" s="39" t="s">
        <v>50</v>
      </c>
      <c r="B8" s="40">
        <v>0</v>
      </c>
      <c r="H8" s="41"/>
    </row>
    <row r="9" spans="1:12">
      <c r="H9" s="41"/>
    </row>
    <row r="10" spans="1:12">
      <c r="A10" s="329" t="s">
        <v>565</v>
      </c>
      <c r="B10" s="329"/>
      <c r="C10" s="329"/>
      <c r="D10" s="329"/>
      <c r="E10" s="329"/>
      <c r="F10" s="329"/>
      <c r="G10" s="329"/>
      <c r="H10" s="329"/>
      <c r="I10" s="329"/>
      <c r="J10" s="329"/>
      <c r="K10" s="329"/>
    </row>
    <row r="11" spans="1:12" ht="26.25" customHeight="1">
      <c r="A11" s="329"/>
      <c r="B11" s="329"/>
      <c r="C11" s="329"/>
      <c r="D11" s="329"/>
      <c r="E11" s="329"/>
      <c r="F11" s="329"/>
      <c r="G11" s="329"/>
      <c r="H11" s="329"/>
      <c r="I11" s="329"/>
      <c r="J11" s="329"/>
      <c r="K11" s="329"/>
    </row>
    <row r="12" spans="1:12">
      <c r="A12" s="54"/>
    </row>
    <row r="13" spans="1:12">
      <c r="A13" s="330" t="s">
        <v>63</v>
      </c>
      <c r="B13" s="330"/>
      <c r="C13" s="330"/>
      <c r="D13" s="330"/>
      <c r="E13" s="330"/>
      <c r="F13" s="330"/>
      <c r="G13" s="330"/>
      <c r="H13" s="330"/>
      <c r="I13" s="330"/>
      <c r="J13" s="330"/>
    </row>
    <row r="14" spans="1:12">
      <c r="A14" s="330"/>
      <c r="B14" s="330"/>
      <c r="C14" s="330"/>
      <c r="D14" s="330"/>
      <c r="E14" s="330"/>
      <c r="F14" s="330"/>
      <c r="G14" s="330"/>
      <c r="H14" s="330"/>
      <c r="I14" s="330"/>
      <c r="J14" s="330"/>
    </row>
    <row r="16" spans="1:12">
      <c r="A16" s="13" t="s">
        <v>64</v>
      </c>
      <c r="B16" s="13"/>
      <c r="C16" s="13"/>
      <c r="D16" s="13"/>
      <c r="E16" s="13"/>
      <c r="F16" s="13"/>
      <c r="G16" s="13"/>
      <c r="H16" s="13"/>
      <c r="I16" s="13"/>
      <c r="J16" s="13"/>
      <c r="K16" s="13"/>
      <c r="L16" s="13"/>
    </row>
    <row r="17" spans="1:13">
      <c r="A17" s="13"/>
      <c r="B17" s="13"/>
      <c r="C17" s="13"/>
      <c r="D17" s="13"/>
      <c r="E17" s="13"/>
      <c r="F17" s="13"/>
      <c r="G17" s="13"/>
      <c r="H17" s="13"/>
      <c r="I17" s="13"/>
      <c r="J17" s="13"/>
      <c r="K17" s="13"/>
      <c r="L17" s="13"/>
    </row>
    <row r="18" spans="1:13">
      <c r="A18" s="13" t="s">
        <v>65</v>
      </c>
      <c r="B18" s="13"/>
      <c r="C18" s="13"/>
      <c r="D18" s="13"/>
      <c r="E18" s="13"/>
      <c r="F18" s="13"/>
      <c r="G18" s="13"/>
      <c r="H18" s="13"/>
      <c r="I18" s="13"/>
      <c r="J18" s="13"/>
      <c r="K18" s="13"/>
      <c r="L18" s="13"/>
    </row>
    <row r="19" spans="1:13">
      <c r="A19" s="13" t="s">
        <v>66</v>
      </c>
      <c r="B19" s="13"/>
      <c r="C19" s="13"/>
      <c r="D19" s="13"/>
      <c r="E19" s="13"/>
      <c r="F19" s="13"/>
      <c r="G19" s="13"/>
      <c r="H19" s="13"/>
      <c r="I19" s="13"/>
      <c r="J19" s="13"/>
      <c r="K19" s="13"/>
      <c r="L19" s="13"/>
    </row>
    <row r="20" spans="1:13">
      <c r="A20" s="331" t="s">
        <v>67</v>
      </c>
      <c r="B20" s="331"/>
      <c r="C20" s="331"/>
      <c r="D20" s="331"/>
      <c r="E20" s="331"/>
      <c r="F20" s="331"/>
      <c r="G20" s="331"/>
      <c r="H20" s="331"/>
      <c r="I20" s="331"/>
      <c r="J20" s="331"/>
      <c r="K20" s="331"/>
      <c r="L20" s="13"/>
    </row>
    <row r="21" spans="1:13">
      <c r="A21" s="331"/>
      <c r="B21" s="331"/>
      <c r="C21" s="331"/>
      <c r="D21" s="331"/>
      <c r="E21" s="331"/>
      <c r="F21" s="331"/>
      <c r="G21" s="331"/>
      <c r="H21" s="331"/>
      <c r="I21" s="331"/>
      <c r="J21" s="331"/>
      <c r="K21" s="331"/>
      <c r="L21" s="13"/>
    </row>
    <row r="24" spans="1:13">
      <c r="A24" s="332" t="s">
        <v>89</v>
      </c>
      <c r="B24" s="332"/>
      <c r="C24" s="332"/>
      <c r="D24" s="332"/>
      <c r="E24" s="332"/>
      <c r="F24" s="332"/>
      <c r="G24" s="332"/>
      <c r="H24" s="332"/>
      <c r="I24" s="332"/>
      <c r="J24" s="332"/>
    </row>
    <row r="25" spans="1:13">
      <c r="A25" s="332"/>
      <c r="B25" s="332"/>
      <c r="C25" s="332"/>
      <c r="D25" s="332"/>
      <c r="E25" s="332"/>
      <c r="F25" s="332"/>
      <c r="G25" s="332"/>
      <c r="H25" s="332"/>
      <c r="I25" s="332"/>
      <c r="J25" s="332"/>
      <c r="L25" s="255"/>
      <c r="M25" s="255"/>
    </row>
    <row r="27" spans="1:13">
      <c r="A27" t="s">
        <v>90</v>
      </c>
    </row>
    <row r="29" spans="1:13">
      <c r="A29" t="s">
        <v>91</v>
      </c>
    </row>
    <row r="31" spans="1:13">
      <c r="A31" t="s">
        <v>92</v>
      </c>
    </row>
    <row r="33" spans="1:1">
      <c r="A33" t="s">
        <v>93</v>
      </c>
    </row>
    <row r="35" spans="1:1">
      <c r="A35" t="s">
        <v>94</v>
      </c>
    </row>
    <row r="38" spans="1:1">
      <c r="A38" s="199" t="s">
        <v>546</v>
      </c>
    </row>
  </sheetData>
  <mergeCells count="4">
    <mergeCell ref="A10:K11"/>
    <mergeCell ref="A13:J14"/>
    <mergeCell ref="A20:K21"/>
    <mergeCell ref="A24:J2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O47"/>
  <sheetViews>
    <sheetView workbookViewId="0">
      <selection activeCell="A29" sqref="A29:J30"/>
    </sheetView>
  </sheetViews>
  <sheetFormatPr baseColWidth="10" defaultRowHeight="14.4"/>
  <sheetData>
    <row r="1" spans="1:5" ht="21">
      <c r="A1" s="188" t="s">
        <v>55</v>
      </c>
    </row>
    <row r="4" spans="1:5">
      <c r="A4" s="45" t="s">
        <v>56</v>
      </c>
      <c r="B4" s="45" t="s">
        <v>2</v>
      </c>
    </row>
    <row r="5" spans="1:5">
      <c r="A5" s="46">
        <v>1</v>
      </c>
      <c r="B5" s="47">
        <v>0</v>
      </c>
    </row>
    <row r="6" spans="1:5">
      <c r="A6" s="48">
        <v>2</v>
      </c>
      <c r="B6" s="47">
        <v>1E-3</v>
      </c>
    </row>
    <row r="7" spans="1:5">
      <c r="A7" s="48">
        <v>3</v>
      </c>
      <c r="B7" s="47">
        <v>2E-3</v>
      </c>
    </row>
    <row r="8" spans="1:5">
      <c r="A8" s="46">
        <v>4</v>
      </c>
      <c r="B8" s="47">
        <v>3.0000000000000001E-3</v>
      </c>
    </row>
    <row r="9" spans="1:5">
      <c r="A9" s="48">
        <v>5</v>
      </c>
      <c r="B9" s="47">
        <v>5.0000000000000001E-3</v>
      </c>
    </row>
    <row r="10" spans="1:5">
      <c r="A10" s="48">
        <v>6</v>
      </c>
      <c r="B10" s="47">
        <v>0.01</v>
      </c>
    </row>
    <row r="11" spans="1:5">
      <c r="A11" s="46">
        <v>7</v>
      </c>
      <c r="B11" s="47">
        <v>1.4999999999999999E-2</v>
      </c>
    </row>
    <row r="12" spans="1:5">
      <c r="A12" s="48">
        <v>8</v>
      </c>
      <c r="B12" s="47">
        <v>2.5000000000000001E-2</v>
      </c>
    </row>
    <row r="13" spans="1:5">
      <c r="A13" s="48">
        <v>9</v>
      </c>
      <c r="B13" s="47">
        <v>2.5999999999999999E-2</v>
      </c>
    </row>
    <row r="14" spans="1:5">
      <c r="A14" s="46">
        <v>10</v>
      </c>
      <c r="B14" s="47">
        <v>2.7E-2</v>
      </c>
    </row>
    <row r="15" spans="1:5">
      <c r="A15" s="48">
        <v>11</v>
      </c>
      <c r="B15" s="47">
        <v>0.03</v>
      </c>
    </row>
    <row r="16" spans="1:5">
      <c r="A16" s="48">
        <v>12</v>
      </c>
      <c r="B16" s="47">
        <v>3.2000000000000001E-2</v>
      </c>
      <c r="E16" s="199"/>
    </row>
    <row r="17" spans="1:15">
      <c r="A17" s="46">
        <v>13</v>
      </c>
      <c r="B17" s="47">
        <v>3.5000000000000003E-2</v>
      </c>
    </row>
    <row r="18" spans="1:15">
      <c r="A18" s="48">
        <v>14</v>
      </c>
      <c r="B18" s="47">
        <v>0.04</v>
      </c>
    </row>
    <row r="19" spans="1:15">
      <c r="A19" s="48">
        <v>15</v>
      </c>
      <c r="B19" s="47">
        <v>0.05</v>
      </c>
      <c r="E19" s="296"/>
      <c r="F19" s="296"/>
      <c r="G19" s="296"/>
      <c r="H19" s="296"/>
      <c r="I19" s="296"/>
      <c r="J19" s="296"/>
      <c r="K19" s="296"/>
      <c r="L19" s="296"/>
      <c r="M19" s="296"/>
      <c r="N19" s="296"/>
      <c r="O19" s="296"/>
    </row>
    <row r="20" spans="1:15">
      <c r="A20" s="46">
        <v>16</v>
      </c>
      <c r="B20" s="47">
        <v>0.06</v>
      </c>
      <c r="E20" s="296"/>
      <c r="F20" s="296"/>
      <c r="G20" s="296"/>
      <c r="H20" s="296"/>
      <c r="I20" s="296"/>
      <c r="J20" s="296"/>
      <c r="K20" s="296"/>
      <c r="L20" s="296"/>
      <c r="M20" s="296"/>
      <c r="N20" s="296"/>
      <c r="O20" s="296"/>
    </row>
    <row r="21" spans="1:15">
      <c r="A21" s="49" t="s">
        <v>57</v>
      </c>
      <c r="B21" s="47">
        <v>0.06</v>
      </c>
      <c r="C21" s="13"/>
      <c r="D21" s="13"/>
      <c r="E21" s="296"/>
      <c r="F21" s="296"/>
      <c r="G21" s="296"/>
      <c r="H21" s="296"/>
      <c r="I21" s="296"/>
      <c r="J21" s="296"/>
      <c r="K21" s="296"/>
      <c r="L21" s="296"/>
      <c r="M21" s="296"/>
      <c r="N21" s="296"/>
      <c r="O21" s="296"/>
    </row>
    <row r="22" spans="1:15" s="51" customFormat="1">
      <c r="A22" s="49" t="s">
        <v>50</v>
      </c>
      <c r="B22" s="47">
        <v>0</v>
      </c>
      <c r="C22" s="54"/>
      <c r="D22" s="54"/>
      <c r="E22" s="296"/>
      <c r="F22" s="296"/>
      <c r="G22" s="296"/>
      <c r="H22" s="296"/>
      <c r="I22" s="296"/>
      <c r="J22" s="296"/>
      <c r="K22" s="296"/>
      <c r="L22" s="296"/>
      <c r="M22" s="296"/>
      <c r="N22" s="296"/>
      <c r="O22" s="296"/>
    </row>
    <row r="23" spans="1:15" s="51" customFormat="1">
      <c r="A23" s="49" t="s">
        <v>58</v>
      </c>
      <c r="B23" s="47">
        <v>0</v>
      </c>
      <c r="C23" s="54"/>
      <c r="D23" s="54"/>
      <c r="E23" s="54"/>
      <c r="F23" s="282"/>
    </row>
    <row r="24" spans="1:15" s="51" customFormat="1">
      <c r="B24" s="53"/>
      <c r="F24" s="52"/>
    </row>
    <row r="25" spans="1:15" s="51" customFormat="1"/>
    <row r="26" spans="1:15" s="199" customFormat="1" ht="13.8" customHeight="1">
      <c r="A26" s="43" t="s">
        <v>53</v>
      </c>
      <c r="B26" s="295"/>
      <c r="C26" s="295"/>
      <c r="D26" s="295"/>
      <c r="E26" s="295"/>
      <c r="F26" s="295"/>
      <c r="G26" s="295"/>
      <c r="H26" s="295"/>
      <c r="I26" s="295"/>
      <c r="J26" s="295"/>
      <c r="K26" s="295"/>
      <c r="L26" s="295"/>
    </row>
    <row r="27" spans="1:15" s="199" customFormat="1" ht="13.8" customHeight="1">
      <c r="A27" s="43"/>
      <c r="B27" s="294"/>
      <c r="C27" s="294"/>
      <c r="D27" s="294"/>
      <c r="E27" s="294"/>
      <c r="F27" s="294"/>
      <c r="G27" s="294"/>
      <c r="H27" s="294"/>
      <c r="I27" s="294"/>
      <c r="J27" s="294"/>
    </row>
    <row r="28" spans="1:15">
      <c r="A28" s="217"/>
      <c r="B28" s="44"/>
      <c r="C28" s="44"/>
      <c r="D28" s="44"/>
      <c r="E28" s="44"/>
      <c r="F28" s="44"/>
      <c r="G28" s="44"/>
      <c r="H28" s="44"/>
      <c r="I28" s="44"/>
      <c r="J28" s="44"/>
    </row>
    <row r="29" spans="1:15" ht="14.4" customHeight="1">
      <c r="A29" s="330" t="s">
        <v>54</v>
      </c>
      <c r="B29" s="330"/>
      <c r="C29" s="330"/>
      <c r="D29" s="330"/>
      <c r="E29" s="330"/>
      <c r="F29" s="330"/>
      <c r="G29" s="330"/>
      <c r="H29" s="330"/>
      <c r="I29" s="330"/>
      <c r="J29" s="330"/>
    </row>
    <row r="30" spans="1:15">
      <c r="A30" s="330"/>
      <c r="B30" s="330"/>
      <c r="C30" s="330"/>
      <c r="D30" s="330"/>
      <c r="E30" s="330"/>
      <c r="F30" s="330"/>
      <c r="G30" s="330"/>
      <c r="H30" s="330"/>
      <c r="I30" s="330"/>
      <c r="J30" s="330"/>
    </row>
    <row r="33" spans="1:7">
      <c r="A33" t="s">
        <v>90</v>
      </c>
    </row>
    <row r="35" spans="1:7">
      <c r="A35" t="s">
        <v>91</v>
      </c>
    </row>
    <row r="37" spans="1:7">
      <c r="A37" t="s">
        <v>46</v>
      </c>
    </row>
    <row r="39" spans="1:7">
      <c r="A39" t="s">
        <v>93</v>
      </c>
    </row>
    <row r="41" spans="1:7">
      <c r="A41" t="s">
        <v>95</v>
      </c>
    </row>
    <row r="44" spans="1:7">
      <c r="A44" s="36" t="s">
        <v>47</v>
      </c>
      <c r="B44" s="35"/>
      <c r="C44" s="35"/>
      <c r="D44" s="35"/>
      <c r="E44" s="35"/>
      <c r="F44" s="35"/>
      <c r="G44" s="35"/>
    </row>
    <row r="47" spans="1:7">
      <c r="A47" t="s">
        <v>545</v>
      </c>
    </row>
  </sheetData>
  <mergeCells count="1">
    <mergeCell ref="A29:J3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L73"/>
  <sheetViews>
    <sheetView workbookViewId="0">
      <selection activeCell="F52" sqref="F52"/>
    </sheetView>
  </sheetViews>
  <sheetFormatPr baseColWidth="10" defaultRowHeight="14.4"/>
  <cols>
    <col min="4" max="4" width="33.6640625" customWidth="1"/>
    <col min="10" max="10" width="34.33203125" customWidth="1"/>
  </cols>
  <sheetData>
    <row r="1" spans="1:8" ht="21">
      <c r="A1" s="188" t="s">
        <v>86</v>
      </c>
    </row>
    <row r="4" spans="1:8">
      <c r="A4" s="37" t="s">
        <v>68</v>
      </c>
      <c r="B4" s="37" t="s">
        <v>2</v>
      </c>
      <c r="E4" s="1"/>
      <c r="G4" s="1"/>
    </row>
    <row r="5" spans="1:8">
      <c r="A5" s="39" t="s">
        <v>69</v>
      </c>
      <c r="B5" s="57">
        <v>0</v>
      </c>
      <c r="E5" s="1"/>
      <c r="G5" s="1"/>
    </row>
    <row r="6" spans="1:8">
      <c r="A6" s="37" t="s">
        <v>70</v>
      </c>
      <c r="B6" s="56">
        <v>0</v>
      </c>
      <c r="E6" s="1"/>
      <c r="G6" s="1"/>
    </row>
    <row r="7" spans="1:8">
      <c r="A7" s="37" t="s">
        <v>71</v>
      </c>
      <c r="B7" s="56">
        <v>1E-3</v>
      </c>
      <c r="E7" s="1"/>
    </row>
    <row r="8" spans="1:8">
      <c r="A8" s="37" t="s">
        <v>72</v>
      </c>
      <c r="B8" s="56">
        <v>1.5E-3</v>
      </c>
      <c r="E8" s="1"/>
    </row>
    <row r="9" spans="1:8">
      <c r="A9" s="37" t="s">
        <v>73</v>
      </c>
      <c r="B9" s="56">
        <v>2E-3</v>
      </c>
    </row>
    <row r="10" spans="1:8">
      <c r="A10" s="37" t="s">
        <v>74</v>
      </c>
      <c r="B10" s="56">
        <v>3.0000000000000001E-3</v>
      </c>
      <c r="E10" s="1"/>
      <c r="G10" s="1"/>
    </row>
    <row r="11" spans="1:8">
      <c r="A11" s="37" t="s">
        <v>75</v>
      </c>
      <c r="B11" s="56">
        <v>1.4999999999999999E-2</v>
      </c>
      <c r="E11" s="42"/>
      <c r="G11" s="42"/>
    </row>
    <row r="12" spans="1:8">
      <c r="A12" s="37" t="s">
        <v>76</v>
      </c>
      <c r="B12" s="56">
        <v>2.5000000000000001E-2</v>
      </c>
      <c r="E12" s="1"/>
      <c r="G12" s="1"/>
    </row>
    <row r="13" spans="1:8">
      <c r="A13" s="37" t="s">
        <v>77</v>
      </c>
      <c r="B13" s="56">
        <v>2.5999999999999999E-2</v>
      </c>
    </row>
    <row r="14" spans="1:8">
      <c r="A14" s="37" t="s">
        <v>78</v>
      </c>
      <c r="B14" s="56">
        <v>2.7E-2</v>
      </c>
      <c r="D14" s="13"/>
      <c r="E14" s="13"/>
      <c r="F14" s="13"/>
      <c r="G14" s="13"/>
      <c r="H14" s="13"/>
    </row>
    <row r="15" spans="1:8">
      <c r="A15" s="37" t="s">
        <v>79</v>
      </c>
      <c r="B15" s="56">
        <v>0.03</v>
      </c>
    </row>
    <row r="16" spans="1:8">
      <c r="A16" s="37" t="s">
        <v>80</v>
      </c>
      <c r="B16" s="56">
        <v>3.2000000000000001E-2</v>
      </c>
    </row>
    <row r="17" spans="1:10">
      <c r="A17" s="37" t="s">
        <v>81</v>
      </c>
      <c r="B17" s="56">
        <v>3.5000000000000003E-2</v>
      </c>
    </row>
    <row r="18" spans="1:10">
      <c r="A18" s="37" t="s">
        <v>82</v>
      </c>
      <c r="B18" s="56">
        <v>0.04</v>
      </c>
    </row>
    <row r="19" spans="1:10">
      <c r="A19" s="37" t="s">
        <v>83</v>
      </c>
      <c r="B19" s="56">
        <v>0.05</v>
      </c>
    </row>
    <row r="20" spans="1:10">
      <c r="A20" s="37" t="s">
        <v>84</v>
      </c>
      <c r="B20" s="56">
        <v>0.06</v>
      </c>
    </row>
    <row r="21" spans="1:10">
      <c r="A21" s="39" t="s">
        <v>85</v>
      </c>
      <c r="B21" s="57">
        <v>0.08</v>
      </c>
      <c r="C21" s="58"/>
    </row>
    <row r="22" spans="1:10">
      <c r="A22" s="39" t="s">
        <v>50</v>
      </c>
      <c r="B22" s="57">
        <v>0</v>
      </c>
      <c r="C22" s="58"/>
    </row>
    <row r="23" spans="1:10">
      <c r="A23" s="39" t="s">
        <v>52</v>
      </c>
      <c r="B23" s="57">
        <v>0</v>
      </c>
      <c r="C23" s="58"/>
    </row>
    <row r="24" spans="1:10">
      <c r="A24" s="39" t="s">
        <v>57</v>
      </c>
      <c r="B24" s="57">
        <v>0.08</v>
      </c>
      <c r="C24" s="58"/>
    </row>
    <row r="26" spans="1:10">
      <c r="A26" s="54" t="s">
        <v>53</v>
      </c>
    </row>
    <row r="28" spans="1:10">
      <c r="A28" s="330" t="s">
        <v>63</v>
      </c>
      <c r="B28" s="330"/>
      <c r="C28" s="330"/>
      <c r="D28" s="330"/>
      <c r="E28" s="330"/>
      <c r="F28" s="330"/>
      <c r="G28" s="330"/>
      <c r="H28" s="330"/>
      <c r="I28" s="330"/>
      <c r="J28" s="330"/>
    </row>
    <row r="29" spans="1:10">
      <c r="A29" s="330"/>
      <c r="B29" s="330"/>
      <c r="C29" s="330"/>
      <c r="D29" s="330"/>
      <c r="E29" s="330"/>
      <c r="F29" s="330"/>
      <c r="G29" s="330"/>
      <c r="H29" s="330"/>
      <c r="I29" s="330"/>
      <c r="J29" s="330"/>
    </row>
    <row r="30" spans="1:10">
      <c r="A30" s="50"/>
      <c r="B30" s="50"/>
      <c r="C30" s="50"/>
      <c r="D30" s="50"/>
      <c r="E30" s="50"/>
      <c r="F30" s="50"/>
      <c r="G30" s="50"/>
      <c r="H30" s="50"/>
      <c r="I30" s="50"/>
      <c r="J30" s="50"/>
    </row>
    <row r="32" spans="1:10">
      <c r="A32" t="s">
        <v>90</v>
      </c>
    </row>
    <row r="34" spans="1:12">
      <c r="A34" t="s">
        <v>91</v>
      </c>
    </row>
    <row r="36" spans="1:12">
      <c r="A36" t="s">
        <v>92</v>
      </c>
    </row>
    <row r="38" spans="1:12">
      <c r="A38" t="s">
        <v>93</v>
      </c>
    </row>
    <row r="40" spans="1:12">
      <c r="A40" t="s">
        <v>94</v>
      </c>
    </row>
    <row r="43" spans="1:12">
      <c r="A43" s="283" t="s">
        <v>562</v>
      </c>
      <c r="B43" s="284"/>
      <c r="C43" s="284"/>
      <c r="D43" s="284"/>
      <c r="E43" s="35"/>
      <c r="F43" s="285" t="s">
        <v>563</v>
      </c>
      <c r="G43" s="286"/>
      <c r="H43" s="287"/>
      <c r="I43" s="287"/>
      <c r="J43" s="287"/>
      <c r="K43" s="271"/>
      <c r="L43" s="271"/>
    </row>
    <row r="44" spans="1:12" s="199" customFormat="1">
      <c r="A44" s="102"/>
      <c r="B44" s="100"/>
      <c r="C44" s="100"/>
      <c r="D44" s="100"/>
      <c r="E44" s="35"/>
      <c r="F44" s="253"/>
      <c r="G44" s="35"/>
    </row>
    <row r="45" spans="1:12" s="199" customFormat="1">
      <c r="A45" s="102" t="s">
        <v>89</v>
      </c>
      <c r="B45" s="100"/>
      <c r="C45" s="100"/>
      <c r="D45" s="100"/>
      <c r="E45" s="35"/>
      <c r="F45" s="253"/>
      <c r="G45" s="35"/>
    </row>
    <row r="46" spans="1:12" s="199" customFormat="1">
      <c r="A46" s="36"/>
      <c r="B46" s="35"/>
      <c r="C46" s="35"/>
      <c r="D46" s="35"/>
      <c r="E46" s="35"/>
      <c r="F46" s="35"/>
      <c r="G46" s="35"/>
    </row>
    <row r="48" spans="1:12" s="199" customFormat="1">
      <c r="A48" s="199" t="s">
        <v>545</v>
      </c>
    </row>
    <row r="49" spans="1:10" s="199" customFormat="1"/>
    <row r="51" spans="1:10">
      <c r="A51" s="55" t="s">
        <v>310</v>
      </c>
    </row>
    <row r="53" spans="1:10">
      <c r="A53" s="331" t="s">
        <v>258</v>
      </c>
      <c r="B53" s="331"/>
      <c r="C53" s="331"/>
      <c r="D53" s="331"/>
      <c r="E53" s="331"/>
      <c r="F53" s="331"/>
      <c r="G53" s="331"/>
      <c r="H53" s="331"/>
      <c r="I53" s="331"/>
      <c r="J53" s="331"/>
    </row>
    <row r="54" spans="1:10">
      <c r="A54" s="133"/>
      <c r="B54" s="133"/>
      <c r="C54" s="133"/>
      <c r="D54" s="133"/>
      <c r="E54" s="133"/>
      <c r="F54" s="133"/>
      <c r="G54" s="133"/>
      <c r="H54" s="133"/>
      <c r="I54" s="133"/>
      <c r="J54" s="133"/>
    </row>
    <row r="56" spans="1:10">
      <c r="A56" t="s">
        <v>259</v>
      </c>
    </row>
    <row r="57" spans="1:10">
      <c r="A57" t="s">
        <v>260</v>
      </c>
    </row>
    <row r="58" spans="1:10">
      <c r="A58" t="s">
        <v>233</v>
      </c>
    </row>
    <row r="59" spans="1:10" ht="15" thickBot="1">
      <c r="A59" s="134"/>
    </row>
    <row r="60" spans="1:10">
      <c r="A60" s="333" t="s">
        <v>261</v>
      </c>
      <c r="B60" s="335" t="s">
        <v>262</v>
      </c>
      <c r="C60" s="335" t="s">
        <v>263</v>
      </c>
      <c r="D60" s="337" t="s">
        <v>3</v>
      </c>
      <c r="E60" s="333" t="s">
        <v>264</v>
      </c>
      <c r="F60" s="339"/>
      <c r="G60" s="333" t="s">
        <v>265</v>
      </c>
      <c r="H60" s="339"/>
      <c r="I60" s="340" t="s">
        <v>266</v>
      </c>
      <c r="J60" s="342" t="s">
        <v>267</v>
      </c>
    </row>
    <row r="61" spans="1:10" ht="15" thickBot="1">
      <c r="A61" s="334"/>
      <c r="B61" s="336"/>
      <c r="C61" s="336"/>
      <c r="D61" s="338"/>
      <c r="E61" s="135" t="s">
        <v>268</v>
      </c>
      <c r="F61" s="136" t="s">
        <v>269</v>
      </c>
      <c r="G61" s="135" t="s">
        <v>270</v>
      </c>
      <c r="H61" s="136" t="s">
        <v>271</v>
      </c>
      <c r="I61" s="341"/>
      <c r="J61" s="343"/>
    </row>
    <row r="62" spans="1:10" ht="72">
      <c r="A62" s="137">
        <v>1</v>
      </c>
      <c r="B62" s="138" t="s">
        <v>272</v>
      </c>
      <c r="C62" s="138" t="s">
        <v>273</v>
      </c>
      <c r="D62" s="139" t="s">
        <v>274</v>
      </c>
      <c r="E62" s="138" t="s">
        <v>275</v>
      </c>
      <c r="F62" s="138">
        <v>13</v>
      </c>
      <c r="G62" s="138">
        <v>1</v>
      </c>
      <c r="H62" s="138">
        <f>F62</f>
        <v>13</v>
      </c>
      <c r="I62" s="140"/>
      <c r="J62" s="141" t="s">
        <v>276</v>
      </c>
    </row>
    <row r="63" spans="1:10" ht="55.2">
      <c r="A63" s="142">
        <v>2</v>
      </c>
      <c r="B63" s="143" t="s">
        <v>277</v>
      </c>
      <c r="C63" s="143" t="s">
        <v>278</v>
      </c>
      <c r="D63" s="142" t="s">
        <v>279</v>
      </c>
      <c r="E63" s="143" t="s">
        <v>280</v>
      </c>
      <c r="F63" s="143">
        <v>10</v>
      </c>
      <c r="G63" s="143">
        <f t="shared" ref="G63:G70" si="0">H62+1</f>
        <v>14</v>
      </c>
      <c r="H63" s="143">
        <v>23</v>
      </c>
      <c r="I63" s="144"/>
      <c r="J63" s="145">
        <v>42809</v>
      </c>
    </row>
    <row r="64" spans="1:10" ht="57.6">
      <c r="A64" s="142">
        <v>3</v>
      </c>
      <c r="B64" s="143" t="s">
        <v>281</v>
      </c>
      <c r="C64" s="143" t="s">
        <v>282</v>
      </c>
      <c r="D64" s="146" t="s">
        <v>283</v>
      </c>
      <c r="E64" s="147" t="s">
        <v>284</v>
      </c>
      <c r="F64" s="143">
        <v>1</v>
      </c>
      <c r="G64" s="143">
        <f t="shared" si="0"/>
        <v>24</v>
      </c>
      <c r="H64" s="143">
        <v>24</v>
      </c>
      <c r="I64" s="143"/>
      <c r="J64" s="148" t="s">
        <v>285</v>
      </c>
    </row>
    <row r="65" spans="1:10" ht="72">
      <c r="A65" s="142">
        <v>4</v>
      </c>
      <c r="B65" s="143" t="s">
        <v>286</v>
      </c>
      <c r="C65" s="143" t="s">
        <v>287</v>
      </c>
      <c r="D65" s="146" t="s">
        <v>288</v>
      </c>
      <c r="E65" s="147" t="s">
        <v>284</v>
      </c>
      <c r="F65" s="143">
        <v>1</v>
      </c>
      <c r="G65" s="143">
        <f t="shared" si="0"/>
        <v>25</v>
      </c>
      <c r="H65" s="143">
        <v>25</v>
      </c>
      <c r="I65" s="143"/>
      <c r="J65" s="148" t="s">
        <v>289</v>
      </c>
    </row>
    <row r="66" spans="1:10" ht="28.8">
      <c r="A66" s="149">
        <v>5</v>
      </c>
      <c r="B66" s="150" t="s">
        <v>290</v>
      </c>
      <c r="C66" s="150"/>
      <c r="D66" s="149" t="s">
        <v>291</v>
      </c>
      <c r="E66" s="150" t="s">
        <v>292</v>
      </c>
      <c r="F66" s="150">
        <v>4</v>
      </c>
      <c r="G66" s="150">
        <f t="shared" si="0"/>
        <v>26</v>
      </c>
      <c r="H66" s="150">
        <v>29</v>
      </c>
      <c r="I66" s="151" t="s">
        <v>293</v>
      </c>
      <c r="J66" s="152" t="s">
        <v>294</v>
      </c>
    </row>
    <row r="67" spans="1:10" ht="27.6">
      <c r="A67" s="142">
        <v>6</v>
      </c>
      <c r="B67" s="143" t="s">
        <v>295</v>
      </c>
      <c r="C67" s="143" t="s">
        <v>296</v>
      </c>
      <c r="D67" s="142" t="s">
        <v>297</v>
      </c>
      <c r="E67" s="150" t="s">
        <v>292</v>
      </c>
      <c r="F67" s="143">
        <v>8</v>
      </c>
      <c r="G67" s="143">
        <f t="shared" si="0"/>
        <v>30</v>
      </c>
      <c r="H67" s="143">
        <v>37</v>
      </c>
      <c r="I67" s="144"/>
      <c r="J67" s="153" t="s">
        <v>298</v>
      </c>
    </row>
    <row r="68" spans="1:10" ht="69">
      <c r="A68" s="142">
        <v>7</v>
      </c>
      <c r="B68" s="143" t="s">
        <v>299</v>
      </c>
      <c r="C68" s="143"/>
      <c r="D68" s="154" t="s">
        <v>300</v>
      </c>
      <c r="E68" s="150" t="s">
        <v>292</v>
      </c>
      <c r="F68" s="143">
        <v>12</v>
      </c>
      <c r="G68" s="143">
        <f t="shared" si="0"/>
        <v>38</v>
      </c>
      <c r="H68" s="143">
        <v>49</v>
      </c>
      <c r="I68" s="144"/>
      <c r="J68" s="153" t="s">
        <v>301</v>
      </c>
    </row>
    <row r="69" spans="1:10" ht="69">
      <c r="A69" s="142">
        <v>8</v>
      </c>
      <c r="B69" s="143" t="s">
        <v>302</v>
      </c>
      <c r="C69" s="143"/>
      <c r="D69" s="154" t="s">
        <v>303</v>
      </c>
      <c r="E69" s="150" t="s">
        <v>292</v>
      </c>
      <c r="F69" s="143">
        <v>11</v>
      </c>
      <c r="G69" s="143">
        <f t="shared" si="0"/>
        <v>50</v>
      </c>
      <c r="H69" s="143">
        <v>60</v>
      </c>
      <c r="I69" s="144"/>
      <c r="J69" s="153" t="s">
        <v>304</v>
      </c>
    </row>
    <row r="70" spans="1:10">
      <c r="A70" s="149">
        <v>9</v>
      </c>
      <c r="B70" s="150" t="s">
        <v>305</v>
      </c>
      <c r="C70" s="150" t="s">
        <v>306</v>
      </c>
      <c r="D70" s="155"/>
      <c r="E70" s="150" t="s">
        <v>292</v>
      </c>
      <c r="F70" s="150">
        <v>1</v>
      </c>
      <c r="G70" s="150">
        <f t="shared" si="0"/>
        <v>61</v>
      </c>
      <c r="H70" s="150">
        <v>61</v>
      </c>
      <c r="I70" s="151" t="s">
        <v>307</v>
      </c>
      <c r="J70" s="156" t="s">
        <v>308</v>
      </c>
    </row>
    <row r="72" spans="1:10">
      <c r="A72" s="297" t="s">
        <v>309</v>
      </c>
      <c r="B72" s="297"/>
      <c r="C72" s="297"/>
      <c r="D72" s="297"/>
      <c r="E72" s="297"/>
      <c r="F72" s="297"/>
      <c r="G72" s="297"/>
      <c r="H72" s="297"/>
      <c r="I72" s="297"/>
    </row>
    <row r="73" spans="1:10">
      <c r="A73" s="297"/>
      <c r="B73" s="297"/>
      <c r="C73" s="297"/>
      <c r="D73" s="297"/>
      <c r="E73" s="297"/>
      <c r="F73" s="297"/>
      <c r="G73" s="297"/>
      <c r="H73" s="297"/>
      <c r="I73" s="297"/>
    </row>
  </sheetData>
  <mergeCells count="11">
    <mergeCell ref="A28:J29"/>
    <mergeCell ref="A72:I73"/>
    <mergeCell ref="A53:J53"/>
    <mergeCell ref="A60:A61"/>
    <mergeCell ref="B60:B61"/>
    <mergeCell ref="C60:C61"/>
    <mergeCell ref="D60:D61"/>
    <mergeCell ref="E60:F60"/>
    <mergeCell ref="G60:H60"/>
    <mergeCell ref="I60:I61"/>
    <mergeCell ref="J60:J61"/>
  </mergeCell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dimension ref="A1:I101"/>
  <sheetViews>
    <sheetView workbookViewId="0">
      <selection activeCell="D28" sqref="D28"/>
    </sheetView>
  </sheetViews>
  <sheetFormatPr baseColWidth="10" defaultRowHeight="14.4"/>
  <cols>
    <col min="1" max="1" width="31.6640625" customWidth="1"/>
    <col min="2" max="2" width="19.5546875" customWidth="1"/>
    <col min="4" max="4" width="40" customWidth="1"/>
    <col min="5" max="5" width="27" customWidth="1"/>
  </cols>
  <sheetData>
    <row r="1" spans="1:2" ht="21">
      <c r="A1" s="188" t="s">
        <v>319</v>
      </c>
    </row>
    <row r="3" spans="1:2">
      <c r="A3" t="s">
        <v>311</v>
      </c>
    </row>
    <row r="5" spans="1:2" ht="15" thickBot="1"/>
    <row r="6" spans="1:2" ht="18.600000000000001" thickBot="1">
      <c r="A6" s="157" t="s">
        <v>312</v>
      </c>
    </row>
    <row r="8" spans="1:2" ht="18">
      <c r="A8" s="158" t="s">
        <v>214</v>
      </c>
      <c r="B8" s="51"/>
    </row>
    <row r="9" spans="1:2" ht="18.600000000000001" thickBot="1">
      <c r="A9" s="114"/>
      <c r="B9" s="51"/>
    </row>
    <row r="10" spans="1:2" ht="16.2" thickBot="1">
      <c r="A10" s="115" t="s">
        <v>215</v>
      </c>
      <c r="B10" s="116" t="s">
        <v>2</v>
      </c>
    </row>
    <row r="11" spans="1:2">
      <c r="A11" s="8" t="s">
        <v>313</v>
      </c>
      <c r="B11" s="159">
        <v>0.03</v>
      </c>
    </row>
    <row r="12" spans="1:2">
      <c r="A12" s="160" t="s">
        <v>314</v>
      </c>
      <c r="B12" s="161">
        <v>1.4999999999999999E-2</v>
      </c>
    </row>
    <row r="13" spans="1:2">
      <c r="A13" s="160" t="s">
        <v>315</v>
      </c>
      <c r="B13" s="162">
        <v>0.06</v>
      </c>
    </row>
    <row r="14" spans="1:2">
      <c r="A14" s="160" t="s">
        <v>316</v>
      </c>
      <c r="B14" s="162">
        <v>0</v>
      </c>
    </row>
    <row r="15" spans="1:2">
      <c r="A15" s="160" t="s">
        <v>317</v>
      </c>
      <c r="B15" s="162">
        <v>0</v>
      </c>
    </row>
    <row r="16" spans="1:2" ht="15" thickBot="1">
      <c r="A16" s="11" t="s">
        <v>318</v>
      </c>
      <c r="B16" s="163">
        <v>0</v>
      </c>
    </row>
    <row r="19" spans="1:8" ht="18">
      <c r="A19" s="158" t="s">
        <v>216</v>
      </c>
      <c r="B19" s="51"/>
      <c r="C19" s="51"/>
    </row>
    <row r="20" spans="1:8">
      <c r="A20" s="109"/>
      <c r="B20" s="51"/>
      <c r="C20" s="51"/>
    </row>
    <row r="21" spans="1:8">
      <c r="A21" s="109" t="s">
        <v>90</v>
      </c>
      <c r="B21" s="51"/>
      <c r="C21" s="51"/>
    </row>
    <row r="22" spans="1:8">
      <c r="A22" s="109"/>
      <c r="B22" s="51"/>
      <c r="C22" s="51"/>
    </row>
    <row r="23" spans="1:8">
      <c r="A23" s="109" t="s">
        <v>91</v>
      </c>
      <c r="B23" s="51"/>
      <c r="C23" s="51"/>
    </row>
    <row r="24" spans="1:8">
      <c r="A24" s="109"/>
      <c r="B24" s="51"/>
      <c r="C24" s="51"/>
    </row>
    <row r="25" spans="1:8">
      <c r="A25" s="109" t="s">
        <v>92</v>
      </c>
      <c r="B25" s="51"/>
      <c r="C25" s="51"/>
    </row>
    <row r="26" spans="1:8">
      <c r="A26" s="109"/>
      <c r="B26" s="51"/>
      <c r="C26" s="51"/>
    </row>
    <row r="27" spans="1:8">
      <c r="A27" s="109" t="s">
        <v>93</v>
      </c>
      <c r="B27" s="51"/>
      <c r="C27" s="51"/>
    </row>
    <row r="28" spans="1:8">
      <c r="A28" s="109"/>
      <c r="B28" s="51"/>
      <c r="C28" s="51"/>
    </row>
    <row r="29" spans="1:8">
      <c r="A29" s="109" t="s">
        <v>94</v>
      </c>
      <c r="B29" s="51"/>
      <c r="C29" s="51"/>
    </row>
    <row r="30" spans="1:8" ht="15" thickBot="1"/>
    <row r="31" spans="1:8">
      <c r="A31" s="124"/>
      <c r="B31" s="107"/>
      <c r="C31" s="107"/>
      <c r="D31" s="107"/>
      <c r="E31" s="107"/>
      <c r="F31" s="107"/>
      <c r="G31" s="107"/>
      <c r="H31" s="108"/>
    </row>
    <row r="32" spans="1:8" ht="18">
      <c r="A32" s="114" t="s">
        <v>242</v>
      </c>
      <c r="B32" s="51"/>
      <c r="C32" s="51"/>
      <c r="D32" s="51"/>
      <c r="E32" s="51"/>
      <c r="F32" s="51"/>
      <c r="G32" s="51"/>
      <c r="H32" s="110"/>
    </row>
    <row r="33" spans="1:8">
      <c r="A33" s="109"/>
      <c r="B33" s="51"/>
      <c r="C33" s="51"/>
      <c r="D33" s="51"/>
      <c r="E33" s="51"/>
      <c r="F33" s="51"/>
      <c r="G33" s="51"/>
      <c r="H33" s="110"/>
    </row>
    <row r="34" spans="1:8">
      <c r="A34" s="109" t="s">
        <v>243</v>
      </c>
      <c r="B34" s="51"/>
      <c r="C34" s="51"/>
      <c r="D34" s="51"/>
      <c r="E34" s="51"/>
      <c r="F34" s="51"/>
      <c r="G34" s="51"/>
      <c r="H34" s="110"/>
    </row>
    <row r="35" spans="1:8">
      <c r="A35" s="109" t="s">
        <v>244</v>
      </c>
      <c r="B35" s="51"/>
      <c r="C35" s="51"/>
      <c r="D35" s="51"/>
      <c r="E35" s="51"/>
      <c r="F35" s="51"/>
      <c r="G35" s="51"/>
      <c r="H35" s="110"/>
    </row>
    <row r="36" spans="1:8">
      <c r="A36" s="109" t="s">
        <v>246</v>
      </c>
      <c r="B36" s="51"/>
      <c r="C36" s="51"/>
      <c r="D36" s="51"/>
      <c r="E36" s="51"/>
      <c r="F36" s="51"/>
      <c r="G36" s="51"/>
      <c r="H36" s="110"/>
    </row>
    <row r="37" spans="1:8">
      <c r="A37" s="109"/>
      <c r="B37" s="51"/>
      <c r="C37" s="51"/>
      <c r="D37" s="51"/>
      <c r="E37" s="51"/>
      <c r="F37" s="51"/>
      <c r="G37" s="51"/>
      <c r="H37" s="110"/>
    </row>
    <row r="38" spans="1:8">
      <c r="A38" s="109" t="s">
        <v>248</v>
      </c>
      <c r="B38" s="51"/>
      <c r="C38" s="51"/>
      <c r="D38" s="51"/>
      <c r="E38" s="51"/>
      <c r="F38" s="51"/>
      <c r="G38" s="51"/>
      <c r="H38" s="110"/>
    </row>
    <row r="39" spans="1:8" ht="15" thickBot="1">
      <c r="A39" s="109"/>
      <c r="B39" s="51"/>
      <c r="C39" s="51"/>
      <c r="D39" s="51"/>
      <c r="E39" s="51"/>
      <c r="F39" s="51"/>
      <c r="G39" s="51"/>
      <c r="H39" s="110"/>
    </row>
    <row r="40" spans="1:8">
      <c r="A40" s="124" t="s">
        <v>249</v>
      </c>
      <c r="B40" s="108"/>
      <c r="C40" s="51"/>
      <c r="D40" s="51"/>
      <c r="E40" s="51"/>
      <c r="F40" s="51"/>
      <c r="G40" s="51"/>
      <c r="H40" s="110"/>
    </row>
    <row r="41" spans="1:8">
      <c r="A41" s="109" t="s">
        <v>1</v>
      </c>
      <c r="B41" s="125">
        <v>10000</v>
      </c>
      <c r="C41" s="51"/>
      <c r="D41" s="51"/>
      <c r="E41" s="51"/>
      <c r="F41" s="51"/>
      <c r="G41" s="51"/>
      <c r="H41" s="110"/>
    </row>
    <row r="42" spans="1:8">
      <c r="A42" s="109" t="s">
        <v>250</v>
      </c>
      <c r="B42" s="164">
        <v>0.03</v>
      </c>
      <c r="C42" s="51"/>
      <c r="D42" s="51"/>
      <c r="E42" s="51"/>
      <c r="F42" s="51"/>
      <c r="G42" s="51"/>
      <c r="H42" s="110"/>
    </row>
    <row r="43" spans="1:8" ht="15" thickBot="1">
      <c r="A43" s="111" t="s">
        <v>251</v>
      </c>
      <c r="B43" s="127">
        <f>+B41*3%</f>
        <v>300</v>
      </c>
      <c r="C43" s="51"/>
      <c r="D43" s="51"/>
      <c r="E43" s="51"/>
      <c r="F43" s="51"/>
      <c r="G43" s="51"/>
      <c r="H43" s="110"/>
    </row>
    <row r="44" spans="1:8" ht="15" thickBot="1">
      <c r="A44" s="109"/>
      <c r="B44" s="51"/>
      <c r="C44" s="51"/>
      <c r="D44" s="51"/>
      <c r="E44" s="51"/>
      <c r="F44" s="51"/>
      <c r="G44" s="51"/>
      <c r="H44" s="110"/>
    </row>
    <row r="45" spans="1:8">
      <c r="A45" s="128" t="s">
        <v>252</v>
      </c>
      <c r="B45" s="108"/>
      <c r="C45" s="51"/>
      <c r="D45" s="128" t="s">
        <v>253</v>
      </c>
      <c r="E45" s="108"/>
      <c r="F45" s="51"/>
      <c r="G45" s="51"/>
      <c r="H45" s="110"/>
    </row>
    <row r="46" spans="1:8">
      <c r="A46" s="109" t="s">
        <v>254</v>
      </c>
      <c r="B46" s="110"/>
      <c r="C46" s="51"/>
      <c r="D46" s="109" t="s">
        <v>255</v>
      </c>
      <c r="E46" s="110"/>
      <c r="F46" s="51"/>
      <c r="G46" s="51"/>
      <c r="H46" s="110"/>
    </row>
    <row r="47" spans="1:8">
      <c r="A47" s="109" t="s">
        <v>1</v>
      </c>
      <c r="B47" s="292">
        <v>-8000</v>
      </c>
      <c r="C47" s="51"/>
      <c r="D47" s="109" t="s">
        <v>1</v>
      </c>
      <c r="E47" s="289">
        <v>-7500</v>
      </c>
      <c r="F47" s="51"/>
      <c r="G47" s="51"/>
      <c r="H47" s="110"/>
    </row>
    <row r="48" spans="1:8">
      <c r="A48" s="109" t="s">
        <v>250</v>
      </c>
      <c r="B48" s="290">
        <v>0.03</v>
      </c>
      <c r="C48" s="51"/>
      <c r="D48" s="109" t="s">
        <v>250</v>
      </c>
      <c r="E48" s="164">
        <v>0.03</v>
      </c>
      <c r="F48" s="51"/>
      <c r="G48" s="51"/>
      <c r="H48" s="110"/>
    </row>
    <row r="49" spans="1:9" ht="15" thickBot="1">
      <c r="A49" s="111" t="s">
        <v>251</v>
      </c>
      <c r="B49" s="291">
        <f>+B47*3%</f>
        <v>-240</v>
      </c>
      <c r="C49" s="51"/>
      <c r="D49" s="111" t="s">
        <v>251</v>
      </c>
      <c r="E49" s="127">
        <v>0</v>
      </c>
      <c r="F49" s="51"/>
      <c r="G49" s="51"/>
      <c r="H49" s="110"/>
    </row>
    <row r="50" spans="1:9" ht="15" thickBot="1">
      <c r="A50" s="111"/>
      <c r="B50" s="112"/>
      <c r="C50" s="112"/>
      <c r="D50" s="112"/>
      <c r="E50" s="112"/>
      <c r="F50" s="112"/>
      <c r="G50" s="112"/>
      <c r="H50" s="113"/>
    </row>
    <row r="51" spans="1:9" ht="15" thickBot="1"/>
    <row r="52" spans="1:9" ht="18">
      <c r="A52" s="165" t="s">
        <v>212</v>
      </c>
      <c r="B52" s="107"/>
      <c r="C52" s="107"/>
      <c r="D52" s="107"/>
      <c r="E52" s="107"/>
      <c r="F52" s="107"/>
      <c r="G52" s="107"/>
      <c r="H52" s="108"/>
    </row>
    <row r="53" spans="1:9">
      <c r="A53" s="109"/>
      <c r="B53" s="51"/>
      <c r="C53" s="51"/>
      <c r="D53" s="51"/>
      <c r="E53" s="51"/>
      <c r="F53" s="51"/>
      <c r="G53" s="51"/>
      <c r="H53" s="110"/>
    </row>
    <row r="54" spans="1:9">
      <c r="A54" s="109" t="s">
        <v>320</v>
      </c>
      <c r="B54" s="51"/>
      <c r="C54" s="51"/>
      <c r="D54" s="51"/>
      <c r="E54" s="51"/>
      <c r="F54" s="51"/>
      <c r="G54" s="51"/>
      <c r="H54" s="110"/>
    </row>
    <row r="55" spans="1:9" ht="15" thickBot="1">
      <c r="A55" s="111"/>
      <c r="B55" s="112"/>
      <c r="C55" s="112"/>
      <c r="D55" s="112"/>
      <c r="E55" s="112"/>
      <c r="F55" s="112"/>
      <c r="G55" s="112"/>
      <c r="H55" s="113"/>
    </row>
    <row r="56" spans="1:9" ht="15" thickBot="1"/>
    <row r="57" spans="1:9" ht="15.6">
      <c r="A57" s="166" t="s">
        <v>321</v>
      </c>
      <c r="B57" s="167"/>
      <c r="C57" s="167"/>
      <c r="D57" s="167"/>
      <c r="E57" s="168"/>
      <c r="F57" s="167"/>
      <c r="G57" s="167"/>
      <c r="H57" s="167"/>
      <c r="I57" s="169"/>
    </row>
    <row r="58" spans="1:9">
      <c r="A58" s="109"/>
      <c r="B58" s="51"/>
      <c r="C58" s="51"/>
      <c r="D58" s="51"/>
      <c r="E58" s="120"/>
      <c r="F58" s="51"/>
      <c r="G58" s="51"/>
      <c r="H58" s="51"/>
      <c r="I58" s="110"/>
    </row>
    <row r="59" spans="1:9">
      <c r="A59" s="109" t="s">
        <v>260</v>
      </c>
      <c r="B59" s="51"/>
      <c r="C59" s="51"/>
      <c r="D59" s="51"/>
      <c r="E59" s="120"/>
      <c r="F59" s="51"/>
      <c r="G59" s="51"/>
      <c r="H59" s="51"/>
      <c r="I59" s="110"/>
    </row>
    <row r="60" spans="1:9">
      <c r="A60" s="109" t="s">
        <v>233</v>
      </c>
      <c r="B60" s="51"/>
      <c r="C60" s="51"/>
      <c r="D60" s="51"/>
      <c r="E60" s="120"/>
      <c r="F60" s="51"/>
      <c r="G60" s="51"/>
      <c r="H60" s="51"/>
      <c r="I60" s="110"/>
    </row>
    <row r="61" spans="1:9">
      <c r="A61" s="109"/>
      <c r="B61" s="51"/>
      <c r="C61" s="51"/>
      <c r="D61" s="51"/>
      <c r="E61" s="120"/>
      <c r="F61" s="51"/>
      <c r="G61" s="51"/>
      <c r="H61" s="51"/>
      <c r="I61" s="110"/>
    </row>
    <row r="62" spans="1:9">
      <c r="A62" s="109" t="s">
        <v>322</v>
      </c>
      <c r="B62" s="51"/>
      <c r="C62" s="51"/>
      <c r="D62" s="51"/>
      <c r="E62" s="120"/>
      <c r="F62" s="51"/>
      <c r="G62" s="51"/>
      <c r="H62" s="51"/>
      <c r="I62" s="110"/>
    </row>
    <row r="63" spans="1:9">
      <c r="A63" s="109"/>
      <c r="B63" s="51"/>
      <c r="C63" s="51"/>
      <c r="D63" s="51"/>
      <c r="E63" s="120"/>
      <c r="F63" s="51"/>
      <c r="G63" s="51"/>
      <c r="H63" s="51"/>
      <c r="I63" s="110"/>
    </row>
    <row r="64" spans="1:9">
      <c r="A64" s="109" t="s">
        <v>235</v>
      </c>
      <c r="B64" s="51"/>
      <c r="C64" s="51"/>
      <c r="D64" s="51"/>
      <c r="E64" s="120"/>
      <c r="F64" s="51"/>
      <c r="G64" s="51"/>
      <c r="H64" s="51"/>
      <c r="I64" s="110"/>
    </row>
    <row r="65" spans="1:9" ht="15" thickBot="1">
      <c r="A65" s="109"/>
      <c r="B65" s="51"/>
      <c r="C65" s="51"/>
      <c r="D65" s="51"/>
      <c r="E65" s="120"/>
      <c r="F65" s="51"/>
      <c r="G65" s="51"/>
      <c r="H65" s="51"/>
      <c r="I65" s="110"/>
    </row>
    <row r="66" spans="1:9" ht="15" thickBot="1">
      <c r="A66" s="344" t="s">
        <v>323</v>
      </c>
      <c r="B66" s="345"/>
      <c r="C66" s="345"/>
      <c r="D66" s="346"/>
      <c r="E66" s="120"/>
      <c r="F66" s="51"/>
      <c r="G66" s="51"/>
      <c r="H66" s="51"/>
      <c r="I66" s="110"/>
    </row>
    <row r="67" spans="1:9">
      <c r="A67" s="109"/>
      <c r="B67" s="51"/>
      <c r="C67" s="51"/>
      <c r="D67" s="51"/>
      <c r="E67" s="120"/>
      <c r="F67" s="51"/>
      <c r="G67" s="51"/>
      <c r="H67" s="51"/>
      <c r="I67" s="110"/>
    </row>
    <row r="68" spans="1:9">
      <c r="A68" s="122" t="s">
        <v>324</v>
      </c>
      <c r="B68" s="51"/>
      <c r="C68" s="51"/>
      <c r="D68" s="51"/>
      <c r="E68" s="120"/>
      <c r="F68" s="51"/>
      <c r="G68" s="51"/>
      <c r="H68" s="51"/>
      <c r="I68" s="110"/>
    </row>
    <row r="69" spans="1:9">
      <c r="A69" s="122" t="s">
        <v>325</v>
      </c>
      <c r="B69" s="51"/>
      <c r="C69" s="51"/>
      <c r="D69" s="51"/>
      <c r="E69" s="120"/>
      <c r="F69" s="51"/>
      <c r="G69" s="51"/>
      <c r="H69" s="51"/>
      <c r="I69" s="110"/>
    </row>
    <row r="70" spans="1:9">
      <c r="A70" s="109"/>
      <c r="B70" s="51"/>
      <c r="C70" s="51"/>
      <c r="D70" s="51"/>
      <c r="E70" s="120"/>
      <c r="F70" s="51"/>
      <c r="G70" s="51"/>
      <c r="H70" s="51"/>
      <c r="I70" s="110"/>
    </row>
    <row r="71" spans="1:9">
      <c r="A71" s="170" t="s">
        <v>326</v>
      </c>
      <c r="B71" s="171" t="s">
        <v>327</v>
      </c>
      <c r="C71" s="172" t="s">
        <v>328</v>
      </c>
      <c r="D71" s="172" t="s">
        <v>329</v>
      </c>
      <c r="E71" s="171" t="s">
        <v>330</v>
      </c>
      <c r="F71" s="51"/>
      <c r="G71" s="51"/>
      <c r="H71" s="51"/>
      <c r="I71" s="110"/>
    </row>
    <row r="72" spans="1:9" ht="28.8">
      <c r="A72" s="173">
        <v>1</v>
      </c>
      <c r="B72" s="174" t="s">
        <v>331</v>
      </c>
      <c r="C72" s="174" t="s">
        <v>332</v>
      </c>
      <c r="D72" s="174" t="s">
        <v>333</v>
      </c>
      <c r="E72" s="175" t="s">
        <v>334</v>
      </c>
      <c r="F72" s="176"/>
      <c r="G72" s="51"/>
      <c r="H72" s="51"/>
      <c r="I72" s="110"/>
    </row>
    <row r="73" spans="1:9" ht="28.8">
      <c r="A73" s="177">
        <v>2</v>
      </c>
      <c r="B73" s="178" t="s">
        <v>281</v>
      </c>
      <c r="C73" s="178" t="s">
        <v>335</v>
      </c>
      <c r="D73" s="178" t="s">
        <v>336</v>
      </c>
      <c r="E73" s="179" t="s">
        <v>337</v>
      </c>
      <c r="F73" s="51"/>
      <c r="G73" s="51"/>
      <c r="H73" s="51"/>
      <c r="I73" s="110"/>
    </row>
    <row r="74" spans="1:9" ht="28.8">
      <c r="A74" s="177">
        <v>3</v>
      </c>
      <c r="B74" s="178" t="s">
        <v>338</v>
      </c>
      <c r="C74" s="178" t="s">
        <v>339</v>
      </c>
      <c r="D74" s="178" t="s">
        <v>340</v>
      </c>
      <c r="E74" s="180" t="s">
        <v>341</v>
      </c>
      <c r="F74" s="51"/>
      <c r="G74" s="51"/>
      <c r="H74" s="51"/>
      <c r="I74" s="110"/>
    </row>
    <row r="75" spans="1:9" ht="43.2">
      <c r="A75" s="177">
        <v>4</v>
      </c>
      <c r="B75" s="178" t="s">
        <v>342</v>
      </c>
      <c r="C75" s="178" t="s">
        <v>343</v>
      </c>
      <c r="D75" s="178" t="s">
        <v>344</v>
      </c>
      <c r="E75" s="181" t="s">
        <v>345</v>
      </c>
      <c r="F75" s="51"/>
      <c r="G75" s="51"/>
      <c r="H75" s="51"/>
      <c r="I75" s="110"/>
    </row>
    <row r="76" spans="1:9" ht="28.8">
      <c r="A76" s="177">
        <v>5</v>
      </c>
      <c r="B76" s="178" t="s">
        <v>346</v>
      </c>
      <c r="C76" s="178" t="s">
        <v>347</v>
      </c>
      <c r="D76" s="178" t="s">
        <v>348</v>
      </c>
      <c r="E76" s="180"/>
      <c r="F76" s="51"/>
      <c r="G76" s="51"/>
      <c r="H76" s="51"/>
      <c r="I76" s="110"/>
    </row>
    <row r="77" spans="1:9" ht="28.8">
      <c r="A77" s="177">
        <v>6</v>
      </c>
      <c r="B77" s="178" t="s">
        <v>349</v>
      </c>
      <c r="C77" s="178" t="s">
        <v>350</v>
      </c>
      <c r="D77" s="178" t="s">
        <v>351</v>
      </c>
      <c r="E77" s="182">
        <v>42875</v>
      </c>
      <c r="F77" s="51"/>
      <c r="G77" s="51"/>
      <c r="H77" s="51"/>
      <c r="I77" s="110"/>
    </row>
    <row r="78" spans="1:9" ht="57.6">
      <c r="A78" s="177">
        <v>7</v>
      </c>
      <c r="B78" s="178" t="s">
        <v>352</v>
      </c>
      <c r="C78" s="178" t="s">
        <v>353</v>
      </c>
      <c r="D78" s="178" t="s">
        <v>354</v>
      </c>
      <c r="E78" s="179" t="s">
        <v>355</v>
      </c>
      <c r="F78" s="51"/>
      <c r="G78" s="51"/>
      <c r="H78" s="51"/>
      <c r="I78" s="110"/>
    </row>
    <row r="79" spans="1:9" ht="43.2">
      <c r="A79" s="177">
        <v>8</v>
      </c>
      <c r="B79" s="178" t="s">
        <v>2</v>
      </c>
      <c r="C79" s="178" t="s">
        <v>356</v>
      </c>
      <c r="D79" s="174" t="s">
        <v>357</v>
      </c>
      <c r="E79" s="183" t="s">
        <v>358</v>
      </c>
      <c r="F79" s="51"/>
      <c r="G79" s="51"/>
      <c r="H79" s="51"/>
      <c r="I79" s="110"/>
    </row>
    <row r="80" spans="1:9" ht="57.6">
      <c r="A80" s="177">
        <v>9</v>
      </c>
      <c r="B80" s="178" t="s">
        <v>359</v>
      </c>
      <c r="C80" s="178" t="s">
        <v>353</v>
      </c>
      <c r="D80" s="178" t="s">
        <v>360</v>
      </c>
      <c r="E80" s="179" t="s">
        <v>361</v>
      </c>
      <c r="F80" s="51"/>
      <c r="G80" s="51"/>
      <c r="H80" s="51"/>
      <c r="I80" s="110"/>
    </row>
    <row r="81" spans="1:9" ht="28.8">
      <c r="A81" s="177">
        <v>10</v>
      </c>
      <c r="B81" s="178" t="s">
        <v>362</v>
      </c>
      <c r="C81" s="178" t="s">
        <v>335</v>
      </c>
      <c r="D81" s="178" t="s">
        <v>363</v>
      </c>
      <c r="E81" s="180" t="s">
        <v>364</v>
      </c>
      <c r="F81" s="51"/>
      <c r="G81" s="51"/>
      <c r="H81" s="51"/>
      <c r="I81" s="110"/>
    </row>
    <row r="82" spans="1:9" ht="28.8">
      <c r="A82" s="177">
        <v>11</v>
      </c>
      <c r="B82" s="178" t="s">
        <v>365</v>
      </c>
      <c r="C82" s="178" t="s">
        <v>335</v>
      </c>
      <c r="D82" s="178" t="s">
        <v>366</v>
      </c>
      <c r="E82" s="180">
        <v>910</v>
      </c>
      <c r="F82" s="51"/>
      <c r="G82" s="51"/>
      <c r="H82" s="51"/>
      <c r="I82" s="110"/>
    </row>
    <row r="83" spans="1:9" ht="15" thickBot="1">
      <c r="A83" s="111"/>
      <c r="B83" s="112"/>
      <c r="C83" s="112"/>
      <c r="D83" s="112"/>
      <c r="E83" s="184"/>
      <c r="F83" s="112"/>
      <c r="G83" s="112"/>
      <c r="H83" s="112"/>
      <c r="I83" s="113"/>
    </row>
    <row r="84" spans="1:9" ht="15" thickBot="1">
      <c r="E84" s="185"/>
    </row>
    <row r="85" spans="1:9" ht="15.6">
      <c r="A85" s="166" t="s">
        <v>367</v>
      </c>
      <c r="B85" s="107"/>
      <c r="C85" s="107"/>
      <c r="D85" s="107"/>
      <c r="E85" s="186"/>
      <c r="F85" s="108"/>
    </row>
    <row r="86" spans="1:9" ht="15.6">
      <c r="A86" s="187"/>
      <c r="B86" s="51"/>
      <c r="C86" s="51"/>
      <c r="D86" s="51"/>
      <c r="E86" s="51"/>
      <c r="F86" s="110"/>
    </row>
    <row r="87" spans="1:9">
      <c r="A87" s="109" t="s">
        <v>368</v>
      </c>
      <c r="B87" s="51"/>
      <c r="C87" s="51"/>
      <c r="D87" s="51"/>
      <c r="E87" s="51"/>
      <c r="F87" s="110"/>
    </row>
    <row r="88" spans="1:9">
      <c r="A88" s="109"/>
      <c r="B88" s="51"/>
      <c r="C88" s="51"/>
      <c r="D88" s="51"/>
      <c r="E88" s="51"/>
      <c r="F88" s="110"/>
    </row>
    <row r="89" spans="1:9">
      <c r="A89" s="109" t="s">
        <v>369</v>
      </c>
      <c r="B89" s="51" t="s">
        <v>370</v>
      </c>
      <c r="C89" s="51"/>
      <c r="D89" s="51"/>
      <c r="E89" s="51"/>
      <c r="F89" s="110"/>
    </row>
    <row r="90" spans="1:9">
      <c r="A90" s="109" t="s">
        <v>371</v>
      </c>
      <c r="B90" s="51" t="s">
        <v>372</v>
      </c>
      <c r="C90" s="51"/>
      <c r="D90" s="51"/>
      <c r="E90" s="51"/>
      <c r="F90" s="110"/>
    </row>
    <row r="91" spans="1:9">
      <c r="A91" s="109"/>
      <c r="B91" s="51"/>
      <c r="C91" s="51"/>
      <c r="D91" s="51"/>
      <c r="E91" s="51"/>
      <c r="F91" s="110"/>
    </row>
    <row r="92" spans="1:9">
      <c r="A92" s="109" t="s">
        <v>373</v>
      </c>
      <c r="B92" s="51"/>
      <c r="C92" s="51"/>
      <c r="D92" s="51"/>
      <c r="E92" s="51"/>
      <c r="F92" s="110"/>
    </row>
    <row r="93" spans="1:9">
      <c r="A93" s="109"/>
      <c r="B93" s="51"/>
      <c r="C93" s="51"/>
      <c r="D93" s="51"/>
      <c r="E93" s="51"/>
      <c r="F93" s="110"/>
    </row>
    <row r="94" spans="1:9">
      <c r="A94" s="109" t="s">
        <v>374</v>
      </c>
      <c r="B94" s="51"/>
      <c r="C94" s="51"/>
      <c r="D94" s="51"/>
      <c r="E94" s="51"/>
      <c r="F94" s="110"/>
    </row>
    <row r="95" spans="1:9">
      <c r="A95" s="109"/>
      <c r="B95" s="51"/>
      <c r="C95" s="51"/>
      <c r="D95" s="51"/>
      <c r="E95" s="51"/>
      <c r="F95" s="110"/>
    </row>
    <row r="96" spans="1:9">
      <c r="A96" s="347" t="s">
        <v>375</v>
      </c>
      <c r="B96" s="348"/>
      <c r="C96" s="348"/>
      <c r="D96" s="348"/>
      <c r="E96" s="348"/>
      <c r="F96" s="349"/>
    </row>
    <row r="97" spans="1:6">
      <c r="A97" s="109"/>
      <c r="B97" s="51"/>
      <c r="C97" s="51"/>
      <c r="D97" s="51"/>
      <c r="E97" s="51"/>
      <c r="F97" s="110"/>
    </row>
    <row r="98" spans="1:6">
      <c r="A98" s="109" t="s">
        <v>376</v>
      </c>
      <c r="B98" s="51"/>
      <c r="C98" s="51"/>
      <c r="D98" s="51"/>
      <c r="E98" s="51"/>
      <c r="F98" s="110"/>
    </row>
    <row r="99" spans="1:6">
      <c r="A99" s="109"/>
      <c r="B99" s="51"/>
      <c r="C99" s="51"/>
      <c r="D99" s="51"/>
      <c r="E99" s="51"/>
      <c r="F99" s="110"/>
    </row>
    <row r="100" spans="1:6">
      <c r="A100" s="109" t="s">
        <v>377</v>
      </c>
      <c r="B100" s="51"/>
      <c r="C100" s="51"/>
      <c r="D100" s="51"/>
      <c r="E100" s="51"/>
      <c r="F100" s="110"/>
    </row>
    <row r="101" spans="1:6" ht="15" thickBot="1">
      <c r="A101" s="111"/>
      <c r="B101" s="112"/>
      <c r="C101" s="112"/>
      <c r="D101" s="112"/>
      <c r="E101" s="112"/>
      <c r="F101" s="113"/>
    </row>
  </sheetData>
  <mergeCells count="2">
    <mergeCell ref="A66:D66"/>
    <mergeCell ref="A96:F9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J96"/>
  <sheetViews>
    <sheetView workbookViewId="0">
      <selection activeCell="A99" sqref="A99"/>
    </sheetView>
  </sheetViews>
  <sheetFormatPr baseColWidth="10" defaultColWidth="11.5546875" defaultRowHeight="14.4"/>
  <cols>
    <col min="1" max="1" width="34.5546875" style="199" customWidth="1"/>
    <col min="2" max="2" width="24.44140625" style="199" customWidth="1"/>
    <col min="3" max="3" width="15.33203125" style="199" customWidth="1"/>
    <col min="4" max="4" width="30.33203125" style="199" customWidth="1"/>
    <col min="5" max="5" width="18.6640625" style="199" customWidth="1"/>
    <col min="6" max="6" width="21.5546875" style="199" customWidth="1"/>
    <col min="7" max="7" width="17.6640625" style="199" customWidth="1"/>
    <col min="8" max="8" width="13" style="199" customWidth="1"/>
    <col min="9" max="16384" width="11.5546875" style="199"/>
  </cols>
  <sheetData>
    <row r="1" spans="1:8" ht="21">
      <c r="A1" s="188" t="s">
        <v>522</v>
      </c>
    </row>
    <row r="3" spans="1:8">
      <c r="A3" s="226" t="s">
        <v>523</v>
      </c>
    </row>
    <row r="5" spans="1:8" ht="15" thickBot="1"/>
    <row r="6" spans="1:8" ht="18">
      <c r="A6" s="165" t="s">
        <v>212</v>
      </c>
      <c r="B6" s="107"/>
      <c r="C6" s="107"/>
      <c r="D6" s="107"/>
      <c r="E6" s="107"/>
      <c r="F6" s="107"/>
      <c r="G6" s="107"/>
      <c r="H6" s="108"/>
    </row>
    <row r="7" spans="1:8">
      <c r="A7" s="109"/>
      <c r="B7" s="51"/>
      <c r="C7" s="51"/>
      <c r="D7" s="51"/>
      <c r="E7" s="51"/>
      <c r="F7" s="51"/>
      <c r="G7" s="51"/>
      <c r="H7" s="110"/>
    </row>
    <row r="8" spans="1:8">
      <c r="A8" s="109" t="s">
        <v>476</v>
      </c>
      <c r="B8" s="51"/>
      <c r="C8" s="51"/>
      <c r="D8" s="51"/>
      <c r="E8" s="51"/>
      <c r="F8" s="51"/>
      <c r="G8" s="51"/>
      <c r="H8" s="110"/>
    </row>
    <row r="9" spans="1:8" ht="15" thickBot="1">
      <c r="A9" s="111"/>
      <c r="B9" s="112"/>
      <c r="C9" s="112"/>
      <c r="D9" s="112"/>
      <c r="E9" s="112"/>
      <c r="F9" s="112"/>
      <c r="G9" s="112"/>
      <c r="H9" s="113"/>
    </row>
    <row r="13" spans="1:8" ht="15" thickBot="1"/>
    <row r="14" spans="1:8" ht="18">
      <c r="A14" s="165" t="s">
        <v>214</v>
      </c>
      <c r="B14" s="107"/>
      <c r="C14" s="108"/>
    </row>
    <row r="15" spans="1:8" ht="18.600000000000001" thickBot="1">
      <c r="A15" s="114"/>
      <c r="B15" s="51"/>
      <c r="C15" s="110"/>
    </row>
    <row r="16" spans="1:8" ht="16.2" thickBot="1">
      <c r="A16" s="115" t="s">
        <v>215</v>
      </c>
      <c r="B16" s="116" t="s">
        <v>2</v>
      </c>
      <c r="C16" s="110"/>
    </row>
    <row r="17" spans="1:9">
      <c r="A17" s="197" t="s">
        <v>313</v>
      </c>
      <c r="B17" s="218">
        <v>0.03</v>
      </c>
      <c r="C17" s="110"/>
    </row>
    <row r="18" spans="1:9">
      <c r="A18" s="160" t="s">
        <v>314</v>
      </c>
      <c r="B18" s="159">
        <v>0.03</v>
      </c>
      <c r="C18" s="110"/>
    </row>
    <row r="19" spans="1:9">
      <c r="A19" s="160" t="s">
        <v>315</v>
      </c>
      <c r="B19" s="162">
        <v>0.06</v>
      </c>
      <c r="C19" s="110"/>
    </row>
    <row r="20" spans="1:9">
      <c r="A20" s="160" t="s">
        <v>316</v>
      </c>
      <c r="B20" s="162">
        <v>0</v>
      </c>
      <c r="C20" s="110"/>
    </row>
    <row r="21" spans="1:9" ht="15" thickBot="1">
      <c r="A21" s="11" t="s">
        <v>317</v>
      </c>
      <c r="B21" s="163">
        <v>0</v>
      </c>
      <c r="C21" s="110"/>
    </row>
    <row r="22" spans="1:9" ht="15" thickBot="1">
      <c r="A22" s="111"/>
      <c r="B22" s="112"/>
      <c r="C22" s="113"/>
    </row>
    <row r="23" spans="1:9" ht="15" thickBot="1"/>
    <row r="24" spans="1:9" ht="18">
      <c r="A24" s="165" t="s">
        <v>477</v>
      </c>
      <c r="B24" s="107"/>
      <c r="C24" s="107"/>
      <c r="D24" s="107"/>
      <c r="E24" s="108"/>
    </row>
    <row r="25" spans="1:9">
      <c r="A25" s="109"/>
      <c r="B25" s="51"/>
      <c r="C25" s="51"/>
      <c r="D25" s="51"/>
      <c r="E25" s="110"/>
    </row>
    <row r="26" spans="1:9" ht="29.25" customHeight="1">
      <c r="A26" s="347" t="s">
        <v>478</v>
      </c>
      <c r="B26" s="348"/>
      <c r="C26" s="348"/>
      <c r="D26" s="348"/>
      <c r="E26" s="349"/>
    </row>
    <row r="27" spans="1:9" ht="15" thickBot="1">
      <c r="A27" s="219"/>
      <c r="B27" s="220"/>
      <c r="C27" s="220"/>
      <c r="D27" s="220"/>
      <c r="E27" s="221"/>
    </row>
    <row r="29" spans="1:9" ht="15" thickBot="1"/>
    <row r="30" spans="1:9" ht="18">
      <c r="A30" s="165" t="s">
        <v>216</v>
      </c>
      <c r="B30" s="107"/>
      <c r="C30" s="107"/>
      <c r="D30" s="107"/>
      <c r="E30" s="107"/>
      <c r="F30" s="107"/>
      <c r="G30" s="107"/>
      <c r="H30" s="107"/>
      <c r="I30" s="108"/>
    </row>
    <row r="31" spans="1:9">
      <c r="A31" s="109"/>
      <c r="B31" s="51"/>
      <c r="C31" s="51"/>
      <c r="D31" s="51"/>
      <c r="E31" s="51"/>
      <c r="F31" s="51"/>
      <c r="G31" s="51"/>
      <c r="H31" s="51"/>
      <c r="I31" s="110"/>
    </row>
    <row r="32" spans="1:9">
      <c r="A32" s="119" t="s">
        <v>90</v>
      </c>
      <c r="B32" s="54"/>
      <c r="C32" s="54"/>
      <c r="D32" s="54"/>
      <c r="E32" s="54"/>
      <c r="F32" s="51"/>
      <c r="G32" s="51"/>
      <c r="H32" s="51"/>
      <c r="I32" s="110"/>
    </row>
    <row r="33" spans="1:9">
      <c r="A33" s="119"/>
      <c r="B33" s="54"/>
      <c r="C33" s="54"/>
      <c r="D33" s="54"/>
      <c r="E33" s="54"/>
      <c r="F33" s="51"/>
      <c r="G33" s="51"/>
      <c r="H33" s="51"/>
      <c r="I33" s="110"/>
    </row>
    <row r="34" spans="1:9">
      <c r="A34" s="119" t="s">
        <v>91</v>
      </c>
      <c r="B34" s="54"/>
      <c r="C34" s="54"/>
      <c r="D34" s="54"/>
      <c r="E34" s="54"/>
      <c r="F34" s="51"/>
      <c r="G34" s="51"/>
      <c r="H34" s="51"/>
      <c r="I34" s="110"/>
    </row>
    <row r="35" spans="1:9">
      <c r="A35" s="119"/>
      <c r="B35" s="54"/>
      <c r="C35" s="54"/>
      <c r="D35" s="54"/>
      <c r="E35" s="54"/>
      <c r="F35" s="51"/>
      <c r="G35" s="51"/>
      <c r="H35" s="51"/>
      <c r="I35" s="110"/>
    </row>
    <row r="36" spans="1:9">
      <c r="A36" s="119" t="s">
        <v>479</v>
      </c>
      <c r="B36" s="54"/>
      <c r="C36" s="54"/>
      <c r="D36" s="54"/>
      <c r="E36" s="54"/>
      <c r="F36" s="51"/>
      <c r="G36" s="51"/>
      <c r="H36" s="51"/>
      <c r="I36" s="110"/>
    </row>
    <row r="37" spans="1:9">
      <c r="A37" s="254"/>
      <c r="B37" s="54"/>
      <c r="C37" s="54"/>
      <c r="D37" s="54"/>
      <c r="E37" s="54"/>
      <c r="F37" s="51"/>
      <c r="G37" s="51"/>
      <c r="H37" s="51"/>
      <c r="I37" s="110"/>
    </row>
    <row r="38" spans="1:9">
      <c r="A38" s="119" t="s">
        <v>93</v>
      </c>
      <c r="B38" s="54"/>
      <c r="C38" s="54"/>
      <c r="D38" s="54"/>
      <c r="E38" s="54"/>
      <c r="F38" s="51"/>
      <c r="G38" s="51"/>
      <c r="H38" s="51"/>
      <c r="I38" s="110"/>
    </row>
    <row r="39" spans="1:9">
      <c r="A39" s="119"/>
      <c r="B39" s="54"/>
      <c r="C39" s="54"/>
      <c r="D39" s="54"/>
      <c r="E39" s="54"/>
      <c r="F39" s="51"/>
      <c r="G39" s="51"/>
      <c r="H39" s="51"/>
      <c r="I39" s="110"/>
    </row>
    <row r="40" spans="1:9">
      <c r="A40" s="119" t="s">
        <v>480</v>
      </c>
      <c r="B40" s="54"/>
      <c r="C40" s="54"/>
      <c r="D40" s="54"/>
      <c r="E40" s="54"/>
      <c r="F40" s="51"/>
      <c r="G40" s="51"/>
      <c r="H40" s="51"/>
      <c r="I40" s="110"/>
    </row>
    <row r="41" spans="1:9">
      <c r="A41" s="54"/>
      <c r="B41" s="54"/>
      <c r="C41" s="54"/>
      <c r="D41" s="54"/>
      <c r="E41" s="54"/>
      <c r="F41" s="51"/>
      <c r="G41" s="51"/>
      <c r="H41" s="51"/>
      <c r="I41" s="51"/>
    </row>
    <row r="42" spans="1:9">
      <c r="A42" s="293" t="s">
        <v>564</v>
      </c>
      <c r="B42" s="270"/>
      <c r="C42" s="270"/>
      <c r="D42" s="35"/>
      <c r="E42" s="35"/>
      <c r="F42" s="253"/>
      <c r="G42" s="35"/>
    </row>
    <row r="43" spans="1:9" ht="15" thickBot="1">
      <c r="A43" s="111"/>
      <c r="B43" s="112"/>
      <c r="C43" s="112"/>
      <c r="D43" s="112"/>
      <c r="E43" s="112"/>
      <c r="F43" s="112"/>
      <c r="G43" s="112"/>
      <c r="H43" s="112"/>
      <c r="I43" s="113"/>
    </row>
    <row r="45" spans="1:9" s="13" customFormat="1" ht="15" thickBot="1"/>
    <row r="46" spans="1:9" s="13" customFormat="1" ht="18">
      <c r="A46" s="228" t="s">
        <v>242</v>
      </c>
      <c r="B46" s="229"/>
      <c r="C46" s="229"/>
      <c r="D46" s="229"/>
      <c r="E46" s="229"/>
      <c r="F46" s="229"/>
      <c r="G46" s="229"/>
      <c r="H46" s="229"/>
      <c r="I46" s="230"/>
    </row>
    <row r="47" spans="1:9" s="13" customFormat="1">
      <c r="A47" s="119"/>
      <c r="B47" s="54"/>
      <c r="C47" s="54"/>
      <c r="D47" s="54"/>
      <c r="E47" s="54"/>
      <c r="F47" s="54"/>
      <c r="G47" s="54"/>
      <c r="H47" s="54"/>
      <c r="I47" s="227"/>
    </row>
    <row r="48" spans="1:9" s="13" customFormat="1">
      <c r="A48" s="119" t="s">
        <v>243</v>
      </c>
      <c r="B48" s="54"/>
      <c r="C48" s="54"/>
      <c r="D48" s="54"/>
      <c r="E48" s="54"/>
      <c r="F48" s="54"/>
      <c r="G48" s="54"/>
      <c r="H48" s="54"/>
      <c r="I48" s="227"/>
    </row>
    <row r="49" spans="1:9" s="13" customFormat="1">
      <c r="A49" s="119" t="s">
        <v>244</v>
      </c>
      <c r="B49" s="54"/>
      <c r="C49" s="54"/>
      <c r="D49" s="54"/>
      <c r="E49" s="54"/>
      <c r="F49" s="54"/>
      <c r="G49" s="54"/>
      <c r="H49" s="54"/>
      <c r="I49" s="227"/>
    </row>
    <row r="50" spans="1:9" s="13" customFormat="1">
      <c r="A50" s="119" t="s">
        <v>246</v>
      </c>
      <c r="B50" s="54"/>
      <c r="C50" s="54"/>
      <c r="D50" s="54"/>
      <c r="E50" s="54"/>
      <c r="F50" s="54"/>
      <c r="G50" s="54"/>
      <c r="H50" s="54"/>
      <c r="I50" s="227"/>
    </row>
    <row r="51" spans="1:9" s="13" customFormat="1">
      <c r="A51" s="119"/>
      <c r="B51" s="54"/>
      <c r="C51" s="54"/>
      <c r="D51" s="54"/>
      <c r="E51" s="54"/>
      <c r="F51" s="54"/>
      <c r="G51" s="54"/>
      <c r="H51" s="54"/>
      <c r="I51" s="227"/>
    </row>
    <row r="52" spans="1:9" s="13" customFormat="1">
      <c r="A52" s="119" t="s">
        <v>248</v>
      </c>
      <c r="B52" s="54"/>
      <c r="C52" s="54"/>
      <c r="D52" s="54"/>
      <c r="E52" s="54"/>
      <c r="F52" s="54"/>
      <c r="G52" s="54"/>
      <c r="H52" s="54"/>
      <c r="I52" s="227"/>
    </row>
    <row r="53" spans="1:9" s="13" customFormat="1" ht="15" thickBot="1">
      <c r="A53" s="119"/>
      <c r="B53" s="54"/>
      <c r="C53" s="54"/>
      <c r="D53" s="54"/>
      <c r="E53" s="54"/>
      <c r="F53" s="54"/>
      <c r="G53" s="54"/>
      <c r="H53" s="54"/>
      <c r="I53" s="227"/>
    </row>
    <row r="54" spans="1:9" s="13" customFormat="1">
      <c r="A54" s="231" t="s">
        <v>249</v>
      </c>
      <c r="B54" s="230"/>
      <c r="C54" s="54"/>
      <c r="D54" s="54"/>
      <c r="E54" s="54"/>
      <c r="F54" s="54"/>
      <c r="G54" s="54"/>
      <c r="H54" s="54"/>
      <c r="I54" s="227"/>
    </row>
    <row r="55" spans="1:9" s="13" customFormat="1">
      <c r="A55" s="119" t="s">
        <v>1</v>
      </c>
      <c r="B55" s="232">
        <v>10000</v>
      </c>
      <c r="C55" s="54"/>
      <c r="D55" s="54"/>
      <c r="E55" s="54"/>
      <c r="F55" s="54"/>
      <c r="G55" s="54"/>
      <c r="H55" s="54"/>
      <c r="I55" s="227"/>
    </row>
    <row r="56" spans="1:9" s="13" customFormat="1">
      <c r="A56" s="119" t="s">
        <v>250</v>
      </c>
      <c r="B56" s="233">
        <v>0.03</v>
      </c>
      <c r="C56" s="54"/>
      <c r="D56" s="54"/>
      <c r="E56" s="54"/>
      <c r="F56" s="54"/>
      <c r="G56" s="54"/>
      <c r="H56" s="54"/>
      <c r="I56" s="227"/>
    </row>
    <row r="57" spans="1:9" s="13" customFormat="1" ht="15" thickBot="1">
      <c r="A57" s="234" t="s">
        <v>251</v>
      </c>
      <c r="B57" s="235">
        <f>+B55*3%</f>
        <v>300</v>
      </c>
      <c r="C57" s="54"/>
      <c r="D57" s="54"/>
      <c r="E57" s="54"/>
      <c r="F57" s="54"/>
      <c r="G57" s="54"/>
      <c r="H57" s="54"/>
      <c r="I57" s="227"/>
    </row>
    <row r="58" spans="1:9" s="13" customFormat="1" ht="15" thickBot="1">
      <c r="A58" s="119"/>
      <c r="B58" s="54"/>
      <c r="C58" s="54"/>
      <c r="D58" s="54"/>
      <c r="E58" s="54"/>
      <c r="F58" s="54"/>
      <c r="G58" s="54"/>
      <c r="H58" s="54"/>
      <c r="I58" s="227"/>
    </row>
    <row r="59" spans="1:9" s="13" customFormat="1">
      <c r="A59" s="236" t="s">
        <v>252</v>
      </c>
      <c r="B59" s="230"/>
      <c r="C59" s="54"/>
      <c r="D59" s="236" t="s">
        <v>253</v>
      </c>
      <c r="E59" s="230"/>
      <c r="F59" s="54"/>
      <c r="G59" s="54"/>
      <c r="H59" s="54"/>
      <c r="I59" s="227"/>
    </row>
    <row r="60" spans="1:9" s="13" customFormat="1">
      <c r="A60" s="119" t="s">
        <v>254</v>
      </c>
      <c r="B60" s="227"/>
      <c r="C60" s="54"/>
      <c r="D60" s="119" t="s">
        <v>255</v>
      </c>
      <c r="E60" s="227"/>
      <c r="F60" s="54"/>
      <c r="G60" s="54"/>
      <c r="H60" s="54"/>
      <c r="I60" s="227"/>
    </row>
    <row r="61" spans="1:9" s="13" customFormat="1">
      <c r="A61" s="119" t="s">
        <v>1</v>
      </c>
      <c r="B61" s="232">
        <v>-8000</v>
      </c>
      <c r="C61" s="54"/>
      <c r="D61" s="119" t="s">
        <v>1</v>
      </c>
      <c r="E61" s="232">
        <v>-7500</v>
      </c>
      <c r="F61" s="54"/>
      <c r="G61" s="54"/>
      <c r="H61" s="54"/>
      <c r="I61" s="227"/>
    </row>
    <row r="62" spans="1:9" s="13" customFormat="1">
      <c r="A62" s="119" t="s">
        <v>250</v>
      </c>
      <c r="B62" s="233">
        <v>0.03</v>
      </c>
      <c r="C62" s="54"/>
      <c r="D62" s="119" t="s">
        <v>250</v>
      </c>
      <c r="E62" s="233">
        <v>0.03</v>
      </c>
      <c r="F62" s="54"/>
      <c r="G62" s="54"/>
      <c r="H62" s="54"/>
      <c r="I62" s="227"/>
    </row>
    <row r="63" spans="1:9" s="13" customFormat="1" ht="15" thickBot="1">
      <c r="A63" s="234" t="s">
        <v>251</v>
      </c>
      <c r="B63" s="235">
        <f>+B61*3%</f>
        <v>-240</v>
      </c>
      <c r="C63" s="54"/>
      <c r="D63" s="234" t="s">
        <v>251</v>
      </c>
      <c r="E63" s="235">
        <v>0</v>
      </c>
      <c r="F63" s="54"/>
      <c r="G63" s="54"/>
      <c r="H63" s="54"/>
      <c r="I63" s="227"/>
    </row>
    <row r="64" spans="1:9" s="13" customFormat="1" ht="15" thickBot="1">
      <c r="A64" s="234"/>
      <c r="B64" s="237"/>
      <c r="C64" s="237"/>
      <c r="D64" s="237"/>
      <c r="E64" s="237"/>
      <c r="F64" s="237"/>
      <c r="G64" s="237"/>
      <c r="H64" s="237"/>
      <c r="I64" s="238"/>
    </row>
    <row r="65" spans="1:9" ht="15" thickBot="1"/>
    <row r="66" spans="1:9" s="196" customFormat="1" ht="15.6">
      <c r="A66" s="166" t="s">
        <v>481</v>
      </c>
      <c r="B66" s="167"/>
      <c r="C66" s="167"/>
      <c r="D66" s="167"/>
      <c r="E66" s="168"/>
      <c r="F66" s="167"/>
      <c r="G66" s="167"/>
      <c r="H66" s="167"/>
      <c r="I66" s="169"/>
    </row>
    <row r="67" spans="1:9">
      <c r="A67" s="109"/>
      <c r="B67" s="51"/>
      <c r="C67" s="51"/>
      <c r="D67" s="51"/>
      <c r="E67" s="120"/>
      <c r="F67" s="51"/>
      <c r="G67" s="51"/>
      <c r="H67" s="51"/>
      <c r="I67" s="110"/>
    </row>
    <row r="68" spans="1:9">
      <c r="A68" s="109" t="s">
        <v>260</v>
      </c>
      <c r="B68" s="51"/>
      <c r="C68" s="51"/>
      <c r="D68" s="51"/>
      <c r="E68" s="120"/>
      <c r="F68" s="51"/>
      <c r="G68" s="51"/>
      <c r="H68" s="51"/>
      <c r="I68" s="110"/>
    </row>
    <row r="69" spans="1:9">
      <c r="A69" s="109" t="s">
        <v>233</v>
      </c>
      <c r="B69" s="51"/>
      <c r="C69" s="51"/>
      <c r="D69" s="51"/>
      <c r="E69" s="120"/>
      <c r="F69" s="51"/>
      <c r="G69" s="51"/>
      <c r="H69" s="51"/>
      <c r="I69" s="110"/>
    </row>
    <row r="70" spans="1:9">
      <c r="A70" s="109"/>
      <c r="B70" s="51"/>
      <c r="C70" s="51"/>
      <c r="D70" s="51"/>
      <c r="E70" s="120"/>
      <c r="F70" s="51"/>
      <c r="G70" s="51"/>
      <c r="H70" s="51"/>
      <c r="I70" s="110"/>
    </row>
    <row r="71" spans="1:9">
      <c r="A71" s="109" t="s">
        <v>322</v>
      </c>
      <c r="B71" s="51"/>
      <c r="C71" s="51"/>
      <c r="D71" s="51"/>
      <c r="E71" s="120"/>
      <c r="F71" s="51"/>
      <c r="G71" s="51"/>
      <c r="H71" s="51"/>
      <c r="I71" s="110"/>
    </row>
    <row r="72" spans="1:9">
      <c r="A72" s="109"/>
      <c r="B72" s="51"/>
      <c r="C72" s="51"/>
      <c r="D72" s="51"/>
      <c r="E72" s="120"/>
      <c r="F72" s="51"/>
      <c r="G72" s="51"/>
      <c r="H72" s="51"/>
      <c r="I72" s="110"/>
    </row>
    <row r="73" spans="1:9">
      <c r="A73" s="109" t="s">
        <v>235</v>
      </c>
      <c r="B73" s="51"/>
      <c r="C73" s="51"/>
      <c r="D73" s="51"/>
      <c r="E73" s="120"/>
      <c r="F73" s="51"/>
      <c r="G73" s="51"/>
      <c r="H73" s="51"/>
      <c r="I73" s="110"/>
    </row>
    <row r="74" spans="1:9" ht="15" thickBot="1">
      <c r="A74" s="109"/>
      <c r="B74" s="51"/>
      <c r="C74" s="51"/>
      <c r="D74" s="51"/>
      <c r="E74" s="120"/>
      <c r="F74" s="51"/>
      <c r="G74" s="51"/>
      <c r="H74" s="51"/>
      <c r="I74" s="110"/>
    </row>
    <row r="75" spans="1:9" ht="42" customHeight="1" thickBot="1">
      <c r="A75" s="344" t="s">
        <v>482</v>
      </c>
      <c r="B75" s="345"/>
      <c r="C75" s="345"/>
      <c r="D75" s="346"/>
      <c r="E75" s="120"/>
      <c r="F75" s="51"/>
      <c r="G75" s="51"/>
      <c r="H75" s="51"/>
      <c r="I75" s="110"/>
    </row>
    <row r="76" spans="1:9">
      <c r="A76" s="109"/>
      <c r="B76" s="51"/>
      <c r="C76" s="51"/>
      <c r="D76" s="51"/>
      <c r="E76" s="120"/>
      <c r="F76" s="51"/>
      <c r="G76" s="51"/>
      <c r="H76" s="51"/>
      <c r="I76" s="110"/>
    </row>
    <row r="77" spans="1:9">
      <c r="A77" s="122" t="s">
        <v>237</v>
      </c>
      <c r="B77" s="51"/>
      <c r="C77" s="51"/>
      <c r="D77" s="51"/>
      <c r="E77" s="120"/>
      <c r="F77" s="51"/>
      <c r="G77" s="51"/>
      <c r="H77" s="51"/>
      <c r="I77" s="110"/>
    </row>
    <row r="78" spans="1:9">
      <c r="A78" s="109"/>
      <c r="B78" s="51"/>
      <c r="C78" s="51"/>
      <c r="D78" s="51"/>
      <c r="E78" s="120"/>
      <c r="F78" s="51"/>
      <c r="G78" s="51"/>
      <c r="H78" s="51"/>
      <c r="I78" s="110"/>
    </row>
    <row r="79" spans="1:9">
      <c r="A79" s="170" t="s">
        <v>326</v>
      </c>
      <c r="B79" s="171" t="s">
        <v>483</v>
      </c>
      <c r="C79" s="172" t="s">
        <v>484</v>
      </c>
      <c r="D79" s="172" t="s">
        <v>485</v>
      </c>
      <c r="E79" s="172" t="s">
        <v>486</v>
      </c>
      <c r="F79" s="172" t="s">
        <v>329</v>
      </c>
      <c r="G79" s="171" t="s">
        <v>330</v>
      </c>
      <c r="H79" s="51"/>
      <c r="I79" s="110"/>
    </row>
    <row r="80" spans="1:9">
      <c r="A80" s="173">
        <v>1</v>
      </c>
      <c r="B80" s="174" t="s">
        <v>487</v>
      </c>
      <c r="C80" s="174" t="s">
        <v>488</v>
      </c>
      <c r="D80" s="174">
        <v>1</v>
      </c>
      <c r="E80" s="174">
        <v>1</v>
      </c>
      <c r="F80" s="174" t="s">
        <v>489</v>
      </c>
      <c r="G80" s="175">
        <v>1</v>
      </c>
      <c r="H80" s="51"/>
      <c r="I80" s="110"/>
    </row>
    <row r="81" spans="1:10" ht="57.6">
      <c r="A81" s="177">
        <v>2</v>
      </c>
      <c r="B81" s="178" t="s">
        <v>490</v>
      </c>
      <c r="C81" s="174" t="s">
        <v>491</v>
      </c>
      <c r="D81" s="174">
        <v>2</v>
      </c>
      <c r="E81" s="174">
        <v>3</v>
      </c>
      <c r="F81" s="174" t="s">
        <v>492</v>
      </c>
      <c r="G81" s="183">
        <v>61</v>
      </c>
      <c r="H81" s="51"/>
      <c r="I81" s="110"/>
    </row>
    <row r="82" spans="1:10" ht="28.8">
      <c r="A82" s="177">
        <v>3</v>
      </c>
      <c r="B82" s="178" t="s">
        <v>493</v>
      </c>
      <c r="C82" s="178" t="s">
        <v>494</v>
      </c>
      <c r="D82" s="174">
        <v>4</v>
      </c>
      <c r="E82" s="174">
        <v>14</v>
      </c>
      <c r="F82" s="178" t="s">
        <v>495</v>
      </c>
      <c r="G82" s="180">
        <v>27307152725</v>
      </c>
      <c r="H82" s="51"/>
      <c r="I82" s="110"/>
    </row>
    <row r="83" spans="1:10" ht="43.2">
      <c r="A83" s="177">
        <v>4</v>
      </c>
      <c r="B83" s="178" t="s">
        <v>496</v>
      </c>
      <c r="C83" s="178" t="s">
        <v>497</v>
      </c>
      <c r="D83" s="174">
        <v>15</v>
      </c>
      <c r="E83" s="174">
        <v>24</v>
      </c>
      <c r="F83" s="178" t="s">
        <v>498</v>
      </c>
      <c r="G83" s="222">
        <v>43004</v>
      </c>
      <c r="H83" s="51"/>
      <c r="I83" s="110"/>
    </row>
    <row r="84" spans="1:10" ht="28.8">
      <c r="A84" s="177">
        <v>5</v>
      </c>
      <c r="B84" s="178" t="s">
        <v>281</v>
      </c>
      <c r="C84" s="178" t="s">
        <v>499</v>
      </c>
      <c r="D84" s="174">
        <v>25</v>
      </c>
      <c r="E84" s="174">
        <v>30</v>
      </c>
      <c r="F84" s="178" t="s">
        <v>500</v>
      </c>
      <c r="G84" s="180"/>
      <c r="H84" s="51"/>
      <c r="I84" s="110"/>
    </row>
    <row r="85" spans="1:10">
      <c r="A85" s="177">
        <v>6</v>
      </c>
      <c r="B85" s="178" t="s">
        <v>286</v>
      </c>
      <c r="C85" s="178" t="s">
        <v>501</v>
      </c>
      <c r="D85" s="174">
        <v>31</v>
      </c>
      <c r="E85" s="174">
        <v>31</v>
      </c>
      <c r="F85" s="178" t="s">
        <v>502</v>
      </c>
      <c r="G85" s="182"/>
      <c r="H85" s="51"/>
      <c r="I85" s="110"/>
    </row>
    <row r="86" spans="1:10" ht="57.6">
      <c r="A86" s="177">
        <v>7</v>
      </c>
      <c r="B86" s="178" t="s">
        <v>503</v>
      </c>
      <c r="C86" s="178" t="s">
        <v>504</v>
      </c>
      <c r="D86" s="174">
        <v>32</v>
      </c>
      <c r="E86" s="174">
        <v>43</v>
      </c>
      <c r="F86" s="178" t="s">
        <v>505</v>
      </c>
      <c r="G86" s="223" t="s">
        <v>506</v>
      </c>
      <c r="H86" s="51"/>
      <c r="I86" s="110"/>
    </row>
    <row r="87" spans="1:10" ht="129.6">
      <c r="A87" s="177">
        <v>8</v>
      </c>
      <c r="B87" s="178" t="s">
        <v>507</v>
      </c>
      <c r="C87" s="174" t="s">
        <v>508</v>
      </c>
      <c r="D87" s="174">
        <v>44</v>
      </c>
      <c r="E87" s="174">
        <v>58</v>
      </c>
      <c r="F87" s="174" t="s">
        <v>509</v>
      </c>
      <c r="G87" s="224" t="s">
        <v>510</v>
      </c>
      <c r="H87" s="51"/>
      <c r="I87" s="110"/>
    </row>
    <row r="88" spans="1:10" ht="100.8">
      <c r="A88" s="177">
        <v>9</v>
      </c>
      <c r="B88" s="178" t="s">
        <v>2</v>
      </c>
      <c r="C88" s="174" t="s">
        <v>511</v>
      </c>
      <c r="D88" s="174">
        <v>59</v>
      </c>
      <c r="E88" s="174">
        <v>64</v>
      </c>
      <c r="F88" s="174" t="s">
        <v>512</v>
      </c>
      <c r="G88" s="223" t="s">
        <v>513</v>
      </c>
      <c r="H88" s="51"/>
      <c r="I88" s="110"/>
    </row>
    <row r="89" spans="1:10" ht="129.6">
      <c r="A89" s="177">
        <v>10</v>
      </c>
      <c r="B89" s="178" t="s">
        <v>514</v>
      </c>
      <c r="C89" s="174" t="s">
        <v>508</v>
      </c>
      <c r="D89" s="174">
        <v>65</v>
      </c>
      <c r="E89" s="174">
        <v>79</v>
      </c>
      <c r="F89" s="174" t="s">
        <v>515</v>
      </c>
      <c r="G89" s="225" t="s">
        <v>516</v>
      </c>
      <c r="H89" s="51"/>
      <c r="I89" s="110"/>
    </row>
    <row r="90" spans="1:10" ht="28.8">
      <c r="A90" s="177">
        <v>11</v>
      </c>
      <c r="B90" s="178" t="s">
        <v>517</v>
      </c>
      <c r="C90" s="174" t="s">
        <v>488</v>
      </c>
      <c r="D90" s="174">
        <v>80</v>
      </c>
      <c r="E90" s="174">
        <v>80</v>
      </c>
      <c r="F90" s="178" t="s">
        <v>518</v>
      </c>
      <c r="G90" s="180">
        <v>0</v>
      </c>
      <c r="H90" s="54"/>
      <c r="I90" s="227"/>
      <c r="J90" s="13"/>
    </row>
    <row r="91" spans="1:10" ht="72">
      <c r="A91" s="177">
        <v>12</v>
      </c>
      <c r="B91" s="178" t="s">
        <v>519</v>
      </c>
      <c r="C91" s="174" t="s">
        <v>488</v>
      </c>
      <c r="D91" s="174">
        <v>81</v>
      </c>
      <c r="E91" s="174">
        <v>81</v>
      </c>
      <c r="F91" s="174" t="s">
        <v>520</v>
      </c>
      <c r="G91" s="180">
        <v>0</v>
      </c>
      <c r="H91" s="51"/>
      <c r="I91" s="110"/>
    </row>
    <row r="92" spans="1:10" ht="15" thickBot="1">
      <c r="A92" s="111"/>
      <c r="B92" s="112"/>
      <c r="C92" s="112"/>
      <c r="D92" s="112"/>
      <c r="E92" s="184"/>
      <c r="F92" s="112"/>
      <c r="G92" s="112"/>
      <c r="H92" s="112"/>
      <c r="I92" s="113"/>
    </row>
    <row r="93" spans="1:10" ht="15" thickBot="1">
      <c r="E93" s="200"/>
    </row>
    <row r="94" spans="1:10" ht="15.6">
      <c r="A94" s="166" t="s">
        <v>367</v>
      </c>
      <c r="B94" s="107"/>
      <c r="C94" s="107"/>
      <c r="D94" s="108"/>
      <c r="E94" s="120"/>
      <c r="F94" s="51"/>
    </row>
    <row r="95" spans="1:10" ht="15.6">
      <c r="A95" s="187"/>
      <c r="B95" s="51"/>
      <c r="C95" s="51"/>
      <c r="D95" s="110"/>
      <c r="E95" s="51"/>
      <c r="F95" s="51"/>
    </row>
    <row r="96" spans="1:10" ht="15" thickBot="1">
      <c r="A96" s="111" t="s">
        <v>521</v>
      </c>
      <c r="B96" s="112"/>
      <c r="C96" s="112"/>
      <c r="D96" s="113"/>
      <c r="E96" s="51"/>
      <c r="F96" s="51"/>
    </row>
  </sheetData>
  <mergeCells count="2">
    <mergeCell ref="A26:E26"/>
    <mergeCell ref="A75:D75"/>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Gral</vt:lpstr>
      <vt:lpstr>Fondo previsión</vt:lpstr>
      <vt:lpstr>Recargo Financiero</vt:lpstr>
      <vt:lpstr>Sellados</vt:lpstr>
      <vt:lpstr>IIBB Misiones</vt:lpstr>
      <vt:lpstr>IIBB CABA</vt:lpstr>
      <vt:lpstr>IIBB Bs As</vt:lpstr>
      <vt:lpstr>IIBB Jujuy</vt:lpstr>
      <vt:lpstr>IIBB Entre Rios</vt:lpstr>
      <vt:lpstr>IIBB La Rioja</vt:lpstr>
      <vt:lpstr>TSeHLaPlata</vt:lpstr>
      <vt:lpstr>Cancelación</vt:lpstr>
    </vt:vector>
  </TitlesOfParts>
  <Company>GRUPO SAN CRISTOBAL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Tosoni</dc:creator>
  <cp:lastModifiedBy>qma_CanepariF</cp:lastModifiedBy>
  <dcterms:created xsi:type="dcterms:W3CDTF">2018-02-19T19:47:57Z</dcterms:created>
  <dcterms:modified xsi:type="dcterms:W3CDTF">2018-04-10T21:10:01Z</dcterms:modified>
</cp:coreProperties>
</file>