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rce\Desktop\Cursos\Estadística-U\Tercero\Experimentos2\Proyecto final mediciones repetidas\proyecto_medidas_repetiras\"/>
    </mc:Choice>
  </mc:AlternateContent>
  <xr:revisionPtr revIDLastSave="0" documentId="13_ncr:1_{E0D64D70-A227-4A58-907F-3CFEA2AA1ACB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etadatos" sheetId="14" r:id="rId1"/>
    <sheet name="Med 1" sheetId="4" r:id="rId2"/>
    <sheet name="Med 2" sheetId="5" r:id="rId3"/>
    <sheet name="Med 3" sheetId="6" r:id="rId4"/>
    <sheet name="Med 4" sheetId="7" r:id="rId5"/>
    <sheet name="Med 5" sheetId="8" r:id="rId6"/>
    <sheet name="Med 6" sheetId="9" r:id="rId7"/>
    <sheet name="Med 7" sheetId="10" r:id="rId8"/>
    <sheet name="Med 8" sheetId="11" r:id="rId9"/>
    <sheet name="Tasas" sheetId="1" r:id="rId10"/>
    <sheet name="Cosecha" sheetId="12" r:id="rId11"/>
    <sheet name="Sobrevivencia" sheetId="15" r:id="rId12"/>
  </sheets>
  <calcPr calcId="191029"/>
</workbook>
</file>

<file path=xl/calcChain.xml><?xml version="1.0" encoding="utf-8"?>
<calcChain xmlns="http://schemas.openxmlformats.org/spreadsheetml/2006/main">
  <c r="Q7" i="12" l="1"/>
  <c r="B8" i="15"/>
  <c r="C7" i="15"/>
  <c r="D7" i="15" s="1"/>
  <c r="C6" i="15"/>
  <c r="D6" i="15" s="1"/>
  <c r="C5" i="15"/>
  <c r="D5" i="15" s="1"/>
  <c r="C4" i="15"/>
  <c r="D4" i="15" s="1"/>
  <c r="C3" i="15"/>
  <c r="D3" i="15" s="1"/>
  <c r="C2" i="15"/>
  <c r="D2" i="15" s="1"/>
  <c r="C8" i="15" l="1"/>
  <c r="D8" i="15" s="1"/>
  <c r="Q29" i="12"/>
  <c r="P29" i="12"/>
  <c r="Q28" i="12"/>
  <c r="P28" i="12"/>
  <c r="Q31" i="12"/>
  <c r="P31" i="12"/>
  <c r="R31" i="12" s="1"/>
  <c r="P27" i="12"/>
  <c r="Q30" i="12"/>
  <c r="P30" i="12"/>
  <c r="Q26" i="12"/>
  <c r="P26" i="12"/>
  <c r="R26" i="12" s="1"/>
  <c r="P22" i="12"/>
  <c r="P23" i="12"/>
  <c r="Q25" i="12"/>
  <c r="P25" i="12"/>
  <c r="R25" i="12" s="1"/>
  <c r="Q18" i="12"/>
  <c r="P18" i="12"/>
  <c r="Q21" i="12"/>
  <c r="P21" i="12"/>
  <c r="P20" i="12"/>
  <c r="Q19" i="12"/>
  <c r="P19" i="12"/>
  <c r="Q16" i="12"/>
  <c r="P16" i="12"/>
  <c r="Q9" i="12"/>
  <c r="P9" i="12"/>
  <c r="Q10" i="12"/>
  <c r="P10" i="12"/>
  <c r="P8" i="12"/>
  <c r="Q2" i="12"/>
  <c r="P2" i="12"/>
  <c r="R2" i="12" s="1"/>
  <c r="P5" i="12"/>
  <c r="P3" i="12"/>
  <c r="Q4" i="12"/>
  <c r="P4" i="12"/>
  <c r="R10" i="12" l="1"/>
  <c r="R16" i="12"/>
  <c r="R28" i="12"/>
  <c r="R21" i="12"/>
  <c r="R18" i="12"/>
  <c r="R29" i="12"/>
  <c r="R19" i="12"/>
  <c r="R4" i="12"/>
  <c r="R9" i="12"/>
  <c r="R30" i="12"/>
  <c r="H156" i="1"/>
  <c r="H213" i="1" l="1"/>
  <c r="I213" i="1"/>
  <c r="H215" i="1"/>
  <c r="I215" i="1"/>
  <c r="H216" i="1"/>
  <c r="I216" i="1"/>
  <c r="H218" i="1"/>
  <c r="I218" i="1"/>
  <c r="H219" i="1"/>
  <c r="I219" i="1"/>
  <c r="H220" i="1"/>
  <c r="I220" i="1"/>
  <c r="H221" i="1"/>
  <c r="I221" i="1"/>
  <c r="H223" i="1"/>
  <c r="I223" i="1"/>
  <c r="H225" i="1"/>
  <c r="I225" i="1"/>
  <c r="H226" i="1"/>
  <c r="I226" i="1"/>
  <c r="H227" i="1"/>
  <c r="I227" i="1"/>
  <c r="H228" i="1"/>
  <c r="I228" i="1"/>
  <c r="H230" i="1"/>
  <c r="I230" i="1"/>
  <c r="H231" i="1"/>
  <c r="I231" i="1"/>
  <c r="H232" i="1"/>
  <c r="I232" i="1"/>
  <c r="H233" i="1"/>
  <c r="I233" i="1"/>
  <c r="H234" i="1"/>
  <c r="I234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111" i="1"/>
  <c r="I113" i="1"/>
  <c r="I114" i="1"/>
  <c r="I115" i="1"/>
  <c r="I116" i="1"/>
  <c r="I118" i="1"/>
  <c r="I120" i="1"/>
  <c r="I121" i="1"/>
  <c r="I123" i="1"/>
  <c r="I125" i="1"/>
  <c r="I126" i="1"/>
  <c r="I128" i="1"/>
  <c r="I129" i="1"/>
  <c r="I130" i="1"/>
  <c r="I131" i="1"/>
  <c r="I133" i="1"/>
  <c r="I135" i="1"/>
  <c r="I136" i="1"/>
  <c r="I137" i="1"/>
  <c r="I138" i="1"/>
  <c r="I139" i="1"/>
  <c r="I140" i="1"/>
  <c r="I141" i="1"/>
  <c r="I142" i="1"/>
  <c r="I143" i="1"/>
  <c r="I144" i="1"/>
  <c r="I146" i="1"/>
  <c r="I147" i="1"/>
  <c r="I148" i="1"/>
  <c r="I149" i="1"/>
  <c r="I150" i="1"/>
  <c r="I151" i="1"/>
  <c r="I153" i="1"/>
  <c r="I155" i="1"/>
  <c r="I156" i="1"/>
  <c r="I158" i="1"/>
  <c r="I159" i="1"/>
  <c r="I160" i="1"/>
  <c r="I161" i="1"/>
  <c r="I163" i="1"/>
  <c r="I165" i="1"/>
  <c r="I166" i="1"/>
  <c r="I167" i="1"/>
  <c r="I168" i="1"/>
  <c r="I170" i="1"/>
  <c r="I171" i="1"/>
  <c r="I172" i="1"/>
  <c r="I173" i="1"/>
  <c r="I174" i="1"/>
  <c r="I176" i="1"/>
  <c r="I177" i="1"/>
  <c r="I178" i="1"/>
  <c r="I179" i="1"/>
  <c r="I180" i="1"/>
  <c r="I181" i="1"/>
  <c r="I183" i="1"/>
  <c r="I185" i="1"/>
  <c r="I186" i="1"/>
  <c r="I188" i="1"/>
  <c r="I189" i="1"/>
  <c r="I190" i="1"/>
  <c r="I191" i="1"/>
  <c r="I193" i="1"/>
  <c r="I195" i="1"/>
  <c r="I196" i="1"/>
  <c r="I197" i="1"/>
  <c r="I198" i="1"/>
  <c r="I200" i="1"/>
  <c r="I201" i="1"/>
  <c r="I202" i="1"/>
  <c r="I203" i="1"/>
  <c r="I204" i="1"/>
  <c r="I206" i="1"/>
  <c r="I207" i="1"/>
  <c r="I208" i="1"/>
  <c r="I209" i="1"/>
  <c r="I210" i="1"/>
  <c r="I211" i="1"/>
  <c r="I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3" i="1"/>
  <c r="H114" i="1"/>
  <c r="H115" i="1"/>
  <c r="H116" i="1"/>
  <c r="H118" i="1"/>
  <c r="H120" i="1"/>
  <c r="H121" i="1"/>
  <c r="H123" i="1"/>
  <c r="H125" i="1"/>
  <c r="H126" i="1"/>
  <c r="H128" i="1"/>
  <c r="H129" i="1"/>
  <c r="H130" i="1"/>
  <c r="H131" i="1"/>
  <c r="H133" i="1"/>
  <c r="H135" i="1"/>
  <c r="H136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3" i="1"/>
  <c r="H155" i="1"/>
  <c r="H158" i="1"/>
  <c r="H159" i="1"/>
  <c r="H160" i="1"/>
  <c r="H161" i="1"/>
  <c r="H163" i="1"/>
  <c r="H165" i="1"/>
  <c r="H166" i="1"/>
  <c r="H167" i="1"/>
  <c r="H168" i="1"/>
  <c r="H170" i="1"/>
  <c r="H171" i="1"/>
  <c r="H172" i="1"/>
  <c r="H173" i="1"/>
  <c r="H174" i="1"/>
  <c r="H176" i="1"/>
  <c r="H177" i="1"/>
  <c r="H178" i="1"/>
  <c r="H179" i="1"/>
  <c r="H180" i="1"/>
  <c r="H181" i="1"/>
  <c r="H183" i="1"/>
  <c r="H185" i="1"/>
  <c r="H186" i="1"/>
  <c r="H188" i="1"/>
  <c r="H189" i="1"/>
  <c r="H190" i="1"/>
  <c r="H191" i="1"/>
  <c r="H193" i="1"/>
  <c r="H195" i="1"/>
  <c r="H196" i="1"/>
  <c r="H197" i="1"/>
  <c r="H198" i="1"/>
  <c r="H200" i="1"/>
  <c r="H201" i="1"/>
  <c r="H202" i="1"/>
  <c r="H203" i="1"/>
  <c r="H204" i="1"/>
  <c r="H206" i="1"/>
  <c r="H207" i="1"/>
  <c r="H208" i="1"/>
  <c r="H209" i="1"/>
  <c r="H210" i="1"/>
  <c r="H211" i="1"/>
  <c r="H32" i="1"/>
</calcChain>
</file>

<file path=xl/sharedStrings.xml><?xml version="1.0" encoding="utf-8"?>
<sst xmlns="http://schemas.openxmlformats.org/spreadsheetml/2006/main" count="203" uniqueCount="58">
  <si>
    <t>Medicion</t>
  </si>
  <si>
    <t>Tratamiento</t>
  </si>
  <si>
    <t>Replica</t>
  </si>
  <si>
    <t>Altura (cm)</t>
  </si>
  <si>
    <t>Diametro (mm)</t>
  </si>
  <si>
    <t>Cotiledones</t>
  </si>
  <si>
    <t>Hojas</t>
  </si>
  <si>
    <t>TCA</t>
  </si>
  <si>
    <t>TCD</t>
  </si>
  <si>
    <t>Longitud tallo</t>
  </si>
  <si>
    <t>Longitud raiz</t>
  </si>
  <si>
    <t>PFT</t>
  </si>
  <si>
    <t>PFH</t>
  </si>
  <si>
    <t>PFR</t>
  </si>
  <si>
    <t>PST</t>
  </si>
  <si>
    <t>PSH</t>
  </si>
  <si>
    <t>PSR</t>
  </si>
  <si>
    <t>Area Foliar</t>
  </si>
  <si>
    <t>Observaciones</t>
  </si>
  <si>
    <t>SLA</t>
  </si>
  <si>
    <t>LMF</t>
  </si>
  <si>
    <t>LAR</t>
  </si>
  <si>
    <t>PS</t>
  </si>
  <si>
    <t>NA</t>
  </si>
  <si>
    <t>F</t>
  </si>
  <si>
    <t>Hojas muy peq</t>
  </si>
  <si>
    <t>No. Esporas</t>
  </si>
  <si>
    <t>P.hifas</t>
  </si>
  <si>
    <t>P.vesi</t>
  </si>
  <si>
    <t>P.arbus</t>
  </si>
  <si>
    <t>Med</t>
  </si>
  <si>
    <t>Numero de medicion (aproximadamente cada dos semanas)</t>
  </si>
  <si>
    <t>Tasa de crecimiento relativo de altura</t>
  </si>
  <si>
    <t>Tasa de crecimiento relativo de diametro</t>
  </si>
  <si>
    <t>Peso fresco de hojas</t>
  </si>
  <si>
    <t>Peso fresco de tallo</t>
  </si>
  <si>
    <t>Peso fresco de raiz</t>
  </si>
  <si>
    <t>Peso seco de tallo</t>
  </si>
  <si>
    <t>Peso seco de hojas</t>
  </si>
  <si>
    <t>Peso seco de raiz</t>
  </si>
  <si>
    <t>Area foliar especifica</t>
  </si>
  <si>
    <t>Porcentaje foliar</t>
  </si>
  <si>
    <t>Razon de area foliar</t>
  </si>
  <si>
    <t>No.Esporas</t>
  </si>
  <si>
    <t>Total de esporas contabilizadas</t>
  </si>
  <si>
    <t>Porcentaje de hifas</t>
  </si>
  <si>
    <t>Porcentaje de vesiculas</t>
  </si>
  <si>
    <t>Porcentaje de arbusculos</t>
  </si>
  <si>
    <t>Diametro base (cm)</t>
  </si>
  <si>
    <t>P.inicio</t>
  </si>
  <si>
    <t>P.final</t>
  </si>
  <si>
    <t>%Sobrevivencia</t>
  </si>
  <si>
    <t>Total</t>
  </si>
  <si>
    <t>Numero de plantulas al inicio</t>
  </si>
  <si>
    <t>Numero de plantulas vivas al final</t>
  </si>
  <si>
    <t>No aplica</t>
  </si>
  <si>
    <t>Se les saco peso seco</t>
  </si>
  <si>
    <t>Se guardaron para extraccion de ADN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</si>
</sst>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2" fontId="2" fillId="0" borderId="0" xfId="0" applyNumberFormat="1" applyFont="1" applyAlignment="1">
      <alignment horizontal="right"/>
    </xf>
    <xf numFmtId="0" fontId="0" fillId="0" borderId="0" xfId="0"/>
    <xf numFmtId="0" fontId="3" fillId="0" borderId="0" xfId="0" applyFont="1" applyAlignment="1"/>
    <xf numFmtId="0" fontId="3" fillId="0" borderId="0" xfId="0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21" sqref="B21"/>
    </sheetView>
  </sheetViews>
  <sheetFormatPr defaultColWidth="11.42578125" defaultRowHeight="12.75" x14ac:dyDescent="0.2"/>
  <sheetData>
    <row r="1" spans="1:2" x14ac:dyDescent="0.2">
      <c r="A1" t="s">
        <v>30</v>
      </c>
      <c r="B1" t="s">
        <v>31</v>
      </c>
    </row>
    <row r="2" spans="1:2" x14ac:dyDescent="0.2">
      <c r="A2" t="s">
        <v>7</v>
      </c>
      <c r="B2" t="s">
        <v>32</v>
      </c>
    </row>
    <row r="3" spans="1:2" x14ac:dyDescent="0.2">
      <c r="A3" t="s">
        <v>8</v>
      </c>
      <c r="B3" t="s">
        <v>33</v>
      </c>
    </row>
    <row r="4" spans="1:2" x14ac:dyDescent="0.2">
      <c r="A4" t="s">
        <v>11</v>
      </c>
      <c r="B4" t="s">
        <v>35</v>
      </c>
    </row>
    <row r="5" spans="1:2" x14ac:dyDescent="0.2">
      <c r="A5" t="s">
        <v>12</v>
      </c>
      <c r="B5" t="s">
        <v>34</v>
      </c>
    </row>
    <row r="6" spans="1:2" x14ac:dyDescent="0.2">
      <c r="A6" t="s">
        <v>13</v>
      </c>
      <c r="B6" t="s">
        <v>36</v>
      </c>
    </row>
    <row r="7" spans="1:2" x14ac:dyDescent="0.2">
      <c r="A7" t="s">
        <v>14</v>
      </c>
      <c r="B7" t="s">
        <v>37</v>
      </c>
    </row>
    <row r="8" spans="1:2" x14ac:dyDescent="0.2">
      <c r="A8" t="s">
        <v>15</v>
      </c>
      <c r="B8" t="s">
        <v>38</v>
      </c>
    </row>
    <row r="9" spans="1:2" x14ac:dyDescent="0.2">
      <c r="A9" t="s">
        <v>16</v>
      </c>
      <c r="B9" t="s">
        <v>39</v>
      </c>
    </row>
    <row r="10" spans="1:2" x14ac:dyDescent="0.2">
      <c r="A10" t="s">
        <v>19</v>
      </c>
      <c r="B10" t="s">
        <v>40</v>
      </c>
    </row>
    <row r="11" spans="1:2" x14ac:dyDescent="0.2">
      <c r="A11" t="s">
        <v>20</v>
      </c>
      <c r="B11" t="s">
        <v>41</v>
      </c>
    </row>
    <row r="12" spans="1:2" x14ac:dyDescent="0.2">
      <c r="A12" t="s">
        <v>21</v>
      </c>
      <c r="B12" t="s">
        <v>42</v>
      </c>
    </row>
    <row r="13" spans="1:2" x14ac:dyDescent="0.2">
      <c r="A13" t="s">
        <v>43</v>
      </c>
      <c r="B13" t="s">
        <v>44</v>
      </c>
    </row>
    <row r="14" spans="1:2" x14ac:dyDescent="0.2">
      <c r="A14" t="s">
        <v>27</v>
      </c>
      <c r="B14" t="s">
        <v>45</v>
      </c>
    </row>
    <row r="15" spans="1:2" x14ac:dyDescent="0.2">
      <c r="A15" t="s">
        <v>28</v>
      </c>
      <c r="B15" t="s">
        <v>46</v>
      </c>
    </row>
    <row r="16" spans="1:2" x14ac:dyDescent="0.2">
      <c r="A16" t="s">
        <v>29</v>
      </c>
      <c r="B16" t="s">
        <v>47</v>
      </c>
    </row>
    <row r="17" spans="1:2" x14ac:dyDescent="0.2">
      <c r="A17" t="s">
        <v>49</v>
      </c>
      <c r="B17" t="s">
        <v>53</v>
      </c>
    </row>
    <row r="18" spans="1:2" x14ac:dyDescent="0.2">
      <c r="A18" t="s">
        <v>50</v>
      </c>
      <c r="B18" t="s">
        <v>54</v>
      </c>
    </row>
    <row r="19" spans="1:2" x14ac:dyDescent="0.2">
      <c r="A19" t="s">
        <v>23</v>
      </c>
      <c r="B19" t="s">
        <v>55</v>
      </c>
    </row>
    <row r="20" spans="1:2" x14ac:dyDescent="0.2">
      <c r="A20" t="s">
        <v>22</v>
      </c>
      <c r="B20" t="s">
        <v>56</v>
      </c>
    </row>
    <row r="21" spans="1:2" x14ac:dyDescent="0.2">
      <c r="A21" t="s">
        <v>24</v>
      </c>
      <c r="B21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41"/>
  <sheetViews>
    <sheetView workbookViewId="0">
      <pane ySplit="1" topLeftCell="A2" activePane="bottomLeft" state="frozen"/>
      <selection pane="bottomLeft" activeCell="M31" sqref="M31"/>
    </sheetView>
  </sheetViews>
  <sheetFormatPr defaultColWidth="14.425781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ht="15.75" customHeight="1" x14ac:dyDescent="0.2">
      <c r="A2" s="1">
        <v>1</v>
      </c>
      <c r="B2" s="1">
        <v>5</v>
      </c>
      <c r="C2" s="1">
        <v>3</v>
      </c>
      <c r="D2" s="1">
        <v>4.3</v>
      </c>
      <c r="E2" s="1">
        <v>4</v>
      </c>
      <c r="F2" s="1">
        <v>0</v>
      </c>
      <c r="G2" s="1">
        <v>0</v>
      </c>
    </row>
    <row r="3" spans="1:10" ht="15.75" customHeight="1" x14ac:dyDescent="0.2">
      <c r="A3" s="1">
        <v>1</v>
      </c>
      <c r="B3" s="1">
        <v>3</v>
      </c>
      <c r="C3" s="1">
        <v>4</v>
      </c>
      <c r="D3" s="1">
        <v>8.4</v>
      </c>
      <c r="E3" s="1">
        <v>4.5</v>
      </c>
      <c r="F3" s="1">
        <v>2</v>
      </c>
      <c r="G3" s="1">
        <v>0</v>
      </c>
    </row>
    <row r="4" spans="1:10" ht="15.75" customHeight="1" x14ac:dyDescent="0.2">
      <c r="A4" s="1">
        <v>1</v>
      </c>
      <c r="B4" s="1">
        <v>4</v>
      </c>
      <c r="C4" s="1">
        <v>1</v>
      </c>
      <c r="D4" s="1">
        <v>7.4</v>
      </c>
      <c r="E4" s="1">
        <v>5.5</v>
      </c>
      <c r="F4" s="1">
        <v>2</v>
      </c>
      <c r="G4" s="1">
        <v>0</v>
      </c>
    </row>
    <row r="5" spans="1:10" ht="15.75" customHeight="1" x14ac:dyDescent="0.2">
      <c r="A5" s="1">
        <v>1</v>
      </c>
      <c r="B5" s="1">
        <v>1</v>
      </c>
      <c r="C5" s="1">
        <v>2</v>
      </c>
      <c r="D5" s="1">
        <v>8.3000000000000007</v>
      </c>
      <c r="E5" s="1">
        <v>6</v>
      </c>
      <c r="F5" s="1">
        <v>2</v>
      </c>
      <c r="G5" s="1">
        <v>1</v>
      </c>
    </row>
    <row r="6" spans="1:10" ht="15.75" customHeight="1" x14ac:dyDescent="0.2">
      <c r="A6" s="1">
        <v>1</v>
      </c>
      <c r="B6" s="1">
        <v>5</v>
      </c>
      <c r="C6" s="1">
        <v>1</v>
      </c>
      <c r="D6" s="1">
        <v>8.6</v>
      </c>
      <c r="E6" s="1">
        <v>6.5</v>
      </c>
      <c r="F6" s="1">
        <v>2</v>
      </c>
      <c r="G6" s="1">
        <v>1</v>
      </c>
    </row>
    <row r="7" spans="1:10" ht="15.75" customHeight="1" x14ac:dyDescent="0.2">
      <c r="A7" s="1">
        <v>1</v>
      </c>
      <c r="B7" s="1">
        <v>3</v>
      </c>
      <c r="C7" s="1">
        <v>2</v>
      </c>
      <c r="D7" s="1">
        <v>8</v>
      </c>
      <c r="E7" s="1">
        <v>6</v>
      </c>
      <c r="F7" s="1">
        <v>2</v>
      </c>
      <c r="G7" s="1">
        <v>0</v>
      </c>
    </row>
    <row r="8" spans="1:10" ht="15.75" customHeight="1" x14ac:dyDescent="0.2">
      <c r="A8" s="1">
        <v>1</v>
      </c>
      <c r="B8" s="1">
        <v>6</v>
      </c>
      <c r="C8" s="1">
        <v>4</v>
      </c>
      <c r="D8" s="1">
        <v>6</v>
      </c>
      <c r="E8" s="1">
        <v>5</v>
      </c>
      <c r="F8" s="1">
        <v>0</v>
      </c>
      <c r="G8" s="1">
        <v>0</v>
      </c>
    </row>
    <row r="9" spans="1:10" ht="15.75" customHeight="1" x14ac:dyDescent="0.2">
      <c r="A9" s="1">
        <v>1</v>
      </c>
      <c r="B9" s="1">
        <v>1</v>
      </c>
      <c r="C9" s="1">
        <v>3</v>
      </c>
      <c r="D9" s="1">
        <v>8</v>
      </c>
      <c r="E9" s="1">
        <v>6</v>
      </c>
      <c r="F9" s="1">
        <v>2</v>
      </c>
      <c r="G9" s="1">
        <v>1</v>
      </c>
    </row>
    <row r="10" spans="1:10" ht="15.75" customHeight="1" x14ac:dyDescent="0.2">
      <c r="A10" s="1">
        <v>1</v>
      </c>
      <c r="B10" s="1">
        <v>4</v>
      </c>
      <c r="C10" s="1">
        <v>4</v>
      </c>
      <c r="D10" s="1">
        <v>7.8</v>
      </c>
      <c r="E10" s="1">
        <v>6</v>
      </c>
      <c r="F10" s="1">
        <v>2</v>
      </c>
      <c r="G10" s="1">
        <v>0</v>
      </c>
    </row>
    <row r="11" spans="1:10" ht="15.75" customHeight="1" x14ac:dyDescent="0.2">
      <c r="A11" s="1">
        <v>1</v>
      </c>
      <c r="B11" s="1">
        <v>2</v>
      </c>
      <c r="C11" s="1">
        <v>3</v>
      </c>
      <c r="D11" s="1">
        <v>7.1</v>
      </c>
      <c r="E11" s="1">
        <v>5</v>
      </c>
      <c r="F11" s="1">
        <v>2</v>
      </c>
      <c r="G11" s="1">
        <v>0</v>
      </c>
    </row>
    <row r="12" spans="1:10" ht="15.75" customHeight="1" x14ac:dyDescent="0.2">
      <c r="A12" s="1">
        <v>1</v>
      </c>
      <c r="B12" s="1">
        <v>3</v>
      </c>
      <c r="C12" s="1">
        <v>1</v>
      </c>
      <c r="D12" s="1">
        <v>5</v>
      </c>
      <c r="E12" s="1">
        <v>5</v>
      </c>
      <c r="F12" s="1">
        <v>2</v>
      </c>
      <c r="G12" s="1">
        <v>0</v>
      </c>
    </row>
    <row r="13" spans="1:10" ht="15.75" customHeight="1" x14ac:dyDescent="0.2">
      <c r="A13" s="1">
        <v>1</v>
      </c>
      <c r="B13" s="1">
        <v>5</v>
      </c>
      <c r="C13" s="1">
        <v>2</v>
      </c>
      <c r="D13" s="1">
        <v>9.1999999999999993</v>
      </c>
      <c r="E13" s="1">
        <v>6.5</v>
      </c>
      <c r="F13" s="1">
        <v>2</v>
      </c>
      <c r="G13" s="1">
        <v>1</v>
      </c>
    </row>
    <row r="14" spans="1:10" ht="15.75" customHeight="1" x14ac:dyDescent="0.2">
      <c r="A14" s="1">
        <v>1</v>
      </c>
      <c r="B14" s="1">
        <v>1</v>
      </c>
      <c r="C14" s="1">
        <v>5</v>
      </c>
      <c r="D14" s="1">
        <v>6</v>
      </c>
      <c r="E14" s="1">
        <v>4.5</v>
      </c>
      <c r="F14" s="1">
        <v>2</v>
      </c>
      <c r="G14" s="1">
        <v>1</v>
      </c>
    </row>
    <row r="15" spans="1:10" ht="15.75" customHeight="1" x14ac:dyDescent="0.2">
      <c r="A15" s="1">
        <v>1</v>
      </c>
      <c r="B15" s="1">
        <v>4</v>
      </c>
      <c r="C15" s="1">
        <v>2</v>
      </c>
      <c r="D15" s="1">
        <v>6.5</v>
      </c>
      <c r="E15" s="1">
        <v>4.5</v>
      </c>
      <c r="F15" s="1">
        <v>2</v>
      </c>
      <c r="G15" s="1">
        <v>1</v>
      </c>
    </row>
    <row r="16" spans="1:10" ht="15.75" customHeight="1" x14ac:dyDescent="0.2">
      <c r="A16" s="1">
        <v>1</v>
      </c>
      <c r="B16" s="1">
        <v>2</v>
      </c>
      <c r="C16" s="1">
        <v>1</v>
      </c>
      <c r="D16" s="1">
        <v>8.3000000000000007</v>
      </c>
      <c r="E16" s="1">
        <v>5</v>
      </c>
      <c r="F16" s="1">
        <v>2</v>
      </c>
      <c r="G16" s="1">
        <v>0</v>
      </c>
    </row>
    <row r="17" spans="1:9" ht="15.75" customHeight="1" x14ac:dyDescent="0.2">
      <c r="A17" s="1">
        <v>1</v>
      </c>
      <c r="B17" s="1">
        <v>6</v>
      </c>
      <c r="C17" s="1">
        <v>2</v>
      </c>
      <c r="D17" s="1">
        <v>11.8</v>
      </c>
      <c r="E17" s="1">
        <v>7</v>
      </c>
      <c r="F17" s="1">
        <v>2</v>
      </c>
      <c r="G17" s="1">
        <v>1</v>
      </c>
    </row>
    <row r="18" spans="1:9" ht="15.75" customHeight="1" x14ac:dyDescent="0.2">
      <c r="A18" s="1">
        <v>1</v>
      </c>
      <c r="B18" s="1">
        <v>6</v>
      </c>
      <c r="C18" s="1">
        <v>1</v>
      </c>
      <c r="D18" s="1">
        <v>4.5</v>
      </c>
      <c r="E18" s="1">
        <v>7</v>
      </c>
      <c r="F18" s="1">
        <v>2</v>
      </c>
      <c r="G18" s="1">
        <v>1</v>
      </c>
    </row>
    <row r="19" spans="1:9" ht="15.75" customHeight="1" x14ac:dyDescent="0.2">
      <c r="A19" s="2">
        <v>1</v>
      </c>
      <c r="B19" s="2">
        <v>3</v>
      </c>
      <c r="C19" s="2">
        <v>3</v>
      </c>
      <c r="D19" s="2">
        <v>8.4</v>
      </c>
      <c r="E19" s="2">
        <v>5.5</v>
      </c>
      <c r="F19" s="2">
        <v>2</v>
      </c>
      <c r="G19" s="2">
        <v>0</v>
      </c>
    </row>
    <row r="20" spans="1:9" ht="15.75" customHeight="1" x14ac:dyDescent="0.2">
      <c r="A20" s="1">
        <v>1</v>
      </c>
      <c r="B20" s="1">
        <v>3</v>
      </c>
      <c r="C20" s="1">
        <v>5</v>
      </c>
      <c r="D20" s="1">
        <v>8.4</v>
      </c>
      <c r="E20" s="1">
        <v>6</v>
      </c>
      <c r="F20" s="1">
        <v>2</v>
      </c>
      <c r="G20" s="1">
        <v>0</v>
      </c>
    </row>
    <row r="21" spans="1:9" ht="15.75" customHeight="1" x14ac:dyDescent="0.2">
      <c r="A21" s="1">
        <v>1</v>
      </c>
      <c r="B21" s="1">
        <v>1</v>
      </c>
      <c r="C21" s="1">
        <v>1</v>
      </c>
      <c r="D21" s="1">
        <v>8.3000000000000007</v>
      </c>
      <c r="E21" s="1">
        <v>6.5</v>
      </c>
      <c r="F21" s="1">
        <v>2</v>
      </c>
      <c r="G21" s="1">
        <v>1</v>
      </c>
    </row>
    <row r="22" spans="1:9" ht="15.75" customHeight="1" x14ac:dyDescent="0.2">
      <c r="A22" s="1">
        <v>1</v>
      </c>
      <c r="B22" s="1">
        <v>5</v>
      </c>
      <c r="C22" s="1">
        <v>4</v>
      </c>
      <c r="D22" s="1">
        <v>8.1999999999999993</v>
      </c>
      <c r="E22" s="1">
        <v>5.5</v>
      </c>
      <c r="F22" s="1">
        <v>2</v>
      </c>
      <c r="G22" s="1">
        <v>0</v>
      </c>
    </row>
    <row r="23" spans="1:9" ht="15.75" customHeight="1" x14ac:dyDescent="0.2">
      <c r="A23" s="1">
        <v>1</v>
      </c>
      <c r="B23" s="1">
        <v>6</v>
      </c>
      <c r="C23" s="1">
        <v>5</v>
      </c>
      <c r="D23" s="1">
        <v>6.8</v>
      </c>
      <c r="E23" s="1">
        <v>5.5</v>
      </c>
      <c r="F23" s="1">
        <v>2</v>
      </c>
      <c r="G23" s="1">
        <v>1</v>
      </c>
    </row>
    <row r="24" spans="1:9" ht="15.75" customHeight="1" x14ac:dyDescent="0.2">
      <c r="A24" s="1">
        <v>1</v>
      </c>
      <c r="B24" s="1">
        <v>2</v>
      </c>
      <c r="C24" s="1">
        <v>2</v>
      </c>
      <c r="D24" s="1">
        <v>8.4</v>
      </c>
      <c r="E24" s="1">
        <v>6</v>
      </c>
      <c r="F24" s="1">
        <v>2</v>
      </c>
      <c r="G24" s="1">
        <v>1</v>
      </c>
    </row>
    <row r="25" spans="1:9" ht="15.75" customHeight="1" x14ac:dyDescent="0.2">
      <c r="A25" s="1">
        <v>1</v>
      </c>
      <c r="B25" s="1">
        <v>2</v>
      </c>
      <c r="C25" s="1">
        <v>5</v>
      </c>
      <c r="D25" s="1">
        <v>5</v>
      </c>
      <c r="E25" s="1">
        <v>4.5</v>
      </c>
      <c r="F25" s="1">
        <v>2</v>
      </c>
      <c r="G25" s="1">
        <v>0</v>
      </c>
    </row>
    <row r="26" spans="1:9" ht="15.75" customHeight="1" x14ac:dyDescent="0.2">
      <c r="A26" s="1">
        <v>1</v>
      </c>
      <c r="B26" s="1">
        <v>1</v>
      </c>
      <c r="C26" s="1">
        <v>4</v>
      </c>
      <c r="D26" s="1">
        <v>9</v>
      </c>
      <c r="E26" s="1">
        <v>6</v>
      </c>
      <c r="F26" s="1">
        <v>2</v>
      </c>
      <c r="G26" s="1">
        <v>0</v>
      </c>
    </row>
    <row r="27" spans="1:9" ht="12.75" x14ac:dyDescent="0.2">
      <c r="A27" s="1">
        <v>1</v>
      </c>
      <c r="B27" s="1">
        <v>6</v>
      </c>
      <c r="C27" s="1">
        <v>3</v>
      </c>
      <c r="D27" s="1">
        <v>7.7</v>
      </c>
      <c r="E27" s="1">
        <v>5</v>
      </c>
      <c r="F27" s="1">
        <v>2</v>
      </c>
      <c r="G27" s="1">
        <v>1</v>
      </c>
    </row>
    <row r="28" spans="1:9" ht="12.75" x14ac:dyDescent="0.2">
      <c r="A28" s="1">
        <v>1</v>
      </c>
      <c r="B28" s="1">
        <v>2</v>
      </c>
      <c r="C28" s="1">
        <v>4</v>
      </c>
      <c r="D28" s="1">
        <v>10.199999999999999</v>
      </c>
      <c r="E28" s="1">
        <v>5.5</v>
      </c>
      <c r="F28" s="1">
        <v>2</v>
      </c>
      <c r="G28" s="1">
        <v>1</v>
      </c>
    </row>
    <row r="29" spans="1:9" ht="12.75" x14ac:dyDescent="0.2">
      <c r="A29" s="1">
        <v>1</v>
      </c>
      <c r="B29" s="1">
        <v>4</v>
      </c>
      <c r="C29" s="1">
        <v>3</v>
      </c>
      <c r="D29" s="1">
        <v>8.6999999999999993</v>
      </c>
      <c r="E29" s="1">
        <v>5</v>
      </c>
      <c r="F29" s="1">
        <v>2</v>
      </c>
      <c r="G29" s="1">
        <v>0</v>
      </c>
    </row>
    <row r="30" spans="1:9" ht="12.75" x14ac:dyDescent="0.2">
      <c r="A30" s="1">
        <v>1</v>
      </c>
      <c r="B30" s="1">
        <v>5</v>
      </c>
      <c r="C30" s="1">
        <v>5</v>
      </c>
      <c r="D30" s="1">
        <v>8.8000000000000007</v>
      </c>
      <c r="E30" s="1">
        <v>6</v>
      </c>
      <c r="F30" s="1">
        <v>2</v>
      </c>
      <c r="G30" s="1">
        <v>1</v>
      </c>
    </row>
    <row r="31" spans="1:9" ht="12.75" x14ac:dyDescent="0.2">
      <c r="A31" s="1">
        <v>1</v>
      </c>
      <c r="B31" s="1">
        <v>4</v>
      </c>
      <c r="C31" s="1">
        <v>5</v>
      </c>
      <c r="D31" s="1">
        <v>6.6</v>
      </c>
      <c r="E31" s="1">
        <v>5</v>
      </c>
      <c r="F31" s="1">
        <v>2</v>
      </c>
      <c r="G31" s="1">
        <v>1</v>
      </c>
    </row>
    <row r="32" spans="1:9" ht="12.75" x14ac:dyDescent="0.2">
      <c r="A32" s="1">
        <v>2</v>
      </c>
      <c r="B32" s="1">
        <v>5</v>
      </c>
      <c r="C32" s="1">
        <v>3</v>
      </c>
      <c r="D32" s="1">
        <v>5</v>
      </c>
      <c r="E32" s="1">
        <v>4</v>
      </c>
      <c r="F32" s="1">
        <v>0</v>
      </c>
      <c r="G32" s="1">
        <v>1</v>
      </c>
      <c r="H32">
        <f>(D32-D2)/D2</f>
        <v>0.16279069767441864</v>
      </c>
      <c r="I32">
        <f>(E32-E2)/E2</f>
        <v>0</v>
      </c>
    </row>
    <row r="33" spans="1:9" ht="12.75" x14ac:dyDescent="0.2">
      <c r="A33" s="1">
        <v>2</v>
      </c>
      <c r="B33" s="1">
        <v>3</v>
      </c>
      <c r="C33" s="1">
        <v>4</v>
      </c>
      <c r="D33" s="1">
        <v>8.4</v>
      </c>
      <c r="E33" s="1">
        <v>5.5</v>
      </c>
      <c r="F33" s="1">
        <v>2</v>
      </c>
      <c r="G33" s="1">
        <v>0</v>
      </c>
      <c r="H33">
        <f t="shared" ref="H33:H96" si="0">(D33-D3)/D3</f>
        <v>0</v>
      </c>
      <c r="I33">
        <f t="shared" ref="I33:I96" si="1">(E33-E3)/E3</f>
        <v>0.22222222222222221</v>
      </c>
    </row>
    <row r="34" spans="1:9" ht="12.75" x14ac:dyDescent="0.2">
      <c r="A34" s="1">
        <v>2</v>
      </c>
      <c r="B34" s="1">
        <v>4</v>
      </c>
      <c r="C34" s="1">
        <v>1</v>
      </c>
      <c r="D34" s="1">
        <v>7</v>
      </c>
      <c r="E34" s="1">
        <v>5</v>
      </c>
      <c r="F34" s="1">
        <v>2</v>
      </c>
      <c r="G34" s="1">
        <v>0</v>
      </c>
      <c r="H34">
        <f t="shared" si="0"/>
        <v>-5.4054054054054099E-2</v>
      </c>
      <c r="I34">
        <f t="shared" si="1"/>
        <v>-9.0909090909090912E-2</v>
      </c>
    </row>
    <row r="35" spans="1:9" ht="12.75" x14ac:dyDescent="0.2">
      <c r="A35" s="1">
        <v>2</v>
      </c>
      <c r="B35" s="1">
        <v>1</v>
      </c>
      <c r="C35" s="1">
        <v>2</v>
      </c>
      <c r="D35" s="1">
        <v>10</v>
      </c>
      <c r="E35" s="1">
        <v>8</v>
      </c>
      <c r="F35" s="1">
        <v>2</v>
      </c>
      <c r="G35" s="1">
        <v>2</v>
      </c>
      <c r="H35">
        <f t="shared" si="0"/>
        <v>0.20481927710843364</v>
      </c>
      <c r="I35">
        <f t="shared" si="1"/>
        <v>0.33333333333333331</v>
      </c>
    </row>
    <row r="36" spans="1:9" ht="12.75" x14ac:dyDescent="0.2">
      <c r="A36" s="1">
        <v>2</v>
      </c>
      <c r="B36" s="1">
        <v>5</v>
      </c>
      <c r="C36" s="1">
        <v>1</v>
      </c>
      <c r="D36" s="1">
        <v>9.3000000000000007</v>
      </c>
      <c r="E36" s="1">
        <v>6</v>
      </c>
      <c r="F36" s="1">
        <v>2</v>
      </c>
      <c r="G36" s="1">
        <v>2</v>
      </c>
      <c r="H36">
        <f t="shared" si="0"/>
        <v>8.1395348837209433E-2</v>
      </c>
      <c r="I36">
        <f t="shared" si="1"/>
        <v>-7.6923076923076927E-2</v>
      </c>
    </row>
    <row r="37" spans="1:9" ht="12.75" x14ac:dyDescent="0.2">
      <c r="A37" s="1">
        <v>2</v>
      </c>
      <c r="B37" s="1">
        <v>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>
        <f t="shared" si="0"/>
        <v>-1</v>
      </c>
      <c r="I37">
        <f t="shared" si="1"/>
        <v>-1</v>
      </c>
    </row>
    <row r="38" spans="1:9" ht="12.75" x14ac:dyDescent="0.2">
      <c r="A38" s="1">
        <v>2</v>
      </c>
      <c r="B38" s="1">
        <v>6</v>
      </c>
      <c r="C38" s="1">
        <v>4</v>
      </c>
      <c r="D38" s="1">
        <v>7.1</v>
      </c>
      <c r="E38" s="1">
        <v>5</v>
      </c>
      <c r="F38" s="1">
        <v>2</v>
      </c>
      <c r="G38" s="1">
        <v>1</v>
      </c>
      <c r="H38">
        <f t="shared" si="0"/>
        <v>0.18333333333333326</v>
      </c>
      <c r="I38">
        <f t="shared" si="1"/>
        <v>0</v>
      </c>
    </row>
    <row r="39" spans="1:9" ht="12.75" x14ac:dyDescent="0.2">
      <c r="A39" s="1">
        <v>2</v>
      </c>
      <c r="B39" s="1">
        <v>1</v>
      </c>
      <c r="C39" s="1">
        <v>3</v>
      </c>
      <c r="D39" s="1">
        <v>9.5</v>
      </c>
      <c r="E39" s="1">
        <v>6.5</v>
      </c>
      <c r="F39" s="1">
        <v>2</v>
      </c>
      <c r="G39" s="1">
        <v>2</v>
      </c>
      <c r="H39">
        <f t="shared" si="0"/>
        <v>0.1875</v>
      </c>
      <c r="I39">
        <f t="shared" si="1"/>
        <v>8.3333333333333329E-2</v>
      </c>
    </row>
    <row r="40" spans="1:9" ht="12.75" x14ac:dyDescent="0.2">
      <c r="A40" s="1">
        <v>2</v>
      </c>
      <c r="B40" s="1">
        <v>4</v>
      </c>
      <c r="C40" s="1">
        <v>4</v>
      </c>
      <c r="D40" s="1">
        <v>9.1</v>
      </c>
      <c r="E40" s="1">
        <v>5.5</v>
      </c>
      <c r="F40" s="1">
        <v>2</v>
      </c>
      <c r="G40" s="1">
        <v>1</v>
      </c>
      <c r="H40">
        <f t="shared" si="0"/>
        <v>0.16666666666666666</v>
      </c>
      <c r="I40">
        <f t="shared" si="1"/>
        <v>-8.3333333333333329E-2</v>
      </c>
    </row>
    <row r="41" spans="1:9" ht="12.75" x14ac:dyDescent="0.2">
      <c r="A41" s="1">
        <v>2</v>
      </c>
      <c r="B41" s="1">
        <v>2</v>
      </c>
      <c r="C41" s="1">
        <v>3</v>
      </c>
      <c r="D41" s="1">
        <v>7.5</v>
      </c>
      <c r="E41" s="1">
        <v>6</v>
      </c>
      <c r="F41" s="1">
        <v>2</v>
      </c>
      <c r="G41" s="1">
        <v>1</v>
      </c>
      <c r="H41">
        <f t="shared" si="0"/>
        <v>5.6338028169014134E-2</v>
      </c>
      <c r="I41">
        <f t="shared" si="1"/>
        <v>0.2</v>
      </c>
    </row>
    <row r="42" spans="1:9" ht="12.75" x14ac:dyDescent="0.2">
      <c r="A42" s="1">
        <v>2</v>
      </c>
      <c r="B42" s="1">
        <v>3</v>
      </c>
      <c r="C42" s="1">
        <v>1</v>
      </c>
      <c r="D42" s="1">
        <v>5</v>
      </c>
      <c r="E42" s="1">
        <v>5</v>
      </c>
      <c r="F42" s="1">
        <v>0</v>
      </c>
      <c r="G42" s="1">
        <v>1</v>
      </c>
      <c r="H42">
        <f t="shared" si="0"/>
        <v>0</v>
      </c>
      <c r="I42">
        <f t="shared" si="1"/>
        <v>0</v>
      </c>
    </row>
    <row r="43" spans="1:9" ht="12.75" x14ac:dyDescent="0.2">
      <c r="A43" s="1">
        <v>2</v>
      </c>
      <c r="B43" s="1">
        <v>5</v>
      </c>
      <c r="C43" s="1">
        <v>2</v>
      </c>
      <c r="D43" s="1">
        <v>9.5</v>
      </c>
      <c r="E43" s="1">
        <v>8.5</v>
      </c>
      <c r="F43" s="1">
        <v>2</v>
      </c>
      <c r="G43" s="1">
        <v>3</v>
      </c>
      <c r="H43">
        <f t="shared" si="0"/>
        <v>3.2608695652173995E-2</v>
      </c>
      <c r="I43">
        <f t="shared" si="1"/>
        <v>0.30769230769230771</v>
      </c>
    </row>
    <row r="44" spans="1:9" ht="12.75" x14ac:dyDescent="0.2">
      <c r="A44" s="1">
        <v>2</v>
      </c>
      <c r="B44" s="1">
        <v>1</v>
      </c>
      <c r="C44" s="1">
        <v>5</v>
      </c>
      <c r="D44" s="1">
        <v>5.5</v>
      </c>
      <c r="E44" s="1">
        <v>5.5</v>
      </c>
      <c r="F44" s="1">
        <v>2</v>
      </c>
      <c r="G44" s="1">
        <v>1</v>
      </c>
      <c r="H44">
        <f t="shared" si="0"/>
        <v>-8.3333333333333329E-2</v>
      </c>
      <c r="I44">
        <f t="shared" si="1"/>
        <v>0.22222222222222221</v>
      </c>
    </row>
    <row r="45" spans="1:9" ht="12.75" x14ac:dyDescent="0.2">
      <c r="A45" s="1">
        <v>2</v>
      </c>
      <c r="B45" s="1">
        <v>4</v>
      </c>
      <c r="C45" s="1">
        <v>2</v>
      </c>
      <c r="D45" s="1">
        <v>6.6</v>
      </c>
      <c r="E45" s="1">
        <v>6</v>
      </c>
      <c r="F45" s="1">
        <v>2</v>
      </c>
      <c r="G45" s="1">
        <v>2</v>
      </c>
      <c r="H45">
        <f t="shared" si="0"/>
        <v>1.538461538461533E-2</v>
      </c>
      <c r="I45">
        <f t="shared" si="1"/>
        <v>0.33333333333333331</v>
      </c>
    </row>
    <row r="46" spans="1:9" ht="12.75" x14ac:dyDescent="0.2">
      <c r="A46" s="1">
        <v>2</v>
      </c>
      <c r="B46" s="1">
        <v>2</v>
      </c>
      <c r="C46" s="1">
        <v>1</v>
      </c>
      <c r="D46" s="1">
        <v>9.1999999999999993</v>
      </c>
      <c r="E46" s="1">
        <v>6</v>
      </c>
      <c r="F46" s="1">
        <v>2</v>
      </c>
      <c r="G46" s="1">
        <v>2</v>
      </c>
      <c r="H46">
        <f t="shared" si="0"/>
        <v>0.10843373493975886</v>
      </c>
      <c r="I46">
        <f t="shared" si="1"/>
        <v>0.2</v>
      </c>
    </row>
    <row r="47" spans="1:9" ht="12.75" x14ac:dyDescent="0.2">
      <c r="A47" s="1">
        <v>2</v>
      </c>
      <c r="B47" s="1">
        <v>6</v>
      </c>
      <c r="C47" s="1">
        <v>2</v>
      </c>
      <c r="D47" s="1">
        <v>11.1</v>
      </c>
      <c r="E47" s="1">
        <v>8.5</v>
      </c>
      <c r="F47" s="1">
        <v>2</v>
      </c>
      <c r="G47" s="1">
        <v>3</v>
      </c>
      <c r="H47">
        <f t="shared" si="0"/>
        <v>-5.932203389830517E-2</v>
      </c>
      <c r="I47">
        <f t="shared" si="1"/>
        <v>0.21428571428571427</v>
      </c>
    </row>
    <row r="48" spans="1:9" ht="12.75" x14ac:dyDescent="0.2">
      <c r="A48" s="1">
        <v>2</v>
      </c>
      <c r="B48" s="1">
        <v>6</v>
      </c>
      <c r="C48" s="1">
        <v>1</v>
      </c>
      <c r="D48" s="1">
        <v>10.5</v>
      </c>
      <c r="E48" s="1">
        <v>7</v>
      </c>
      <c r="F48" s="1">
        <v>2</v>
      </c>
      <c r="G48" s="1">
        <v>3</v>
      </c>
      <c r="H48">
        <f t="shared" si="0"/>
        <v>1.3333333333333333</v>
      </c>
      <c r="I48">
        <f t="shared" si="1"/>
        <v>0</v>
      </c>
    </row>
    <row r="49" spans="1:9" ht="12.75" x14ac:dyDescent="0.2">
      <c r="A49" s="2">
        <v>2</v>
      </c>
      <c r="B49" s="2">
        <v>3</v>
      </c>
      <c r="C49" s="2">
        <v>3</v>
      </c>
      <c r="D49" s="2">
        <v>7.7</v>
      </c>
      <c r="E49" s="2">
        <v>6</v>
      </c>
      <c r="F49" s="2">
        <v>0</v>
      </c>
      <c r="G49" s="2">
        <v>1</v>
      </c>
      <c r="H49">
        <f t="shared" si="0"/>
        <v>-8.3333333333333356E-2</v>
      </c>
      <c r="I49">
        <f t="shared" si="1"/>
        <v>9.0909090909090912E-2</v>
      </c>
    </row>
    <row r="50" spans="1:9" ht="12.75" x14ac:dyDescent="0.2">
      <c r="A50" s="1">
        <v>2</v>
      </c>
      <c r="B50" s="1">
        <v>3</v>
      </c>
      <c r="C50" s="1">
        <v>5</v>
      </c>
      <c r="D50" s="1">
        <v>9.3000000000000007</v>
      </c>
      <c r="E50" s="1">
        <v>6</v>
      </c>
      <c r="F50" s="1">
        <v>2</v>
      </c>
      <c r="G50" s="1">
        <v>1</v>
      </c>
      <c r="H50">
        <f t="shared" si="0"/>
        <v>0.10714285714285718</v>
      </c>
      <c r="I50">
        <f t="shared" si="1"/>
        <v>0</v>
      </c>
    </row>
    <row r="51" spans="1:9" ht="12.75" x14ac:dyDescent="0.2">
      <c r="A51" s="1">
        <v>2</v>
      </c>
      <c r="B51" s="1">
        <v>1</v>
      </c>
      <c r="C51" s="1">
        <v>1</v>
      </c>
      <c r="D51" s="1">
        <v>8</v>
      </c>
      <c r="E51" s="1">
        <v>7</v>
      </c>
      <c r="F51" s="1">
        <v>2</v>
      </c>
      <c r="G51" s="1">
        <v>3</v>
      </c>
      <c r="H51">
        <f t="shared" si="0"/>
        <v>-3.6144578313253094E-2</v>
      </c>
      <c r="I51">
        <f t="shared" si="1"/>
        <v>7.6923076923076927E-2</v>
      </c>
    </row>
    <row r="52" spans="1:9" ht="12.75" x14ac:dyDescent="0.2">
      <c r="A52" s="1">
        <v>2</v>
      </c>
      <c r="B52" s="1">
        <v>5</v>
      </c>
      <c r="C52" s="1">
        <v>4</v>
      </c>
      <c r="D52" s="1">
        <v>8.8000000000000007</v>
      </c>
      <c r="E52" s="1">
        <v>6</v>
      </c>
      <c r="F52" s="1">
        <v>2</v>
      </c>
      <c r="G52" s="1">
        <v>2</v>
      </c>
      <c r="H52">
        <f t="shared" si="0"/>
        <v>7.3170731707317249E-2</v>
      </c>
      <c r="I52">
        <f t="shared" si="1"/>
        <v>9.0909090909090912E-2</v>
      </c>
    </row>
    <row r="53" spans="1:9" ht="12.75" x14ac:dyDescent="0.2">
      <c r="A53" s="1">
        <v>2</v>
      </c>
      <c r="B53" s="1">
        <v>6</v>
      </c>
      <c r="C53" s="1">
        <v>5</v>
      </c>
      <c r="D53" s="1">
        <v>7.8</v>
      </c>
      <c r="E53" s="1">
        <v>5.5</v>
      </c>
      <c r="F53" s="1">
        <v>2</v>
      </c>
      <c r="G53" s="1">
        <v>2</v>
      </c>
      <c r="H53">
        <f t="shared" si="0"/>
        <v>0.14705882352941177</v>
      </c>
      <c r="I53">
        <f t="shared" si="1"/>
        <v>0</v>
      </c>
    </row>
    <row r="54" spans="1:9" ht="12.75" x14ac:dyDescent="0.2">
      <c r="A54" s="1">
        <v>2</v>
      </c>
      <c r="B54" s="1">
        <v>2</v>
      </c>
      <c r="C54" s="1">
        <v>2</v>
      </c>
      <c r="D54" s="1">
        <v>8.6999999999999993</v>
      </c>
      <c r="E54" s="1">
        <v>6.5</v>
      </c>
      <c r="F54" s="1">
        <v>2</v>
      </c>
      <c r="G54" s="1">
        <v>2</v>
      </c>
      <c r="H54">
        <f t="shared" si="0"/>
        <v>3.5714285714285587E-2</v>
      </c>
      <c r="I54">
        <f t="shared" si="1"/>
        <v>8.3333333333333329E-2</v>
      </c>
    </row>
    <row r="55" spans="1:9" ht="12.75" x14ac:dyDescent="0.2">
      <c r="A55" s="1">
        <v>2</v>
      </c>
      <c r="B55" s="1">
        <v>2</v>
      </c>
      <c r="C55" s="1">
        <v>5</v>
      </c>
      <c r="D55" s="1">
        <v>6</v>
      </c>
      <c r="E55" s="1">
        <v>5</v>
      </c>
      <c r="F55" s="1">
        <v>2</v>
      </c>
      <c r="G55" s="1">
        <v>1</v>
      </c>
      <c r="H55">
        <f t="shared" si="0"/>
        <v>0.2</v>
      </c>
      <c r="I55">
        <f t="shared" si="1"/>
        <v>0.1111111111111111</v>
      </c>
    </row>
    <row r="56" spans="1:9" ht="12.75" x14ac:dyDescent="0.2">
      <c r="A56" s="1">
        <v>2</v>
      </c>
      <c r="B56" s="1">
        <v>1</v>
      </c>
      <c r="C56" s="1">
        <v>4</v>
      </c>
      <c r="D56" s="1">
        <v>9.1999999999999993</v>
      </c>
      <c r="E56" s="1">
        <v>7</v>
      </c>
      <c r="F56" s="1">
        <v>2</v>
      </c>
      <c r="G56" s="1">
        <v>2</v>
      </c>
      <c r="H56">
        <f t="shared" si="0"/>
        <v>2.2222222222222143E-2</v>
      </c>
      <c r="I56">
        <f t="shared" si="1"/>
        <v>0.16666666666666666</v>
      </c>
    </row>
    <row r="57" spans="1:9" ht="12.75" x14ac:dyDescent="0.2">
      <c r="A57" s="1">
        <v>2</v>
      </c>
      <c r="B57" s="1">
        <v>6</v>
      </c>
      <c r="C57" s="1">
        <v>3</v>
      </c>
      <c r="D57" s="1">
        <v>7.8</v>
      </c>
      <c r="E57" s="1">
        <v>6</v>
      </c>
      <c r="F57" s="1">
        <v>2</v>
      </c>
      <c r="G57" s="1">
        <v>3</v>
      </c>
      <c r="H57">
        <f t="shared" si="0"/>
        <v>1.2987012987012941E-2</v>
      </c>
      <c r="I57">
        <f t="shared" si="1"/>
        <v>0.2</v>
      </c>
    </row>
    <row r="58" spans="1:9" ht="12.75" x14ac:dyDescent="0.2">
      <c r="A58" s="1">
        <v>2</v>
      </c>
      <c r="B58" s="1">
        <v>2</v>
      </c>
      <c r="C58" s="1">
        <v>4</v>
      </c>
      <c r="D58" s="1">
        <v>9.5</v>
      </c>
      <c r="E58" s="1">
        <v>7</v>
      </c>
      <c r="F58" s="1">
        <v>2</v>
      </c>
      <c r="G58" s="1">
        <v>3</v>
      </c>
      <c r="H58">
        <f t="shared" si="0"/>
        <v>-6.8627450980392093E-2</v>
      </c>
      <c r="I58">
        <f t="shared" si="1"/>
        <v>0.27272727272727271</v>
      </c>
    </row>
    <row r="59" spans="1:9" ht="12.75" x14ac:dyDescent="0.2">
      <c r="A59" s="1">
        <v>2</v>
      </c>
      <c r="B59" s="1">
        <v>4</v>
      </c>
      <c r="C59" s="1">
        <v>3</v>
      </c>
      <c r="D59" s="1">
        <v>8.9</v>
      </c>
      <c r="E59" s="1">
        <v>6</v>
      </c>
      <c r="F59" s="1">
        <v>2</v>
      </c>
      <c r="G59" s="1">
        <v>1</v>
      </c>
      <c r="H59">
        <f t="shared" si="0"/>
        <v>2.2988505747126561E-2</v>
      </c>
      <c r="I59">
        <f t="shared" si="1"/>
        <v>0.2</v>
      </c>
    </row>
    <row r="60" spans="1:9" ht="12.75" x14ac:dyDescent="0.2">
      <c r="A60" s="1">
        <v>2</v>
      </c>
      <c r="B60" s="1">
        <v>5</v>
      </c>
      <c r="C60" s="1">
        <v>5</v>
      </c>
      <c r="D60" s="1">
        <v>8.8000000000000007</v>
      </c>
      <c r="E60" s="1">
        <v>8</v>
      </c>
      <c r="F60" s="1">
        <v>2</v>
      </c>
      <c r="G60" s="1">
        <v>3</v>
      </c>
      <c r="H60">
        <f t="shared" si="0"/>
        <v>0</v>
      </c>
      <c r="I60">
        <f t="shared" si="1"/>
        <v>0.33333333333333331</v>
      </c>
    </row>
    <row r="61" spans="1:9" ht="12.75" x14ac:dyDescent="0.2">
      <c r="A61" s="1">
        <v>2</v>
      </c>
      <c r="B61" s="1">
        <v>4</v>
      </c>
      <c r="C61" s="1">
        <v>5</v>
      </c>
      <c r="D61" s="1">
        <v>6.6</v>
      </c>
      <c r="E61" s="1">
        <v>6</v>
      </c>
      <c r="F61" s="1">
        <v>2</v>
      </c>
      <c r="G61" s="1">
        <v>2</v>
      </c>
      <c r="H61">
        <f t="shared" si="0"/>
        <v>0</v>
      </c>
      <c r="I61">
        <f t="shared" si="1"/>
        <v>0.2</v>
      </c>
    </row>
    <row r="62" spans="1:9" ht="12.75" x14ac:dyDescent="0.2">
      <c r="A62" s="1">
        <v>3</v>
      </c>
      <c r="B62" s="1">
        <v>6</v>
      </c>
      <c r="C62" s="1">
        <v>3</v>
      </c>
      <c r="D62" s="1">
        <v>10.9</v>
      </c>
      <c r="E62" s="1">
        <v>8</v>
      </c>
      <c r="F62" s="1">
        <v>2</v>
      </c>
      <c r="G62" s="1">
        <v>3</v>
      </c>
      <c r="H62">
        <f t="shared" si="0"/>
        <v>1.1800000000000002</v>
      </c>
      <c r="I62">
        <f t="shared" si="1"/>
        <v>1</v>
      </c>
    </row>
    <row r="63" spans="1:9" ht="12.75" x14ac:dyDescent="0.2">
      <c r="A63" s="1">
        <v>3</v>
      </c>
      <c r="B63" s="1">
        <v>2</v>
      </c>
      <c r="C63" s="1">
        <v>4</v>
      </c>
      <c r="D63" s="1">
        <v>10.3</v>
      </c>
      <c r="E63" s="1">
        <v>7</v>
      </c>
      <c r="F63" s="1">
        <v>2</v>
      </c>
      <c r="G63" s="1">
        <v>3</v>
      </c>
      <c r="H63">
        <f t="shared" si="0"/>
        <v>0.22619047619047622</v>
      </c>
      <c r="I63">
        <f t="shared" si="1"/>
        <v>0.27272727272727271</v>
      </c>
    </row>
    <row r="64" spans="1:9" ht="12.75" x14ac:dyDescent="0.2">
      <c r="A64" s="1">
        <v>3</v>
      </c>
      <c r="B64" s="1">
        <v>4</v>
      </c>
      <c r="C64" s="1">
        <v>3</v>
      </c>
      <c r="D64" s="1">
        <v>9.5</v>
      </c>
      <c r="E64" s="1">
        <v>7</v>
      </c>
      <c r="F64" s="1">
        <v>2</v>
      </c>
      <c r="G64" s="1">
        <v>2</v>
      </c>
      <c r="H64">
        <f t="shared" si="0"/>
        <v>0.35714285714285715</v>
      </c>
      <c r="I64">
        <f t="shared" si="1"/>
        <v>0.4</v>
      </c>
    </row>
    <row r="65" spans="1:9" ht="12.75" x14ac:dyDescent="0.2">
      <c r="A65" s="1">
        <v>3</v>
      </c>
      <c r="B65" s="1">
        <v>5</v>
      </c>
      <c r="C65" s="1">
        <v>5</v>
      </c>
      <c r="D65" s="1">
        <v>15.6</v>
      </c>
      <c r="E65" s="1">
        <v>10</v>
      </c>
      <c r="F65" s="1">
        <v>2</v>
      </c>
      <c r="G65" s="1">
        <v>5</v>
      </c>
      <c r="H65">
        <f t="shared" si="0"/>
        <v>0.55999999999999994</v>
      </c>
      <c r="I65">
        <f t="shared" si="1"/>
        <v>0.25</v>
      </c>
    </row>
    <row r="66" spans="1:9" ht="12.75" x14ac:dyDescent="0.2">
      <c r="A66" s="1">
        <v>3</v>
      </c>
      <c r="B66" s="1">
        <v>4</v>
      </c>
      <c r="C66" s="1">
        <v>5</v>
      </c>
      <c r="D66" s="1">
        <v>7.3</v>
      </c>
      <c r="E66" s="1">
        <v>8</v>
      </c>
      <c r="F66" s="1">
        <v>2</v>
      </c>
      <c r="G66" s="1">
        <v>2</v>
      </c>
      <c r="H66">
        <f t="shared" si="0"/>
        <v>-0.2150537634408603</v>
      </c>
      <c r="I66">
        <f t="shared" si="1"/>
        <v>0.33333333333333331</v>
      </c>
    </row>
    <row r="67" spans="1:9" ht="12.75" x14ac:dyDescent="0.2">
      <c r="A67" s="1">
        <v>3</v>
      </c>
      <c r="B67" s="1">
        <v>5</v>
      </c>
      <c r="C67" s="1">
        <v>4</v>
      </c>
      <c r="D67" s="1">
        <v>9.6</v>
      </c>
      <c r="E67" s="1">
        <v>7</v>
      </c>
      <c r="F67" s="1">
        <v>2</v>
      </c>
      <c r="G67" s="1">
        <v>2</v>
      </c>
      <c r="H67">
        <v>0</v>
      </c>
      <c r="I67">
        <v>0</v>
      </c>
    </row>
    <row r="68" spans="1:9" ht="12.75" x14ac:dyDescent="0.2">
      <c r="A68" s="1">
        <v>3</v>
      </c>
      <c r="B68" s="1">
        <v>6</v>
      </c>
      <c r="C68" s="1">
        <v>5</v>
      </c>
      <c r="D68" s="1">
        <v>9</v>
      </c>
      <c r="E68" s="1">
        <v>5</v>
      </c>
      <c r="F68" s="1">
        <v>2</v>
      </c>
      <c r="G68" s="1">
        <v>4</v>
      </c>
      <c r="H68">
        <f t="shared" si="0"/>
        <v>0.26760563380281699</v>
      </c>
      <c r="I68">
        <f t="shared" si="1"/>
        <v>0</v>
      </c>
    </row>
    <row r="69" spans="1:9" ht="12.75" x14ac:dyDescent="0.2">
      <c r="A69" s="1">
        <v>3</v>
      </c>
      <c r="B69" s="1">
        <v>2</v>
      </c>
      <c r="C69" s="1">
        <v>2</v>
      </c>
      <c r="D69" s="1">
        <v>8.8000000000000007</v>
      </c>
      <c r="E69" s="1">
        <v>7</v>
      </c>
      <c r="F69" s="1">
        <v>1</v>
      </c>
      <c r="G69" s="1">
        <v>2</v>
      </c>
      <c r="H69">
        <f t="shared" si="0"/>
        <v>-7.3684210526315713E-2</v>
      </c>
      <c r="I69">
        <f t="shared" si="1"/>
        <v>7.6923076923076927E-2</v>
      </c>
    </row>
    <row r="70" spans="1:9" ht="12.75" x14ac:dyDescent="0.2">
      <c r="A70" s="1">
        <v>3</v>
      </c>
      <c r="B70" s="1">
        <v>2</v>
      </c>
      <c r="C70" s="1">
        <v>5</v>
      </c>
      <c r="D70" s="1">
        <v>5.0999999999999996</v>
      </c>
      <c r="E70" s="1">
        <v>4</v>
      </c>
      <c r="F70" s="1">
        <v>0</v>
      </c>
      <c r="G70" s="1">
        <v>1</v>
      </c>
      <c r="H70">
        <f t="shared" si="0"/>
        <v>-0.43956043956043955</v>
      </c>
      <c r="I70">
        <f t="shared" si="1"/>
        <v>-0.27272727272727271</v>
      </c>
    </row>
    <row r="71" spans="1:9" ht="12.75" x14ac:dyDescent="0.2">
      <c r="A71" s="1">
        <v>3</v>
      </c>
      <c r="B71" s="1">
        <v>1</v>
      </c>
      <c r="C71" s="1">
        <v>4</v>
      </c>
      <c r="D71" s="1">
        <v>11.1</v>
      </c>
      <c r="E71" s="1">
        <v>7</v>
      </c>
      <c r="F71" s="1">
        <v>2</v>
      </c>
      <c r="G71" s="1">
        <v>3</v>
      </c>
      <c r="H71">
        <f t="shared" si="0"/>
        <v>0.47999999999999993</v>
      </c>
      <c r="I71">
        <f t="shared" si="1"/>
        <v>0.16666666666666666</v>
      </c>
    </row>
    <row r="72" spans="1:9" ht="12.75" x14ac:dyDescent="0.2">
      <c r="A72" s="1">
        <v>3</v>
      </c>
      <c r="B72" s="1">
        <v>6</v>
      </c>
      <c r="C72" s="1">
        <v>2</v>
      </c>
      <c r="D72" s="1">
        <v>13.7</v>
      </c>
      <c r="E72" s="1">
        <v>9</v>
      </c>
      <c r="F72" s="1">
        <v>2</v>
      </c>
      <c r="G72" s="1">
        <v>4</v>
      </c>
      <c r="H72">
        <f t="shared" si="0"/>
        <v>1.7399999999999998</v>
      </c>
      <c r="I72">
        <f t="shared" si="1"/>
        <v>0.8</v>
      </c>
    </row>
    <row r="73" spans="1:9" ht="12.75" x14ac:dyDescent="0.2">
      <c r="A73" s="1">
        <v>3</v>
      </c>
      <c r="B73" s="1">
        <v>6</v>
      </c>
      <c r="C73" s="1">
        <v>1</v>
      </c>
      <c r="D73" s="1">
        <v>12.2</v>
      </c>
      <c r="E73" s="1">
        <v>8</v>
      </c>
      <c r="F73" s="1">
        <v>2</v>
      </c>
      <c r="G73" s="1">
        <v>4</v>
      </c>
      <c r="H73">
        <f t="shared" si="0"/>
        <v>0.28421052631578941</v>
      </c>
      <c r="I73">
        <f t="shared" si="1"/>
        <v>-5.8823529411764705E-2</v>
      </c>
    </row>
    <row r="74" spans="1:9" ht="12.75" x14ac:dyDescent="0.2">
      <c r="A74" s="2">
        <v>3</v>
      </c>
      <c r="B74" s="2">
        <v>3</v>
      </c>
      <c r="C74" s="2">
        <v>3</v>
      </c>
      <c r="D74" s="2">
        <v>7</v>
      </c>
      <c r="E74" s="2">
        <v>4.5</v>
      </c>
      <c r="F74" s="2">
        <v>0</v>
      </c>
      <c r="G74" s="2">
        <v>1</v>
      </c>
      <c r="H74">
        <f t="shared" si="0"/>
        <v>0.27272727272727271</v>
      </c>
      <c r="I74">
        <f t="shared" si="1"/>
        <v>-0.18181818181818182</v>
      </c>
    </row>
    <row r="75" spans="1:9" ht="12.75" x14ac:dyDescent="0.2">
      <c r="A75" s="1">
        <v>3</v>
      </c>
      <c r="B75" s="1">
        <v>3</v>
      </c>
      <c r="C75" s="1">
        <v>5</v>
      </c>
      <c r="D75" s="1">
        <v>8.4</v>
      </c>
      <c r="E75" s="1">
        <v>5.5</v>
      </c>
      <c r="F75" s="1">
        <v>2</v>
      </c>
      <c r="G75" s="1">
        <v>0</v>
      </c>
      <c r="H75">
        <f t="shared" si="0"/>
        <v>0.27272727272727287</v>
      </c>
      <c r="I75">
        <f t="shared" si="1"/>
        <v>-8.3333333333333329E-2</v>
      </c>
    </row>
    <row r="76" spans="1:9" ht="12.75" x14ac:dyDescent="0.2">
      <c r="A76" s="1">
        <v>3</v>
      </c>
      <c r="B76" s="1">
        <v>1</v>
      </c>
      <c r="C76" s="1">
        <v>1</v>
      </c>
      <c r="D76" s="1">
        <v>10.6</v>
      </c>
      <c r="E76" s="1">
        <v>7.5</v>
      </c>
      <c r="F76" s="1">
        <v>2</v>
      </c>
      <c r="G76" s="1">
        <v>4</v>
      </c>
      <c r="H76">
        <f t="shared" si="0"/>
        <v>0.1521739130434783</v>
      </c>
      <c r="I76">
        <f t="shared" si="1"/>
        <v>0.25</v>
      </c>
    </row>
    <row r="77" spans="1:9" ht="12.75" x14ac:dyDescent="0.2">
      <c r="A77" s="1">
        <v>3</v>
      </c>
      <c r="B77" s="1">
        <v>3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>
        <f t="shared" si="0"/>
        <v>-1</v>
      </c>
      <c r="I77">
        <f t="shared" si="1"/>
        <v>-1</v>
      </c>
    </row>
    <row r="78" spans="1:9" ht="12.75" x14ac:dyDescent="0.2">
      <c r="A78" s="1">
        <v>3</v>
      </c>
      <c r="B78" s="1">
        <v>5</v>
      </c>
      <c r="C78" s="1">
        <v>2</v>
      </c>
      <c r="D78" s="1">
        <v>13</v>
      </c>
      <c r="E78" s="1">
        <v>9</v>
      </c>
      <c r="F78" s="1">
        <v>2</v>
      </c>
      <c r="G78" s="1">
        <v>5</v>
      </c>
      <c r="H78">
        <f t="shared" si="0"/>
        <v>0.23809523809523808</v>
      </c>
      <c r="I78">
        <f t="shared" si="1"/>
        <v>0.2857142857142857</v>
      </c>
    </row>
    <row r="79" spans="1:9" ht="12.75" x14ac:dyDescent="0.2">
      <c r="A79" s="1">
        <v>3</v>
      </c>
      <c r="B79" s="1">
        <v>1</v>
      </c>
      <c r="C79" s="1">
        <v>5</v>
      </c>
      <c r="D79" s="1">
        <v>4.0999999999999996</v>
      </c>
      <c r="E79" s="1">
        <v>4</v>
      </c>
      <c r="F79" s="1">
        <v>0</v>
      </c>
      <c r="G79" s="1">
        <v>0</v>
      </c>
      <c r="H79">
        <f t="shared" si="0"/>
        <v>-0.46753246753246758</v>
      </c>
      <c r="I79">
        <f t="shared" si="1"/>
        <v>-0.33333333333333331</v>
      </c>
    </row>
    <row r="80" spans="1:9" ht="12.75" x14ac:dyDescent="0.2">
      <c r="A80" s="1">
        <v>3</v>
      </c>
      <c r="B80" s="1">
        <v>4</v>
      </c>
      <c r="C80" s="1">
        <v>2</v>
      </c>
      <c r="D80" s="1">
        <v>6.6</v>
      </c>
      <c r="E80" s="1">
        <v>7</v>
      </c>
      <c r="F80" s="1">
        <v>2</v>
      </c>
      <c r="G80" s="1">
        <v>2</v>
      </c>
      <c r="H80">
        <f t="shared" si="0"/>
        <v>-0.29032258064516137</v>
      </c>
      <c r="I80">
        <f t="shared" si="1"/>
        <v>0.16666666666666666</v>
      </c>
    </row>
    <row r="81" spans="1:9" ht="12.75" x14ac:dyDescent="0.2">
      <c r="A81" s="1">
        <v>3</v>
      </c>
      <c r="B81" s="1">
        <v>2</v>
      </c>
      <c r="C81" s="1">
        <v>1</v>
      </c>
      <c r="D81" s="1">
        <v>7.9</v>
      </c>
      <c r="E81" s="1">
        <v>6</v>
      </c>
      <c r="F81" s="1">
        <v>2</v>
      </c>
      <c r="G81" s="1">
        <v>1</v>
      </c>
      <c r="H81">
        <f t="shared" si="0"/>
        <v>-1.2499999999999956E-2</v>
      </c>
      <c r="I81">
        <f t="shared" si="1"/>
        <v>-0.14285714285714285</v>
      </c>
    </row>
    <row r="82" spans="1:9" ht="12.75" x14ac:dyDescent="0.2">
      <c r="A82" s="1">
        <v>3</v>
      </c>
      <c r="B82" s="1">
        <v>3</v>
      </c>
      <c r="C82" s="1">
        <v>2</v>
      </c>
      <c r="D82" s="1">
        <v>0</v>
      </c>
      <c r="E82" s="1">
        <v>0</v>
      </c>
      <c r="F82" s="1">
        <v>0</v>
      </c>
      <c r="G82" s="1">
        <v>0</v>
      </c>
      <c r="H82">
        <f t="shared" si="0"/>
        <v>-1</v>
      </c>
      <c r="I82">
        <f t="shared" si="1"/>
        <v>-1</v>
      </c>
    </row>
    <row r="83" spans="1:9" ht="12.75" x14ac:dyDescent="0.2">
      <c r="A83" s="1">
        <v>3</v>
      </c>
      <c r="B83" s="1">
        <v>6</v>
      </c>
      <c r="C83" s="1">
        <v>4</v>
      </c>
      <c r="D83" s="1">
        <v>6.4</v>
      </c>
      <c r="E83" s="1">
        <v>5</v>
      </c>
      <c r="F83" s="1">
        <v>2</v>
      </c>
      <c r="G83" s="1">
        <v>0</v>
      </c>
      <c r="H83">
        <f t="shared" si="0"/>
        <v>-0.17948717948717943</v>
      </c>
      <c r="I83">
        <f t="shared" si="1"/>
        <v>-9.0909090909090912E-2</v>
      </c>
    </row>
    <row r="84" spans="1:9" ht="12.75" x14ac:dyDescent="0.2">
      <c r="A84" s="1">
        <v>3</v>
      </c>
      <c r="B84" s="1">
        <v>1</v>
      </c>
      <c r="C84" s="1">
        <v>3</v>
      </c>
      <c r="D84" s="1">
        <v>9.6</v>
      </c>
      <c r="E84" s="1">
        <v>7.5</v>
      </c>
      <c r="F84" s="1">
        <v>2</v>
      </c>
      <c r="G84" s="1">
        <v>3</v>
      </c>
      <c r="H84">
        <f t="shared" si="0"/>
        <v>0.10344827586206902</v>
      </c>
      <c r="I84">
        <f t="shared" si="1"/>
        <v>0.15384615384615385</v>
      </c>
    </row>
    <row r="85" spans="1:9" ht="12.75" x14ac:dyDescent="0.2">
      <c r="A85" s="1">
        <v>3</v>
      </c>
      <c r="B85" s="1">
        <v>4</v>
      </c>
      <c r="C85" s="1">
        <v>4</v>
      </c>
      <c r="D85" s="1">
        <v>8</v>
      </c>
      <c r="E85" s="1">
        <v>5.5</v>
      </c>
      <c r="F85" s="1">
        <v>2</v>
      </c>
      <c r="G85" s="1">
        <v>1</v>
      </c>
      <c r="H85">
        <f t="shared" si="0"/>
        <v>0.33333333333333331</v>
      </c>
      <c r="I85">
        <f t="shared" si="1"/>
        <v>0.1</v>
      </c>
    </row>
    <row r="86" spans="1:9" ht="12.75" x14ac:dyDescent="0.2">
      <c r="A86" s="1">
        <v>3</v>
      </c>
      <c r="B86" s="1">
        <v>2</v>
      </c>
      <c r="C86" s="1">
        <v>3</v>
      </c>
      <c r="D86" s="1">
        <v>7.1</v>
      </c>
      <c r="E86" s="1">
        <v>5</v>
      </c>
      <c r="F86" s="1">
        <v>0</v>
      </c>
      <c r="G86" s="1">
        <v>1</v>
      </c>
      <c r="H86">
        <f t="shared" si="0"/>
        <v>-0.22826086956521738</v>
      </c>
      <c r="I86">
        <f t="shared" si="1"/>
        <v>-0.2857142857142857</v>
      </c>
    </row>
    <row r="87" spans="1:9" ht="12.75" x14ac:dyDescent="0.2">
      <c r="A87" s="1">
        <v>3</v>
      </c>
      <c r="B87" s="1">
        <v>5</v>
      </c>
      <c r="C87" s="1">
        <v>3</v>
      </c>
      <c r="D87" s="1">
        <v>0</v>
      </c>
      <c r="E87" s="1">
        <v>0</v>
      </c>
      <c r="F87" s="1">
        <v>0</v>
      </c>
      <c r="G87" s="1">
        <v>0</v>
      </c>
      <c r="H87">
        <f t="shared" si="0"/>
        <v>-1</v>
      </c>
      <c r="I87">
        <f t="shared" si="1"/>
        <v>-1</v>
      </c>
    </row>
    <row r="88" spans="1:9" ht="12.75" x14ac:dyDescent="0.2">
      <c r="A88" s="1">
        <v>3</v>
      </c>
      <c r="B88" s="1">
        <v>3</v>
      </c>
      <c r="C88" s="1">
        <v>4</v>
      </c>
      <c r="D88" s="1">
        <v>6.9</v>
      </c>
      <c r="E88" s="1">
        <v>4.5</v>
      </c>
      <c r="F88" s="1">
        <v>2</v>
      </c>
      <c r="G88" s="1">
        <v>0</v>
      </c>
      <c r="H88">
        <f t="shared" si="0"/>
        <v>-0.27368421052631575</v>
      </c>
      <c r="I88">
        <f t="shared" si="1"/>
        <v>-0.35714285714285715</v>
      </c>
    </row>
    <row r="89" spans="1:9" ht="12.75" x14ac:dyDescent="0.2">
      <c r="A89" s="1">
        <v>3</v>
      </c>
      <c r="B89" s="1">
        <v>4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>
        <f t="shared" si="0"/>
        <v>-1</v>
      </c>
      <c r="I89">
        <f t="shared" si="1"/>
        <v>-1</v>
      </c>
    </row>
    <row r="90" spans="1:9" ht="12.75" x14ac:dyDescent="0.2">
      <c r="A90" s="1">
        <v>3</v>
      </c>
      <c r="B90" s="1">
        <v>1</v>
      </c>
      <c r="C90" s="1">
        <v>2</v>
      </c>
      <c r="D90" s="1">
        <v>8.6</v>
      </c>
      <c r="E90" s="1">
        <v>7</v>
      </c>
      <c r="F90" s="1">
        <v>1</v>
      </c>
      <c r="G90" s="1">
        <v>2</v>
      </c>
      <c r="H90">
        <f t="shared" si="0"/>
        <v>-2.2727272727272846E-2</v>
      </c>
      <c r="I90">
        <f t="shared" si="1"/>
        <v>-0.125</v>
      </c>
    </row>
    <row r="91" spans="1:9" ht="12.75" x14ac:dyDescent="0.2">
      <c r="A91" s="1">
        <v>3</v>
      </c>
      <c r="B91" s="1">
        <v>5</v>
      </c>
      <c r="C91" s="1">
        <v>1</v>
      </c>
      <c r="D91" s="1">
        <v>11.5</v>
      </c>
      <c r="E91" s="1">
        <v>7.5</v>
      </c>
      <c r="F91" s="1">
        <v>2</v>
      </c>
      <c r="G91" s="1">
        <v>4</v>
      </c>
      <c r="H91">
        <f t="shared" si="0"/>
        <v>0.74242424242424254</v>
      </c>
      <c r="I91">
        <f t="shared" si="1"/>
        <v>0.25</v>
      </c>
    </row>
    <row r="92" spans="1:9" ht="12.75" x14ac:dyDescent="0.2">
      <c r="A92" s="1">
        <v>4</v>
      </c>
      <c r="B92" s="1">
        <v>5</v>
      </c>
      <c r="C92" s="1">
        <v>3</v>
      </c>
      <c r="D92" s="1">
        <v>0</v>
      </c>
      <c r="E92" s="1">
        <v>0</v>
      </c>
      <c r="F92" s="1">
        <v>0</v>
      </c>
      <c r="G92" s="1">
        <v>0</v>
      </c>
      <c r="H92">
        <f t="shared" si="0"/>
        <v>-1</v>
      </c>
      <c r="I92">
        <f t="shared" si="1"/>
        <v>-1</v>
      </c>
    </row>
    <row r="93" spans="1:9" ht="12.75" x14ac:dyDescent="0.2">
      <c r="A93" s="1">
        <v>4</v>
      </c>
      <c r="B93" s="1">
        <v>1</v>
      </c>
      <c r="C93" s="1">
        <v>2</v>
      </c>
      <c r="D93" s="1">
        <v>8.1999999999999993</v>
      </c>
      <c r="E93" s="1">
        <v>7.5</v>
      </c>
      <c r="F93" s="1">
        <v>1</v>
      </c>
      <c r="G93" s="1">
        <v>3</v>
      </c>
      <c r="H93">
        <f t="shared" si="0"/>
        <v>-0.2038834951456312</v>
      </c>
      <c r="I93">
        <f t="shared" si="1"/>
        <v>7.1428571428571425E-2</v>
      </c>
    </row>
    <row r="94" spans="1:9" ht="12.75" x14ac:dyDescent="0.2">
      <c r="A94" s="1">
        <v>4</v>
      </c>
      <c r="B94" s="1">
        <v>4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>
        <f t="shared" si="0"/>
        <v>-1</v>
      </c>
      <c r="I94">
        <f t="shared" si="1"/>
        <v>-1</v>
      </c>
    </row>
    <row r="95" spans="1:9" ht="12.75" x14ac:dyDescent="0.2">
      <c r="A95" s="1">
        <v>4</v>
      </c>
      <c r="B95" s="1">
        <v>2</v>
      </c>
      <c r="C95" s="1">
        <v>2</v>
      </c>
      <c r="D95" s="1">
        <v>9.1</v>
      </c>
      <c r="E95" s="1">
        <v>7</v>
      </c>
      <c r="F95" s="1">
        <v>1</v>
      </c>
      <c r="G95" s="1">
        <v>3</v>
      </c>
      <c r="H95">
        <f t="shared" si="0"/>
        <v>-0.41666666666666669</v>
      </c>
      <c r="I95">
        <f t="shared" si="1"/>
        <v>-0.3</v>
      </c>
    </row>
    <row r="96" spans="1:9" ht="12.75" x14ac:dyDescent="0.2">
      <c r="A96" s="1">
        <v>4</v>
      </c>
      <c r="B96" s="1">
        <v>5</v>
      </c>
      <c r="C96" s="1">
        <v>1</v>
      </c>
      <c r="D96" s="1">
        <v>12.7</v>
      </c>
      <c r="E96" s="1">
        <v>9.5</v>
      </c>
      <c r="F96" s="1">
        <v>2</v>
      </c>
      <c r="G96" s="1">
        <v>4</v>
      </c>
      <c r="H96">
        <f t="shared" si="0"/>
        <v>0.73972602739726023</v>
      </c>
      <c r="I96">
        <f t="shared" si="1"/>
        <v>0.1875</v>
      </c>
    </row>
    <row r="97" spans="1:9" ht="12.75" x14ac:dyDescent="0.2">
      <c r="A97" s="1">
        <v>4</v>
      </c>
      <c r="B97" s="1">
        <v>3</v>
      </c>
      <c r="C97" s="1">
        <v>2</v>
      </c>
      <c r="D97" s="1">
        <v>0</v>
      </c>
      <c r="E97" s="1">
        <v>0</v>
      </c>
      <c r="F97" s="1">
        <v>0</v>
      </c>
      <c r="G97" s="1">
        <v>0</v>
      </c>
      <c r="H97">
        <f t="shared" ref="H97:H160" si="2">(D97-D67)/D67</f>
        <v>-1</v>
      </c>
      <c r="I97">
        <f t="shared" ref="I97:I160" si="3">(E97-E67)/E67</f>
        <v>-1</v>
      </c>
    </row>
    <row r="98" spans="1:9" ht="12.75" x14ac:dyDescent="0.2">
      <c r="A98" s="1">
        <v>4</v>
      </c>
      <c r="B98" s="1">
        <v>6</v>
      </c>
      <c r="C98" s="1">
        <v>4</v>
      </c>
      <c r="D98" s="1">
        <v>6.3</v>
      </c>
      <c r="E98" s="1">
        <v>5</v>
      </c>
      <c r="F98" s="1">
        <v>1</v>
      </c>
      <c r="G98" s="1">
        <v>1</v>
      </c>
      <c r="H98">
        <f t="shared" si="2"/>
        <v>-0.30000000000000004</v>
      </c>
      <c r="I98">
        <f t="shared" si="3"/>
        <v>0</v>
      </c>
    </row>
    <row r="99" spans="1:9" ht="12.75" x14ac:dyDescent="0.2">
      <c r="A99" s="1">
        <v>4</v>
      </c>
      <c r="B99" s="1">
        <v>1</v>
      </c>
      <c r="C99" s="1">
        <v>3</v>
      </c>
      <c r="D99" s="1">
        <v>10.8</v>
      </c>
      <c r="E99" s="1">
        <v>9</v>
      </c>
      <c r="F99" s="1">
        <v>2</v>
      </c>
      <c r="G99" s="1">
        <v>4</v>
      </c>
      <c r="H99">
        <f t="shared" si="2"/>
        <v>0.22727272727272727</v>
      </c>
      <c r="I99">
        <f t="shared" si="3"/>
        <v>0.2857142857142857</v>
      </c>
    </row>
    <row r="100" spans="1:9" ht="12.75" x14ac:dyDescent="0.2">
      <c r="A100" s="1">
        <v>4</v>
      </c>
      <c r="B100" s="1">
        <v>3</v>
      </c>
      <c r="C100" s="1">
        <v>4</v>
      </c>
      <c r="D100" s="1">
        <v>7.1</v>
      </c>
      <c r="E100" s="1">
        <v>4.5</v>
      </c>
      <c r="F100" s="1">
        <v>2</v>
      </c>
      <c r="G100" s="1">
        <v>0</v>
      </c>
      <c r="H100">
        <f t="shared" si="2"/>
        <v>0.39215686274509809</v>
      </c>
      <c r="I100">
        <f t="shared" si="3"/>
        <v>0.125</v>
      </c>
    </row>
    <row r="101" spans="1:9" ht="12.75" x14ac:dyDescent="0.2">
      <c r="A101" s="1">
        <v>4</v>
      </c>
      <c r="B101" s="1">
        <v>2</v>
      </c>
      <c r="C101" s="1">
        <v>3</v>
      </c>
      <c r="D101" s="1">
        <v>7.7</v>
      </c>
      <c r="E101" s="1">
        <v>5.5</v>
      </c>
      <c r="F101" s="1">
        <v>1</v>
      </c>
      <c r="G101" s="1">
        <v>2</v>
      </c>
      <c r="H101">
        <f t="shared" si="2"/>
        <v>-0.30630630630630629</v>
      </c>
      <c r="I101">
        <f t="shared" si="3"/>
        <v>-0.21428571428571427</v>
      </c>
    </row>
    <row r="102" spans="1:9" ht="12.75" x14ac:dyDescent="0.2">
      <c r="A102" s="1">
        <v>4</v>
      </c>
      <c r="B102" s="1">
        <v>3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>
        <f t="shared" si="2"/>
        <v>-1</v>
      </c>
      <c r="I102">
        <f t="shared" si="3"/>
        <v>-1</v>
      </c>
    </row>
    <row r="103" spans="1:9" ht="12.75" x14ac:dyDescent="0.2">
      <c r="A103" s="1">
        <v>4</v>
      </c>
      <c r="B103" s="1">
        <v>5</v>
      </c>
      <c r="C103" s="1">
        <v>2</v>
      </c>
      <c r="D103" s="1">
        <v>14.6</v>
      </c>
      <c r="E103" s="1">
        <v>12</v>
      </c>
      <c r="F103" s="1">
        <v>2</v>
      </c>
      <c r="G103" s="1">
        <v>5</v>
      </c>
      <c r="H103">
        <f t="shared" si="2"/>
        <v>0.19672131147540989</v>
      </c>
      <c r="I103">
        <f t="shared" si="3"/>
        <v>0.5</v>
      </c>
    </row>
    <row r="104" spans="1:9" ht="12.75" x14ac:dyDescent="0.2">
      <c r="A104" s="1">
        <v>4</v>
      </c>
      <c r="B104" s="1">
        <v>1</v>
      </c>
      <c r="C104" s="1">
        <v>5</v>
      </c>
      <c r="D104" s="1">
        <v>0</v>
      </c>
      <c r="E104" s="1">
        <v>0</v>
      </c>
      <c r="F104" s="1">
        <v>0</v>
      </c>
      <c r="G104" s="1">
        <v>0</v>
      </c>
      <c r="H104">
        <f t="shared" si="2"/>
        <v>-1</v>
      </c>
      <c r="I104">
        <f t="shared" si="3"/>
        <v>-1</v>
      </c>
    </row>
    <row r="105" spans="1:9" ht="12.75" x14ac:dyDescent="0.2">
      <c r="A105" s="1">
        <v>4</v>
      </c>
      <c r="B105" s="1">
        <v>4</v>
      </c>
      <c r="C105" s="1">
        <v>2</v>
      </c>
      <c r="D105" s="1">
        <v>6.2</v>
      </c>
      <c r="E105" s="1">
        <v>7.5</v>
      </c>
      <c r="F105" s="1">
        <v>2</v>
      </c>
      <c r="G105" s="1">
        <v>2</v>
      </c>
      <c r="H105">
        <f t="shared" si="2"/>
        <v>-0.26190476190476192</v>
      </c>
      <c r="I105">
        <f t="shared" si="3"/>
        <v>0.36363636363636365</v>
      </c>
    </row>
    <row r="106" spans="1:9" ht="12.75" x14ac:dyDescent="0.2">
      <c r="A106" s="1">
        <v>4</v>
      </c>
      <c r="B106" s="1">
        <v>2</v>
      </c>
      <c r="C106" s="1">
        <v>1</v>
      </c>
      <c r="D106" s="1">
        <v>8.9</v>
      </c>
      <c r="E106" s="1">
        <v>7</v>
      </c>
      <c r="F106" s="1">
        <v>2</v>
      </c>
      <c r="G106" s="1">
        <v>1</v>
      </c>
      <c r="H106">
        <f t="shared" si="2"/>
        <v>-0.16037735849056597</v>
      </c>
      <c r="I106">
        <f t="shared" si="3"/>
        <v>-6.6666666666666666E-2</v>
      </c>
    </row>
    <row r="107" spans="1:9" ht="12.75" x14ac:dyDescent="0.2">
      <c r="A107" s="1">
        <v>4</v>
      </c>
      <c r="B107" s="1">
        <v>6</v>
      </c>
      <c r="C107" s="1">
        <v>2</v>
      </c>
      <c r="D107" s="1">
        <v>14.8</v>
      </c>
      <c r="E107" s="1">
        <v>11.5</v>
      </c>
      <c r="F107" s="1">
        <v>2</v>
      </c>
      <c r="G107" s="1">
        <v>4</v>
      </c>
      <c r="H107">
        <v>0</v>
      </c>
      <c r="I107">
        <v>0</v>
      </c>
    </row>
    <row r="108" spans="1:9" ht="12.75" x14ac:dyDescent="0.2">
      <c r="A108" s="1">
        <v>4</v>
      </c>
      <c r="B108" s="1">
        <v>6</v>
      </c>
      <c r="C108" s="1">
        <v>1</v>
      </c>
      <c r="D108" s="1">
        <v>13.7</v>
      </c>
      <c r="E108" s="1">
        <v>11</v>
      </c>
      <c r="F108" s="1">
        <v>2</v>
      </c>
      <c r="G108" s="1">
        <v>4</v>
      </c>
      <c r="H108">
        <f t="shared" si="2"/>
        <v>5.3846153846153794E-2</v>
      </c>
      <c r="I108">
        <f t="shared" si="3"/>
        <v>0.22222222222222221</v>
      </c>
    </row>
    <row r="109" spans="1:9" ht="12.75" x14ac:dyDescent="0.2">
      <c r="A109" s="1">
        <v>4</v>
      </c>
      <c r="B109" s="2">
        <v>3</v>
      </c>
      <c r="C109" s="2">
        <v>3</v>
      </c>
      <c r="D109" s="2">
        <v>7.1</v>
      </c>
      <c r="E109" s="2">
        <v>5</v>
      </c>
      <c r="F109" s="2">
        <v>0</v>
      </c>
      <c r="G109" s="2">
        <v>1</v>
      </c>
      <c r="H109">
        <f t="shared" si="2"/>
        <v>0.73170731707317083</v>
      </c>
      <c r="I109">
        <f t="shared" si="3"/>
        <v>0.25</v>
      </c>
    </row>
    <row r="110" spans="1:9" ht="12.75" x14ac:dyDescent="0.2">
      <c r="A110" s="1">
        <v>4</v>
      </c>
      <c r="B110" s="1">
        <v>3</v>
      </c>
      <c r="C110" s="1">
        <v>5</v>
      </c>
      <c r="D110" s="1">
        <v>8.4</v>
      </c>
      <c r="E110" s="1">
        <v>7</v>
      </c>
      <c r="F110" s="1">
        <v>2</v>
      </c>
      <c r="G110" s="1">
        <v>1</v>
      </c>
      <c r="H110">
        <f t="shared" si="2"/>
        <v>0.27272727272727287</v>
      </c>
      <c r="I110">
        <f t="shared" si="3"/>
        <v>0</v>
      </c>
    </row>
    <row r="111" spans="1:9" ht="12.75" x14ac:dyDescent="0.2">
      <c r="A111" s="1">
        <v>4</v>
      </c>
      <c r="B111" s="1">
        <v>1</v>
      </c>
      <c r="C111" s="1">
        <v>1</v>
      </c>
      <c r="D111" s="1">
        <v>11.4</v>
      </c>
      <c r="E111" s="1">
        <v>9.5</v>
      </c>
      <c r="F111" s="1">
        <v>1</v>
      </c>
      <c r="G111" s="1">
        <v>5</v>
      </c>
      <c r="H111">
        <f t="shared" si="2"/>
        <v>0.44303797468354428</v>
      </c>
      <c r="I111">
        <f t="shared" si="3"/>
        <v>0.58333333333333337</v>
      </c>
    </row>
    <row r="112" spans="1:9" ht="12.75" x14ac:dyDescent="0.2">
      <c r="A112" s="1">
        <v>4</v>
      </c>
      <c r="B112" s="1">
        <v>5</v>
      </c>
      <c r="C112" s="1">
        <v>4</v>
      </c>
      <c r="D112" s="1">
        <v>9.8000000000000007</v>
      </c>
      <c r="E112" s="1">
        <v>8</v>
      </c>
      <c r="F112" s="1">
        <v>1</v>
      </c>
      <c r="G112" s="1">
        <v>2</v>
      </c>
      <c r="H112">
        <v>0</v>
      </c>
      <c r="I112">
        <v>0</v>
      </c>
    </row>
    <row r="113" spans="1:9" ht="12.75" x14ac:dyDescent="0.2">
      <c r="A113" s="1">
        <v>4</v>
      </c>
      <c r="B113" s="1">
        <v>6</v>
      </c>
      <c r="C113" s="1">
        <v>5</v>
      </c>
      <c r="D113" s="1">
        <v>9.8000000000000007</v>
      </c>
      <c r="E113" s="1">
        <v>7</v>
      </c>
      <c r="F113" s="1">
        <v>2</v>
      </c>
      <c r="G113" s="1">
        <v>5</v>
      </c>
      <c r="H113">
        <f t="shared" si="2"/>
        <v>0.53125</v>
      </c>
      <c r="I113">
        <f t="shared" si="3"/>
        <v>0.4</v>
      </c>
    </row>
    <row r="114" spans="1:9" ht="12.75" x14ac:dyDescent="0.2">
      <c r="A114" s="1">
        <v>4</v>
      </c>
      <c r="B114" s="1">
        <v>4</v>
      </c>
      <c r="C114" s="1">
        <v>4</v>
      </c>
      <c r="D114" s="1">
        <v>8.5</v>
      </c>
      <c r="E114" s="1">
        <v>7</v>
      </c>
      <c r="F114" s="1">
        <v>2</v>
      </c>
      <c r="G114" s="1">
        <v>2</v>
      </c>
      <c r="H114">
        <f t="shared" si="2"/>
        <v>-0.1145833333333333</v>
      </c>
      <c r="I114">
        <f t="shared" si="3"/>
        <v>-6.6666666666666666E-2</v>
      </c>
    </row>
    <row r="115" spans="1:9" ht="12.75" x14ac:dyDescent="0.2">
      <c r="A115" s="1">
        <v>4</v>
      </c>
      <c r="B115" s="1">
        <v>2</v>
      </c>
      <c r="C115" s="1">
        <v>5</v>
      </c>
      <c r="D115" s="1">
        <v>0</v>
      </c>
      <c r="E115" s="1">
        <v>0</v>
      </c>
      <c r="F115" s="1">
        <v>0</v>
      </c>
      <c r="G115" s="1">
        <v>0</v>
      </c>
      <c r="H115">
        <f t="shared" si="2"/>
        <v>-1</v>
      </c>
      <c r="I115">
        <f t="shared" si="3"/>
        <v>-1</v>
      </c>
    </row>
    <row r="116" spans="1:9" ht="12.75" x14ac:dyDescent="0.2">
      <c r="A116" s="1">
        <v>4</v>
      </c>
      <c r="B116" s="1">
        <v>1</v>
      </c>
      <c r="C116" s="1">
        <v>4</v>
      </c>
      <c r="D116" s="1">
        <v>12.5</v>
      </c>
      <c r="E116" s="1">
        <v>8.5</v>
      </c>
      <c r="F116" s="1">
        <v>2</v>
      </c>
      <c r="G116" s="1">
        <v>4</v>
      </c>
      <c r="H116">
        <f t="shared" si="2"/>
        <v>0.76056338028169024</v>
      </c>
      <c r="I116">
        <f t="shared" si="3"/>
        <v>0.7</v>
      </c>
    </row>
    <row r="117" spans="1:9" ht="12.75" x14ac:dyDescent="0.2">
      <c r="A117" s="1">
        <v>4</v>
      </c>
      <c r="B117" s="1">
        <v>6</v>
      </c>
      <c r="C117" s="1">
        <v>3</v>
      </c>
      <c r="D117" s="1">
        <v>12</v>
      </c>
      <c r="E117" s="1">
        <v>9.5</v>
      </c>
      <c r="F117" s="1">
        <v>2</v>
      </c>
      <c r="G117" s="1">
        <v>4</v>
      </c>
      <c r="H117">
        <v>0</v>
      </c>
      <c r="I117">
        <v>0</v>
      </c>
    </row>
    <row r="118" spans="1:9" ht="12.75" x14ac:dyDescent="0.2">
      <c r="A118" s="1">
        <v>4</v>
      </c>
      <c r="B118" s="1">
        <v>2</v>
      </c>
      <c r="C118" s="1">
        <v>4</v>
      </c>
      <c r="D118" s="1">
        <v>9.4</v>
      </c>
      <c r="E118" s="1">
        <v>8.5</v>
      </c>
      <c r="F118" s="1">
        <v>2</v>
      </c>
      <c r="G118" s="1">
        <v>2</v>
      </c>
      <c r="H118">
        <f t="shared" si="2"/>
        <v>0.36231884057971014</v>
      </c>
      <c r="I118">
        <f t="shared" si="3"/>
        <v>0.88888888888888884</v>
      </c>
    </row>
    <row r="119" spans="1:9" ht="12.75" x14ac:dyDescent="0.2">
      <c r="A119" s="1">
        <v>4</v>
      </c>
      <c r="B119" s="1">
        <v>4</v>
      </c>
      <c r="C119" s="1">
        <v>3</v>
      </c>
      <c r="D119" s="1">
        <v>9.1999999999999993</v>
      </c>
      <c r="E119" s="1">
        <v>9</v>
      </c>
      <c r="F119" s="1">
        <v>2</v>
      </c>
      <c r="G119" s="1">
        <v>2</v>
      </c>
      <c r="H119">
        <v>0</v>
      </c>
      <c r="I119">
        <v>0</v>
      </c>
    </row>
    <row r="120" spans="1:9" ht="12.75" x14ac:dyDescent="0.2">
      <c r="A120" s="1">
        <v>4</v>
      </c>
      <c r="B120" s="1">
        <v>5</v>
      </c>
      <c r="C120" s="1">
        <v>5</v>
      </c>
      <c r="D120" s="1">
        <v>15.3</v>
      </c>
      <c r="E120" s="1">
        <v>13.5</v>
      </c>
      <c r="F120" s="1">
        <v>2</v>
      </c>
      <c r="G120" s="1">
        <v>4</v>
      </c>
      <c r="H120">
        <f t="shared" si="2"/>
        <v>0.77906976744186063</v>
      </c>
      <c r="I120">
        <f t="shared" si="3"/>
        <v>0.9285714285714286</v>
      </c>
    </row>
    <row r="121" spans="1:9" ht="12.75" x14ac:dyDescent="0.2">
      <c r="A121" s="1">
        <v>4</v>
      </c>
      <c r="B121" s="1">
        <v>4</v>
      </c>
      <c r="C121" s="1">
        <v>5</v>
      </c>
      <c r="D121" s="1">
        <v>6.4</v>
      </c>
      <c r="E121" s="1">
        <v>9</v>
      </c>
      <c r="F121" s="1">
        <v>2</v>
      </c>
      <c r="G121" s="1">
        <v>2</v>
      </c>
      <c r="H121">
        <f t="shared" si="2"/>
        <v>-0.44347826086956521</v>
      </c>
      <c r="I121">
        <f t="shared" si="3"/>
        <v>0.2</v>
      </c>
    </row>
    <row r="122" spans="1:9" ht="12.75" x14ac:dyDescent="0.2">
      <c r="A122" s="1">
        <v>5</v>
      </c>
      <c r="B122" s="1">
        <v>5</v>
      </c>
      <c r="C122" s="1">
        <v>3</v>
      </c>
      <c r="D122" s="1">
        <v>0</v>
      </c>
      <c r="E122" s="1">
        <v>0</v>
      </c>
      <c r="F122" s="1">
        <v>0</v>
      </c>
      <c r="G122" s="1">
        <v>0</v>
      </c>
      <c r="H122">
        <v>0</v>
      </c>
      <c r="I122">
        <v>0</v>
      </c>
    </row>
    <row r="123" spans="1:9" ht="12.75" x14ac:dyDescent="0.2">
      <c r="A123" s="1">
        <v>5</v>
      </c>
      <c r="B123" s="1">
        <v>1</v>
      </c>
      <c r="C123" s="1">
        <v>2</v>
      </c>
      <c r="D123" s="1">
        <v>10</v>
      </c>
      <c r="E123" s="1">
        <v>8</v>
      </c>
      <c r="F123" s="1">
        <v>0</v>
      </c>
      <c r="G123" s="1">
        <v>3</v>
      </c>
      <c r="H123">
        <f t="shared" si="2"/>
        <v>0.21951219512195133</v>
      </c>
      <c r="I123">
        <f t="shared" si="3"/>
        <v>6.6666666666666666E-2</v>
      </c>
    </row>
    <row r="124" spans="1:9" ht="12.75" x14ac:dyDescent="0.2">
      <c r="A124" s="1">
        <v>5</v>
      </c>
      <c r="B124" s="1">
        <v>4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>
        <v>0</v>
      </c>
      <c r="I124">
        <v>0</v>
      </c>
    </row>
    <row r="125" spans="1:9" ht="12.75" x14ac:dyDescent="0.2">
      <c r="A125" s="1">
        <v>5</v>
      </c>
      <c r="B125" s="1">
        <v>2</v>
      </c>
      <c r="C125" s="1">
        <v>2</v>
      </c>
      <c r="D125" s="1">
        <v>10.1</v>
      </c>
      <c r="E125" s="1">
        <v>8</v>
      </c>
      <c r="F125" s="1">
        <v>1</v>
      </c>
      <c r="G125" s="1">
        <v>4</v>
      </c>
      <c r="H125">
        <f t="shared" si="2"/>
        <v>0.10989010989010989</v>
      </c>
      <c r="I125">
        <f t="shared" si="3"/>
        <v>0.14285714285714285</v>
      </c>
    </row>
    <row r="126" spans="1:9" ht="12.75" x14ac:dyDescent="0.2">
      <c r="A126" s="1">
        <v>5</v>
      </c>
      <c r="B126" s="1">
        <v>5</v>
      </c>
      <c r="C126" s="1">
        <v>1</v>
      </c>
      <c r="D126" s="1">
        <v>14</v>
      </c>
      <c r="E126" s="1">
        <v>13</v>
      </c>
      <c r="F126" s="1">
        <v>2</v>
      </c>
      <c r="G126" s="1">
        <v>5</v>
      </c>
      <c r="H126">
        <f t="shared" si="2"/>
        <v>0.10236220472440952</v>
      </c>
      <c r="I126">
        <f t="shared" si="3"/>
        <v>0.36842105263157893</v>
      </c>
    </row>
    <row r="127" spans="1:9" ht="12.75" x14ac:dyDescent="0.2">
      <c r="A127" s="1">
        <v>5</v>
      </c>
      <c r="B127" s="1">
        <v>3</v>
      </c>
      <c r="C127" s="1">
        <v>2</v>
      </c>
      <c r="D127" s="1">
        <v>0</v>
      </c>
      <c r="E127" s="1">
        <v>0</v>
      </c>
      <c r="F127" s="1">
        <v>0</v>
      </c>
      <c r="G127" s="1">
        <v>0</v>
      </c>
      <c r="H127">
        <v>0</v>
      </c>
      <c r="I127">
        <v>0</v>
      </c>
    </row>
    <row r="128" spans="1:9" ht="12.75" x14ac:dyDescent="0.2">
      <c r="A128" s="1">
        <v>5</v>
      </c>
      <c r="B128" s="1">
        <v>6</v>
      </c>
      <c r="C128" s="1">
        <v>4</v>
      </c>
      <c r="D128" s="1">
        <v>7.2</v>
      </c>
      <c r="E128" s="1">
        <v>6</v>
      </c>
      <c r="F128" s="1">
        <v>0</v>
      </c>
      <c r="G128" s="1">
        <v>3</v>
      </c>
      <c r="H128">
        <f t="shared" si="2"/>
        <v>0.1428571428571429</v>
      </c>
      <c r="I128">
        <f t="shared" si="3"/>
        <v>0.2</v>
      </c>
    </row>
    <row r="129" spans="1:9" ht="12.75" x14ac:dyDescent="0.2">
      <c r="A129" s="1">
        <v>5</v>
      </c>
      <c r="B129" s="1">
        <v>1</v>
      </c>
      <c r="C129" s="1">
        <v>3</v>
      </c>
      <c r="D129" s="1">
        <v>11.8</v>
      </c>
      <c r="E129" s="1">
        <v>11</v>
      </c>
      <c r="F129" s="1">
        <v>2</v>
      </c>
      <c r="G129" s="1">
        <v>4</v>
      </c>
      <c r="H129">
        <f t="shared" si="2"/>
        <v>9.2592592592592587E-2</v>
      </c>
      <c r="I129">
        <f t="shared" si="3"/>
        <v>0.22222222222222221</v>
      </c>
    </row>
    <row r="130" spans="1:9" ht="12.75" x14ac:dyDescent="0.2">
      <c r="A130" s="1">
        <v>5</v>
      </c>
      <c r="B130" s="1">
        <v>3</v>
      </c>
      <c r="C130" s="1">
        <v>4</v>
      </c>
      <c r="D130" s="1">
        <v>8.1</v>
      </c>
      <c r="E130" s="1">
        <v>6</v>
      </c>
      <c r="F130" s="1">
        <v>2</v>
      </c>
      <c r="G130" s="1">
        <v>0</v>
      </c>
      <c r="H130">
        <f t="shared" si="2"/>
        <v>0.14084507042253522</v>
      </c>
      <c r="I130">
        <f t="shared" si="3"/>
        <v>0.33333333333333331</v>
      </c>
    </row>
    <row r="131" spans="1:9" ht="12.75" x14ac:dyDescent="0.2">
      <c r="A131" s="1">
        <v>5</v>
      </c>
      <c r="B131" s="1">
        <v>2</v>
      </c>
      <c r="C131" s="1">
        <v>3</v>
      </c>
      <c r="D131" s="1">
        <v>7.3</v>
      </c>
      <c r="E131" s="1">
        <v>6</v>
      </c>
      <c r="F131" s="1">
        <v>0</v>
      </c>
      <c r="G131" s="1">
        <v>2</v>
      </c>
      <c r="H131">
        <f t="shared" si="2"/>
        <v>-5.1948051948051993E-2</v>
      </c>
      <c r="I131">
        <f t="shared" si="3"/>
        <v>9.0909090909090912E-2</v>
      </c>
    </row>
    <row r="132" spans="1:9" ht="12.75" x14ac:dyDescent="0.2">
      <c r="A132" s="1">
        <v>5</v>
      </c>
      <c r="B132" s="1">
        <v>3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>
        <v>0</v>
      </c>
      <c r="I132">
        <v>0</v>
      </c>
    </row>
    <row r="133" spans="1:9" ht="12.75" x14ac:dyDescent="0.2">
      <c r="A133" s="1">
        <v>5</v>
      </c>
      <c r="B133" s="1">
        <v>5</v>
      </c>
      <c r="C133" s="1">
        <v>2</v>
      </c>
      <c r="D133" s="1">
        <v>14.8</v>
      </c>
      <c r="E133" s="1">
        <v>15</v>
      </c>
      <c r="F133" s="1">
        <v>1</v>
      </c>
      <c r="G133" s="1">
        <v>5</v>
      </c>
      <c r="H133">
        <f t="shared" si="2"/>
        <v>1.3698630136986375E-2</v>
      </c>
      <c r="I133">
        <f t="shared" si="3"/>
        <v>0.25</v>
      </c>
    </row>
    <row r="134" spans="1:9" ht="12.75" x14ac:dyDescent="0.2">
      <c r="A134" s="1">
        <v>5</v>
      </c>
      <c r="B134" s="1">
        <v>1</v>
      </c>
      <c r="C134" s="1">
        <v>5</v>
      </c>
      <c r="D134" s="1">
        <v>0</v>
      </c>
      <c r="E134" s="1">
        <v>0</v>
      </c>
      <c r="F134" s="1">
        <v>0</v>
      </c>
      <c r="G134" s="1">
        <v>0</v>
      </c>
      <c r="H134">
        <v>0</v>
      </c>
      <c r="I134">
        <v>0</v>
      </c>
    </row>
    <row r="135" spans="1:9" ht="12.75" x14ac:dyDescent="0.2">
      <c r="A135" s="1">
        <v>5</v>
      </c>
      <c r="B135" s="1">
        <v>4</v>
      </c>
      <c r="C135" s="1">
        <v>2</v>
      </c>
      <c r="D135" s="1">
        <v>6.3</v>
      </c>
      <c r="E135" s="1">
        <v>8</v>
      </c>
      <c r="F135" s="1">
        <v>2</v>
      </c>
      <c r="G135" s="1">
        <v>2</v>
      </c>
      <c r="H135">
        <f t="shared" si="2"/>
        <v>1.6129032258064457E-2</v>
      </c>
      <c r="I135">
        <f t="shared" si="3"/>
        <v>6.6666666666666666E-2</v>
      </c>
    </row>
    <row r="136" spans="1:9" ht="12.75" x14ac:dyDescent="0.2">
      <c r="A136" s="1">
        <v>5</v>
      </c>
      <c r="B136" s="1">
        <v>2</v>
      </c>
      <c r="C136" s="1">
        <v>1</v>
      </c>
      <c r="D136" s="1">
        <v>8.3000000000000007</v>
      </c>
      <c r="E136" s="1">
        <v>7.5</v>
      </c>
      <c r="F136" s="1">
        <v>0</v>
      </c>
      <c r="G136" s="1">
        <v>1</v>
      </c>
      <c r="H136">
        <f t="shared" si="2"/>
        <v>-6.7415730337078608E-2</v>
      </c>
      <c r="I136">
        <f t="shared" si="3"/>
        <v>7.1428571428571425E-2</v>
      </c>
    </row>
    <row r="137" spans="1:9" ht="12.75" x14ac:dyDescent="0.2">
      <c r="A137" s="1">
        <v>5</v>
      </c>
      <c r="B137" s="1">
        <v>6</v>
      </c>
      <c r="C137" s="1">
        <v>2</v>
      </c>
      <c r="D137" s="1">
        <v>14.2</v>
      </c>
      <c r="E137" s="1">
        <v>13.5</v>
      </c>
      <c r="F137" s="1">
        <v>1</v>
      </c>
      <c r="G137" s="1">
        <v>5</v>
      </c>
      <c r="H137">
        <f t="shared" si="2"/>
        <v>-4.0540540540540633E-2</v>
      </c>
      <c r="I137">
        <f t="shared" si="3"/>
        <v>0.17391304347826086</v>
      </c>
    </row>
    <row r="138" spans="1:9" ht="12.75" x14ac:dyDescent="0.2">
      <c r="A138" s="1">
        <v>5</v>
      </c>
      <c r="B138" s="1">
        <v>6</v>
      </c>
      <c r="C138" s="1">
        <v>1</v>
      </c>
      <c r="D138" s="1">
        <v>14</v>
      </c>
      <c r="E138" s="1">
        <v>13.5</v>
      </c>
      <c r="F138" s="1">
        <v>2</v>
      </c>
      <c r="G138" s="1">
        <v>4</v>
      </c>
      <c r="H138">
        <f t="shared" si="2"/>
        <v>2.1897810218978155E-2</v>
      </c>
      <c r="I138">
        <f t="shared" si="3"/>
        <v>0.22727272727272727</v>
      </c>
    </row>
    <row r="139" spans="1:9" ht="12.75" x14ac:dyDescent="0.2">
      <c r="A139" s="1">
        <v>5</v>
      </c>
      <c r="B139" s="1">
        <v>3</v>
      </c>
      <c r="C139" s="1">
        <v>3</v>
      </c>
      <c r="D139" s="1">
        <v>0</v>
      </c>
      <c r="E139" s="1">
        <v>0</v>
      </c>
      <c r="F139" s="1">
        <v>0</v>
      </c>
      <c r="G139" s="1">
        <v>0</v>
      </c>
      <c r="H139">
        <f t="shared" si="2"/>
        <v>-1</v>
      </c>
      <c r="I139">
        <f t="shared" si="3"/>
        <v>-1</v>
      </c>
    </row>
    <row r="140" spans="1:9" ht="12.75" x14ac:dyDescent="0.2">
      <c r="A140" s="1">
        <v>5</v>
      </c>
      <c r="B140" s="1">
        <v>3</v>
      </c>
      <c r="C140" s="1">
        <v>5</v>
      </c>
      <c r="D140" s="1">
        <v>8.6</v>
      </c>
      <c r="E140" s="1">
        <v>7</v>
      </c>
      <c r="F140" s="1">
        <v>2</v>
      </c>
      <c r="G140" s="1">
        <v>1</v>
      </c>
      <c r="H140">
        <f t="shared" si="2"/>
        <v>2.3809523809523725E-2</v>
      </c>
      <c r="I140">
        <f t="shared" si="3"/>
        <v>0</v>
      </c>
    </row>
    <row r="141" spans="1:9" ht="12.75" x14ac:dyDescent="0.2">
      <c r="A141" s="1">
        <v>5</v>
      </c>
      <c r="B141" s="1">
        <v>1</v>
      </c>
      <c r="C141" s="1">
        <v>1</v>
      </c>
      <c r="D141" s="1">
        <v>12.2</v>
      </c>
      <c r="E141" s="1">
        <v>11</v>
      </c>
      <c r="F141" s="1">
        <v>0</v>
      </c>
      <c r="G141" s="1">
        <v>7</v>
      </c>
      <c r="H141">
        <f t="shared" si="2"/>
        <v>7.0175438596491127E-2</v>
      </c>
      <c r="I141">
        <f t="shared" si="3"/>
        <v>0.15789473684210525</v>
      </c>
    </row>
    <row r="142" spans="1:9" ht="12.75" x14ac:dyDescent="0.2">
      <c r="A142" s="1">
        <v>5</v>
      </c>
      <c r="B142" s="1">
        <v>5</v>
      </c>
      <c r="C142" s="1">
        <v>4</v>
      </c>
      <c r="D142" s="1">
        <v>9.1999999999999993</v>
      </c>
      <c r="E142" s="1">
        <v>7</v>
      </c>
      <c r="F142" s="1">
        <v>1</v>
      </c>
      <c r="G142" s="1">
        <v>2</v>
      </c>
      <c r="H142">
        <f t="shared" si="2"/>
        <v>-6.1224489795918505E-2</v>
      </c>
      <c r="I142">
        <f t="shared" si="3"/>
        <v>-0.125</v>
      </c>
    </row>
    <row r="143" spans="1:9" ht="12.75" x14ac:dyDescent="0.2">
      <c r="A143" s="1">
        <v>5</v>
      </c>
      <c r="B143" s="1">
        <v>6</v>
      </c>
      <c r="C143" s="1">
        <v>5</v>
      </c>
      <c r="D143" s="1">
        <v>10.3</v>
      </c>
      <c r="E143" s="1">
        <v>9</v>
      </c>
      <c r="F143" s="1">
        <v>1</v>
      </c>
      <c r="G143" s="1">
        <v>6</v>
      </c>
      <c r="H143">
        <f t="shared" si="2"/>
        <v>5.10204081632653E-2</v>
      </c>
      <c r="I143">
        <f t="shared" si="3"/>
        <v>0.2857142857142857</v>
      </c>
    </row>
    <row r="144" spans="1:9" ht="12.75" x14ac:dyDescent="0.2">
      <c r="A144" s="1">
        <v>5</v>
      </c>
      <c r="B144" s="1">
        <v>4</v>
      </c>
      <c r="C144" s="1">
        <v>4</v>
      </c>
      <c r="D144" s="1">
        <v>8.3000000000000007</v>
      </c>
      <c r="E144" s="1">
        <v>8</v>
      </c>
      <c r="F144" s="1">
        <v>2</v>
      </c>
      <c r="G144" s="1">
        <v>1</v>
      </c>
      <c r="H144">
        <f t="shared" si="2"/>
        <v>-2.3529411764705799E-2</v>
      </c>
      <c r="I144">
        <f t="shared" si="3"/>
        <v>0.14285714285714285</v>
      </c>
    </row>
    <row r="145" spans="1:9" ht="12.75" x14ac:dyDescent="0.2">
      <c r="A145" s="1">
        <v>5</v>
      </c>
      <c r="B145" s="1">
        <v>2</v>
      </c>
      <c r="C145" s="1">
        <v>5</v>
      </c>
      <c r="D145" s="1">
        <v>0</v>
      </c>
      <c r="E145" s="1">
        <v>0</v>
      </c>
      <c r="F145" s="1">
        <v>0</v>
      </c>
      <c r="G145" s="1">
        <v>0</v>
      </c>
      <c r="H145">
        <v>0</v>
      </c>
      <c r="I145">
        <v>0</v>
      </c>
    </row>
    <row r="146" spans="1:9" ht="12.75" x14ac:dyDescent="0.2">
      <c r="A146" s="1">
        <v>5</v>
      </c>
      <c r="B146" s="1">
        <v>1</v>
      </c>
      <c r="C146" s="1">
        <v>4</v>
      </c>
      <c r="D146" s="1">
        <v>12.5</v>
      </c>
      <c r="E146" s="1">
        <v>11.5</v>
      </c>
      <c r="F146" s="1">
        <v>2</v>
      </c>
      <c r="G146" s="1">
        <v>6</v>
      </c>
      <c r="H146">
        <f t="shared" si="2"/>
        <v>0</v>
      </c>
      <c r="I146">
        <f t="shared" si="3"/>
        <v>0.35294117647058826</v>
      </c>
    </row>
    <row r="147" spans="1:9" ht="12.75" x14ac:dyDescent="0.2">
      <c r="A147" s="1">
        <v>5</v>
      </c>
      <c r="B147" s="1">
        <v>6</v>
      </c>
      <c r="C147" s="1">
        <v>3</v>
      </c>
      <c r="D147" s="1">
        <v>12.5</v>
      </c>
      <c r="E147" s="1">
        <v>12</v>
      </c>
      <c r="F147" s="1">
        <v>2</v>
      </c>
      <c r="G147" s="1">
        <v>6</v>
      </c>
      <c r="H147">
        <f t="shared" si="2"/>
        <v>4.1666666666666664E-2</v>
      </c>
      <c r="I147">
        <f t="shared" si="3"/>
        <v>0.26315789473684209</v>
      </c>
    </row>
    <row r="148" spans="1:9" ht="12.75" x14ac:dyDescent="0.2">
      <c r="A148" s="1">
        <v>5</v>
      </c>
      <c r="B148" s="1">
        <v>2</v>
      </c>
      <c r="C148" s="1">
        <v>4</v>
      </c>
      <c r="D148" s="1">
        <v>11</v>
      </c>
      <c r="E148" s="1">
        <v>9.5</v>
      </c>
      <c r="F148" s="1">
        <v>2</v>
      </c>
      <c r="G148" s="1">
        <v>3</v>
      </c>
      <c r="H148">
        <f t="shared" si="2"/>
        <v>0.17021276595744678</v>
      </c>
      <c r="I148">
        <f t="shared" si="3"/>
        <v>0.11764705882352941</v>
      </c>
    </row>
    <row r="149" spans="1:9" ht="12.75" x14ac:dyDescent="0.2">
      <c r="A149" s="1">
        <v>5</v>
      </c>
      <c r="B149" s="1">
        <v>4</v>
      </c>
      <c r="C149" s="1">
        <v>3</v>
      </c>
      <c r="D149" s="1">
        <v>9.5</v>
      </c>
      <c r="E149" s="1">
        <v>10.5</v>
      </c>
      <c r="F149" s="1">
        <v>2</v>
      </c>
      <c r="G149" s="1">
        <v>2</v>
      </c>
      <c r="H149">
        <f t="shared" si="2"/>
        <v>3.2608695652173995E-2</v>
      </c>
      <c r="I149">
        <f t="shared" si="3"/>
        <v>0.16666666666666666</v>
      </c>
    </row>
    <row r="150" spans="1:9" ht="12.75" x14ac:dyDescent="0.2">
      <c r="A150" s="1">
        <v>5</v>
      </c>
      <c r="B150" s="1">
        <v>5</v>
      </c>
      <c r="C150" s="1">
        <v>5</v>
      </c>
      <c r="D150" s="1">
        <v>16</v>
      </c>
      <c r="E150" s="1">
        <v>16.5</v>
      </c>
      <c r="F150" s="1">
        <v>2</v>
      </c>
      <c r="G150" s="1">
        <v>5</v>
      </c>
      <c r="H150">
        <f t="shared" si="2"/>
        <v>4.5751633986928053E-2</v>
      </c>
      <c r="I150">
        <f t="shared" si="3"/>
        <v>0.22222222222222221</v>
      </c>
    </row>
    <row r="151" spans="1:9" ht="12.75" x14ac:dyDescent="0.2">
      <c r="A151" s="1">
        <v>5</v>
      </c>
      <c r="B151" s="1">
        <v>4</v>
      </c>
      <c r="C151" s="1">
        <v>5</v>
      </c>
      <c r="D151" s="1">
        <v>7.7</v>
      </c>
      <c r="E151" s="1">
        <v>10.5</v>
      </c>
      <c r="F151" s="1">
        <v>2</v>
      </c>
      <c r="G151" s="1">
        <v>2</v>
      </c>
      <c r="H151">
        <f t="shared" si="2"/>
        <v>0.20312499999999997</v>
      </c>
      <c r="I151">
        <f t="shared" si="3"/>
        <v>0.16666666666666666</v>
      </c>
    </row>
    <row r="152" spans="1:9" ht="12.75" x14ac:dyDescent="0.2">
      <c r="A152" s="1">
        <v>6</v>
      </c>
      <c r="B152" s="1">
        <v>5</v>
      </c>
      <c r="C152" s="1">
        <v>3</v>
      </c>
      <c r="D152" s="1">
        <v>0</v>
      </c>
      <c r="E152" s="1">
        <v>0</v>
      </c>
      <c r="F152" s="1">
        <v>0</v>
      </c>
      <c r="G152" s="1">
        <v>0</v>
      </c>
      <c r="H152">
        <v>0</v>
      </c>
      <c r="I152">
        <v>0</v>
      </c>
    </row>
    <row r="153" spans="1:9" ht="15" x14ac:dyDescent="0.25">
      <c r="A153" s="1">
        <v>6</v>
      </c>
      <c r="B153" s="1">
        <v>3</v>
      </c>
      <c r="C153" s="1">
        <v>4</v>
      </c>
      <c r="D153" s="1">
        <v>7</v>
      </c>
      <c r="E153" s="3">
        <v>10</v>
      </c>
      <c r="F153" s="1">
        <v>2</v>
      </c>
      <c r="G153" s="1">
        <v>0</v>
      </c>
      <c r="H153">
        <f t="shared" si="2"/>
        <v>-0.3</v>
      </c>
      <c r="I153">
        <f t="shared" si="3"/>
        <v>0.25</v>
      </c>
    </row>
    <row r="154" spans="1:9" ht="15" x14ac:dyDescent="0.25">
      <c r="A154" s="1">
        <v>6</v>
      </c>
      <c r="B154" s="1">
        <v>4</v>
      </c>
      <c r="C154" s="1">
        <v>1</v>
      </c>
      <c r="D154" s="1">
        <v>0</v>
      </c>
      <c r="E154" s="3">
        <v>0</v>
      </c>
      <c r="F154" s="1">
        <v>0</v>
      </c>
      <c r="G154" s="1">
        <v>0</v>
      </c>
      <c r="H154">
        <v>0</v>
      </c>
      <c r="I154">
        <v>0</v>
      </c>
    </row>
    <row r="155" spans="1:9" ht="15" x14ac:dyDescent="0.25">
      <c r="A155" s="1">
        <v>6</v>
      </c>
      <c r="B155" s="1">
        <v>1</v>
      </c>
      <c r="C155" s="1">
        <v>2</v>
      </c>
      <c r="D155" s="1">
        <v>9.4</v>
      </c>
      <c r="E155" s="3">
        <v>15</v>
      </c>
      <c r="F155" s="1">
        <v>0</v>
      </c>
      <c r="G155" s="1">
        <v>2</v>
      </c>
      <c r="H155">
        <f t="shared" si="2"/>
        <v>-6.9306930693069244E-2</v>
      </c>
      <c r="I155">
        <f t="shared" si="3"/>
        <v>0.875</v>
      </c>
    </row>
    <row r="156" spans="1:9" ht="15" x14ac:dyDescent="0.25">
      <c r="A156" s="1">
        <v>6</v>
      </c>
      <c r="B156" s="1">
        <v>5</v>
      </c>
      <c r="C156" s="1">
        <v>1</v>
      </c>
      <c r="D156" s="1">
        <v>14</v>
      </c>
      <c r="E156" s="3">
        <v>25</v>
      </c>
      <c r="F156" s="1">
        <v>0</v>
      </c>
      <c r="G156" s="1">
        <v>5</v>
      </c>
      <c r="H156">
        <f t="shared" si="2"/>
        <v>0</v>
      </c>
      <c r="I156">
        <f t="shared" si="3"/>
        <v>0.92307692307692313</v>
      </c>
    </row>
    <row r="157" spans="1:9" ht="15" x14ac:dyDescent="0.25">
      <c r="A157" s="1">
        <v>6</v>
      </c>
      <c r="B157" s="1">
        <v>3</v>
      </c>
      <c r="C157" s="1">
        <v>2</v>
      </c>
      <c r="D157" s="1">
        <v>0</v>
      </c>
      <c r="E157" s="3">
        <v>0</v>
      </c>
      <c r="F157" s="1">
        <v>0</v>
      </c>
      <c r="G157" s="1">
        <v>0</v>
      </c>
      <c r="H157">
        <v>0</v>
      </c>
      <c r="I157">
        <v>0</v>
      </c>
    </row>
    <row r="158" spans="1:9" ht="15" x14ac:dyDescent="0.25">
      <c r="A158" s="1">
        <v>6</v>
      </c>
      <c r="B158" s="1">
        <v>6</v>
      </c>
      <c r="C158" s="1">
        <v>4</v>
      </c>
      <c r="D158" s="1">
        <v>6.8</v>
      </c>
      <c r="E158" s="3">
        <v>5</v>
      </c>
      <c r="F158" s="1">
        <v>0</v>
      </c>
      <c r="G158" s="1">
        <v>2</v>
      </c>
      <c r="H158">
        <f t="shared" si="2"/>
        <v>-5.5555555555555601E-2</v>
      </c>
      <c r="I158">
        <f t="shared" si="3"/>
        <v>-0.16666666666666666</v>
      </c>
    </row>
    <row r="159" spans="1:9" ht="15" x14ac:dyDescent="0.25">
      <c r="A159" s="1">
        <v>6</v>
      </c>
      <c r="B159" s="1">
        <v>1</v>
      </c>
      <c r="C159" s="1">
        <v>3</v>
      </c>
      <c r="D159" s="1">
        <v>10.8</v>
      </c>
      <c r="E159" s="3">
        <v>24</v>
      </c>
      <c r="F159" s="1">
        <v>2</v>
      </c>
      <c r="G159" s="1">
        <v>4</v>
      </c>
      <c r="H159">
        <f t="shared" si="2"/>
        <v>-8.4745762711864403E-2</v>
      </c>
      <c r="I159">
        <f t="shared" si="3"/>
        <v>1.1818181818181819</v>
      </c>
    </row>
    <row r="160" spans="1:9" ht="15" x14ac:dyDescent="0.25">
      <c r="A160" s="1">
        <v>6</v>
      </c>
      <c r="B160" s="1">
        <v>4</v>
      </c>
      <c r="C160" s="1">
        <v>4</v>
      </c>
      <c r="D160" s="1">
        <v>8</v>
      </c>
      <c r="E160" s="3">
        <v>16.5</v>
      </c>
      <c r="F160" s="1">
        <v>2</v>
      </c>
      <c r="G160" s="1">
        <v>1</v>
      </c>
      <c r="H160">
        <f t="shared" si="2"/>
        <v>-1.2345679012345635E-2</v>
      </c>
      <c r="I160">
        <f t="shared" si="3"/>
        <v>1.75</v>
      </c>
    </row>
    <row r="161" spans="1:9" ht="15" x14ac:dyDescent="0.25">
      <c r="A161" s="1">
        <v>6</v>
      </c>
      <c r="B161" s="1">
        <v>2</v>
      </c>
      <c r="C161" s="1">
        <v>3</v>
      </c>
      <c r="D161" s="1">
        <v>7.1</v>
      </c>
      <c r="E161" s="3">
        <v>12.5</v>
      </c>
      <c r="F161" s="1">
        <v>0</v>
      </c>
      <c r="G161" s="1">
        <v>2</v>
      </c>
      <c r="H161">
        <f t="shared" ref="H161:H211" si="4">(D161-D131)/D131</f>
        <v>-2.7397260273972629E-2</v>
      </c>
      <c r="I161">
        <f t="shared" ref="I161:I211" si="5">(E161-E131)/E131</f>
        <v>1.0833333333333333</v>
      </c>
    </row>
    <row r="162" spans="1:9" ht="15" x14ac:dyDescent="0.25">
      <c r="A162" s="1">
        <v>6</v>
      </c>
      <c r="B162" s="1">
        <v>3</v>
      </c>
      <c r="C162" s="1">
        <v>1</v>
      </c>
      <c r="D162" s="1">
        <v>0</v>
      </c>
      <c r="E162" s="3">
        <v>0</v>
      </c>
      <c r="F162" s="1">
        <v>0</v>
      </c>
      <c r="G162" s="1">
        <v>0</v>
      </c>
      <c r="H162">
        <v>0</v>
      </c>
      <c r="I162">
        <v>0</v>
      </c>
    </row>
    <row r="163" spans="1:9" ht="15" x14ac:dyDescent="0.25">
      <c r="A163" s="1">
        <v>6</v>
      </c>
      <c r="B163" s="1">
        <v>5</v>
      </c>
      <c r="C163" s="1">
        <v>2</v>
      </c>
      <c r="D163" s="1">
        <v>14.5</v>
      </c>
      <c r="E163" s="3">
        <v>26</v>
      </c>
      <c r="F163" s="1">
        <v>0</v>
      </c>
      <c r="G163" s="1">
        <v>5</v>
      </c>
      <c r="H163">
        <f t="shared" si="4"/>
        <v>-2.0270270270270316E-2</v>
      </c>
      <c r="I163">
        <f t="shared" si="5"/>
        <v>0.73333333333333328</v>
      </c>
    </row>
    <row r="164" spans="1:9" ht="15" x14ac:dyDescent="0.25">
      <c r="A164" s="1">
        <v>6</v>
      </c>
      <c r="B164" s="1">
        <v>1</v>
      </c>
      <c r="C164" s="1">
        <v>5</v>
      </c>
      <c r="D164" s="1">
        <v>0</v>
      </c>
      <c r="E164" s="3">
        <v>0</v>
      </c>
      <c r="F164" s="1">
        <v>0</v>
      </c>
      <c r="G164" s="1">
        <v>0</v>
      </c>
      <c r="H164">
        <v>0</v>
      </c>
      <c r="I164">
        <v>0</v>
      </c>
    </row>
    <row r="165" spans="1:9" ht="15" x14ac:dyDescent="0.25">
      <c r="A165" s="1">
        <v>6</v>
      </c>
      <c r="B165" s="1">
        <v>4</v>
      </c>
      <c r="C165" s="1">
        <v>2</v>
      </c>
      <c r="D165" s="1">
        <v>5.4</v>
      </c>
      <c r="E165" s="3">
        <v>15</v>
      </c>
      <c r="F165" s="1">
        <v>2</v>
      </c>
      <c r="G165" s="1">
        <v>2</v>
      </c>
      <c r="H165">
        <f t="shared" si="4"/>
        <v>-0.14285714285714277</v>
      </c>
      <c r="I165">
        <f t="shared" si="5"/>
        <v>0.875</v>
      </c>
    </row>
    <row r="166" spans="1:9" ht="15" x14ac:dyDescent="0.25">
      <c r="A166" s="1">
        <v>6</v>
      </c>
      <c r="B166" s="1">
        <v>2</v>
      </c>
      <c r="C166" s="1">
        <v>1</v>
      </c>
      <c r="D166" s="1">
        <v>8.5</v>
      </c>
      <c r="E166" s="3">
        <v>6</v>
      </c>
      <c r="F166" s="1">
        <v>0</v>
      </c>
      <c r="G166" s="1">
        <v>1</v>
      </c>
      <c r="H166">
        <f t="shared" si="4"/>
        <v>2.4096385542168586E-2</v>
      </c>
      <c r="I166">
        <f t="shared" si="5"/>
        <v>-0.2</v>
      </c>
    </row>
    <row r="167" spans="1:9" ht="15" x14ac:dyDescent="0.25">
      <c r="A167" s="1">
        <v>6</v>
      </c>
      <c r="B167" s="1">
        <v>6</v>
      </c>
      <c r="C167" s="1">
        <v>2</v>
      </c>
      <c r="D167" s="1">
        <v>15.6</v>
      </c>
      <c r="E167" s="3">
        <v>23</v>
      </c>
      <c r="F167" s="1">
        <v>1</v>
      </c>
      <c r="G167" s="1">
        <v>7</v>
      </c>
      <c r="H167">
        <f t="shared" si="4"/>
        <v>9.8591549295774683E-2</v>
      </c>
      <c r="I167">
        <f t="shared" si="5"/>
        <v>0.70370370370370372</v>
      </c>
    </row>
    <row r="168" spans="1:9" ht="15" x14ac:dyDescent="0.25">
      <c r="A168" s="1">
        <v>6</v>
      </c>
      <c r="B168" s="1">
        <v>6</v>
      </c>
      <c r="C168" s="1">
        <v>1</v>
      </c>
      <c r="D168" s="1">
        <v>14.5</v>
      </c>
      <c r="E168" s="3">
        <v>24</v>
      </c>
      <c r="F168" s="1">
        <v>1</v>
      </c>
      <c r="G168" s="1">
        <v>4</v>
      </c>
      <c r="H168">
        <f t="shared" si="4"/>
        <v>3.5714285714285712E-2</v>
      </c>
      <c r="I168">
        <f t="shared" si="5"/>
        <v>0.77777777777777779</v>
      </c>
    </row>
    <row r="169" spans="1:9" ht="15" x14ac:dyDescent="0.25">
      <c r="A169" s="1">
        <v>6</v>
      </c>
      <c r="B169" s="1">
        <v>3</v>
      </c>
      <c r="C169" s="1">
        <v>3</v>
      </c>
      <c r="D169" s="1">
        <v>0</v>
      </c>
      <c r="E169" s="3">
        <v>0</v>
      </c>
      <c r="F169" s="1">
        <v>0</v>
      </c>
      <c r="G169" s="1">
        <v>0</v>
      </c>
      <c r="H169">
        <v>0</v>
      </c>
      <c r="I169">
        <v>0</v>
      </c>
    </row>
    <row r="170" spans="1:9" ht="15" x14ac:dyDescent="0.25">
      <c r="A170" s="1">
        <v>6</v>
      </c>
      <c r="B170" s="1">
        <v>3</v>
      </c>
      <c r="C170" s="1">
        <v>5</v>
      </c>
      <c r="D170" s="1">
        <v>8.6</v>
      </c>
      <c r="E170" s="3">
        <v>9.5</v>
      </c>
      <c r="F170" s="1">
        <v>0</v>
      </c>
      <c r="G170" s="1">
        <v>4</v>
      </c>
      <c r="H170">
        <f t="shared" si="4"/>
        <v>0</v>
      </c>
      <c r="I170">
        <f t="shared" si="5"/>
        <v>0.35714285714285715</v>
      </c>
    </row>
    <row r="171" spans="1:9" ht="15" x14ac:dyDescent="0.25">
      <c r="A171" s="1">
        <v>6</v>
      </c>
      <c r="B171" s="1">
        <v>1</v>
      </c>
      <c r="C171" s="1">
        <v>1</v>
      </c>
      <c r="D171" s="1">
        <v>17.100000000000001</v>
      </c>
      <c r="E171" s="3">
        <v>23.5</v>
      </c>
      <c r="F171" s="1">
        <v>0</v>
      </c>
      <c r="G171" s="1">
        <v>9</v>
      </c>
      <c r="H171">
        <f t="shared" si="4"/>
        <v>0.40163934426229531</v>
      </c>
      <c r="I171">
        <f t="shared" si="5"/>
        <v>1.1363636363636365</v>
      </c>
    </row>
    <row r="172" spans="1:9" ht="15" x14ac:dyDescent="0.25">
      <c r="A172" s="1">
        <v>6</v>
      </c>
      <c r="B172" s="1">
        <v>5</v>
      </c>
      <c r="C172" s="1">
        <v>4</v>
      </c>
      <c r="D172" s="1">
        <v>9.6</v>
      </c>
      <c r="E172" s="3">
        <v>15.5</v>
      </c>
      <c r="F172" s="1">
        <v>0</v>
      </c>
      <c r="G172" s="1">
        <v>3</v>
      </c>
      <c r="H172">
        <f t="shared" si="4"/>
        <v>4.3478260869565258E-2</v>
      </c>
      <c r="I172">
        <f t="shared" si="5"/>
        <v>1.2142857142857142</v>
      </c>
    </row>
    <row r="173" spans="1:9" ht="15" x14ac:dyDescent="0.25">
      <c r="A173" s="1">
        <v>6</v>
      </c>
      <c r="B173" s="1">
        <v>6</v>
      </c>
      <c r="C173" s="1">
        <v>5</v>
      </c>
      <c r="D173" s="1">
        <v>11.4</v>
      </c>
      <c r="E173" s="3">
        <v>19.5</v>
      </c>
      <c r="F173" s="1">
        <v>0</v>
      </c>
      <c r="G173" s="1">
        <v>5</v>
      </c>
      <c r="H173">
        <f t="shared" si="4"/>
        <v>0.10679611650485432</v>
      </c>
      <c r="I173">
        <f t="shared" si="5"/>
        <v>1.1666666666666667</v>
      </c>
    </row>
    <row r="174" spans="1:9" ht="15" x14ac:dyDescent="0.25">
      <c r="A174" s="1">
        <v>6</v>
      </c>
      <c r="B174" s="1">
        <v>2</v>
      </c>
      <c r="C174" s="1">
        <v>2</v>
      </c>
      <c r="D174" s="1">
        <v>10.6</v>
      </c>
      <c r="E174" s="3">
        <v>13</v>
      </c>
      <c r="F174" s="1">
        <v>0</v>
      </c>
      <c r="G174" s="1">
        <v>7</v>
      </c>
      <c r="H174">
        <f t="shared" si="4"/>
        <v>0.2771084337349396</v>
      </c>
      <c r="I174">
        <f t="shared" si="5"/>
        <v>0.625</v>
      </c>
    </row>
    <row r="175" spans="1:9" ht="15" x14ac:dyDescent="0.25">
      <c r="A175" s="1">
        <v>6</v>
      </c>
      <c r="B175" s="1">
        <v>2</v>
      </c>
      <c r="C175" s="1">
        <v>5</v>
      </c>
      <c r="D175" s="1">
        <v>0</v>
      </c>
      <c r="E175" s="3">
        <v>0</v>
      </c>
      <c r="F175" s="1">
        <v>0</v>
      </c>
      <c r="G175" s="1">
        <v>0</v>
      </c>
      <c r="H175">
        <v>0</v>
      </c>
      <c r="I175">
        <v>0</v>
      </c>
    </row>
    <row r="176" spans="1:9" ht="15" x14ac:dyDescent="0.25">
      <c r="A176" s="1">
        <v>6</v>
      </c>
      <c r="B176" s="1">
        <v>1</v>
      </c>
      <c r="C176" s="1">
        <v>4</v>
      </c>
      <c r="D176" s="1">
        <v>14.4</v>
      </c>
      <c r="E176" s="3">
        <v>22</v>
      </c>
      <c r="F176" s="1">
        <v>2</v>
      </c>
      <c r="G176" s="1">
        <v>7</v>
      </c>
      <c r="H176">
        <f t="shared" si="4"/>
        <v>0.15200000000000002</v>
      </c>
      <c r="I176">
        <f t="shared" si="5"/>
        <v>0.91304347826086951</v>
      </c>
    </row>
    <row r="177" spans="1:9" ht="15" x14ac:dyDescent="0.25">
      <c r="A177" s="1">
        <v>6</v>
      </c>
      <c r="B177" s="1">
        <v>6</v>
      </c>
      <c r="C177" s="1">
        <v>3</v>
      </c>
      <c r="D177" s="1">
        <v>13</v>
      </c>
      <c r="E177" s="3">
        <v>22</v>
      </c>
      <c r="F177" s="1">
        <v>2</v>
      </c>
      <c r="G177" s="1">
        <v>6</v>
      </c>
      <c r="H177">
        <f t="shared" si="4"/>
        <v>0.04</v>
      </c>
      <c r="I177">
        <f t="shared" si="5"/>
        <v>0.83333333333333337</v>
      </c>
    </row>
    <row r="178" spans="1:9" ht="15" x14ac:dyDescent="0.25">
      <c r="A178" s="1">
        <v>6</v>
      </c>
      <c r="B178" s="1">
        <v>2</v>
      </c>
      <c r="C178" s="1">
        <v>4</v>
      </c>
      <c r="D178" s="1">
        <v>11.6</v>
      </c>
      <c r="E178" s="3">
        <v>15.5</v>
      </c>
      <c r="F178" s="1">
        <v>0</v>
      </c>
      <c r="G178" s="1">
        <v>7</v>
      </c>
      <c r="H178">
        <f t="shared" si="4"/>
        <v>5.4545454545454515E-2</v>
      </c>
      <c r="I178">
        <f t="shared" si="5"/>
        <v>0.63157894736842102</v>
      </c>
    </row>
    <row r="179" spans="1:9" ht="15" x14ac:dyDescent="0.25">
      <c r="A179" s="1">
        <v>6</v>
      </c>
      <c r="B179" s="1">
        <v>4</v>
      </c>
      <c r="C179" s="1">
        <v>3</v>
      </c>
      <c r="D179" s="1">
        <v>8.4</v>
      </c>
      <c r="E179" s="3">
        <v>12.5</v>
      </c>
      <c r="F179" s="1">
        <v>0</v>
      </c>
      <c r="G179" s="1">
        <v>3</v>
      </c>
      <c r="H179">
        <f t="shared" si="4"/>
        <v>-0.11578947368421048</v>
      </c>
      <c r="I179">
        <f t="shared" si="5"/>
        <v>0.19047619047619047</v>
      </c>
    </row>
    <row r="180" spans="1:9" ht="15" x14ac:dyDescent="0.25">
      <c r="A180" s="1">
        <v>6</v>
      </c>
      <c r="B180" s="1">
        <v>5</v>
      </c>
      <c r="C180" s="1">
        <v>5</v>
      </c>
      <c r="D180" s="1">
        <v>16.5</v>
      </c>
      <c r="E180" s="3">
        <v>27</v>
      </c>
      <c r="F180" s="1">
        <v>2</v>
      </c>
      <c r="G180" s="1">
        <v>5</v>
      </c>
      <c r="H180">
        <f t="shared" si="4"/>
        <v>3.125E-2</v>
      </c>
      <c r="I180">
        <f t="shared" si="5"/>
        <v>0.63636363636363635</v>
      </c>
    </row>
    <row r="181" spans="1:9" ht="15" x14ac:dyDescent="0.25">
      <c r="A181" s="1">
        <v>6</v>
      </c>
      <c r="B181" s="1">
        <v>4</v>
      </c>
      <c r="C181" s="1">
        <v>5</v>
      </c>
      <c r="D181" s="1">
        <v>7.6</v>
      </c>
      <c r="E181" s="3">
        <v>18</v>
      </c>
      <c r="F181" s="1">
        <v>2</v>
      </c>
      <c r="G181" s="1">
        <v>2</v>
      </c>
      <c r="H181">
        <f t="shared" si="4"/>
        <v>-1.2987012987013056E-2</v>
      </c>
      <c r="I181">
        <f t="shared" si="5"/>
        <v>0.7142857142857143</v>
      </c>
    </row>
    <row r="182" spans="1:9" ht="15" x14ac:dyDescent="0.25">
      <c r="A182" s="1">
        <v>7</v>
      </c>
      <c r="B182" s="1">
        <v>5</v>
      </c>
      <c r="C182" s="1">
        <v>3</v>
      </c>
      <c r="D182" s="1">
        <v>0</v>
      </c>
      <c r="E182" s="3">
        <v>0</v>
      </c>
      <c r="F182" s="1">
        <v>0</v>
      </c>
      <c r="G182" s="1">
        <v>0</v>
      </c>
      <c r="H182">
        <v>0</v>
      </c>
      <c r="I182">
        <v>0</v>
      </c>
    </row>
    <row r="183" spans="1:9" ht="15" x14ac:dyDescent="0.25">
      <c r="A183" s="1">
        <v>7</v>
      </c>
      <c r="B183" s="1">
        <v>3</v>
      </c>
      <c r="C183" s="1">
        <v>4</v>
      </c>
      <c r="D183" s="1">
        <v>7.5</v>
      </c>
      <c r="E183" s="3">
        <v>10.5</v>
      </c>
      <c r="F183" s="1">
        <v>2</v>
      </c>
      <c r="G183" s="1">
        <v>0</v>
      </c>
      <c r="H183">
        <f t="shared" si="4"/>
        <v>7.1428571428571425E-2</v>
      </c>
      <c r="I183">
        <f t="shared" si="5"/>
        <v>0.05</v>
      </c>
    </row>
    <row r="184" spans="1:9" ht="15" x14ac:dyDescent="0.25">
      <c r="A184" s="1">
        <v>7</v>
      </c>
      <c r="B184" s="1">
        <v>4</v>
      </c>
      <c r="C184" s="1">
        <v>1</v>
      </c>
      <c r="D184" s="1">
        <v>0</v>
      </c>
      <c r="E184" s="3">
        <v>0</v>
      </c>
      <c r="F184" s="1">
        <v>0</v>
      </c>
      <c r="G184" s="1">
        <v>0</v>
      </c>
      <c r="H184">
        <v>0</v>
      </c>
      <c r="I184">
        <v>0</v>
      </c>
    </row>
    <row r="185" spans="1:9" ht="15" x14ac:dyDescent="0.25">
      <c r="A185" s="1">
        <v>7</v>
      </c>
      <c r="B185" s="1">
        <v>1</v>
      </c>
      <c r="C185" s="1">
        <v>2</v>
      </c>
      <c r="D185" s="1">
        <v>9.5</v>
      </c>
      <c r="E185" s="3">
        <v>16</v>
      </c>
      <c r="F185" s="1">
        <v>0</v>
      </c>
      <c r="G185" s="1">
        <v>3</v>
      </c>
      <c r="H185">
        <f t="shared" si="4"/>
        <v>1.0638297872340387E-2</v>
      </c>
      <c r="I185">
        <f t="shared" si="5"/>
        <v>6.6666666666666666E-2</v>
      </c>
    </row>
    <row r="186" spans="1:9" ht="15" x14ac:dyDescent="0.25">
      <c r="A186" s="1">
        <v>7</v>
      </c>
      <c r="B186" s="1">
        <v>5</v>
      </c>
      <c r="C186" s="1">
        <v>1</v>
      </c>
      <c r="D186" s="1">
        <v>14</v>
      </c>
      <c r="E186" s="3">
        <v>27</v>
      </c>
      <c r="F186" s="1">
        <v>0</v>
      </c>
      <c r="G186" s="1">
        <v>5</v>
      </c>
      <c r="H186">
        <f t="shared" si="4"/>
        <v>0</v>
      </c>
      <c r="I186">
        <f t="shared" si="5"/>
        <v>0.08</v>
      </c>
    </row>
    <row r="187" spans="1:9" ht="15" x14ac:dyDescent="0.25">
      <c r="A187" s="1">
        <v>7</v>
      </c>
      <c r="B187" s="1">
        <v>3</v>
      </c>
      <c r="C187" s="1">
        <v>2</v>
      </c>
      <c r="D187" s="1">
        <v>0</v>
      </c>
      <c r="E187" s="3">
        <v>0</v>
      </c>
      <c r="F187" s="1">
        <v>0</v>
      </c>
      <c r="G187" s="1">
        <v>0</v>
      </c>
      <c r="H187">
        <v>0</v>
      </c>
      <c r="I187">
        <v>0</v>
      </c>
    </row>
    <row r="188" spans="1:9" ht="15" x14ac:dyDescent="0.25">
      <c r="A188" s="1">
        <v>7</v>
      </c>
      <c r="B188" s="1">
        <v>6</v>
      </c>
      <c r="C188" s="1">
        <v>4</v>
      </c>
      <c r="D188" s="1">
        <v>6.8</v>
      </c>
      <c r="E188" s="3">
        <v>5.5</v>
      </c>
      <c r="F188" s="1">
        <v>0</v>
      </c>
      <c r="G188" s="1">
        <v>3</v>
      </c>
      <c r="H188">
        <f t="shared" si="4"/>
        <v>0</v>
      </c>
      <c r="I188">
        <f t="shared" si="5"/>
        <v>0.1</v>
      </c>
    </row>
    <row r="189" spans="1:9" ht="15" x14ac:dyDescent="0.25">
      <c r="A189" s="1">
        <v>7</v>
      </c>
      <c r="B189" s="1">
        <v>1</v>
      </c>
      <c r="C189" s="1">
        <v>3</v>
      </c>
      <c r="D189" s="1">
        <v>10.9</v>
      </c>
      <c r="E189" s="3">
        <v>24</v>
      </c>
      <c r="F189" s="1">
        <v>2</v>
      </c>
      <c r="G189" s="1">
        <v>5</v>
      </c>
      <c r="H189">
        <f t="shared" si="4"/>
        <v>9.2592592592592258E-3</v>
      </c>
      <c r="I189">
        <f t="shared" si="5"/>
        <v>0</v>
      </c>
    </row>
    <row r="190" spans="1:9" ht="15" x14ac:dyDescent="0.25">
      <c r="A190" s="1">
        <v>7</v>
      </c>
      <c r="B190" s="1">
        <v>4</v>
      </c>
      <c r="C190" s="1">
        <v>4</v>
      </c>
      <c r="D190" s="1">
        <v>8</v>
      </c>
      <c r="E190" s="3">
        <v>17</v>
      </c>
      <c r="F190" s="1">
        <v>2</v>
      </c>
      <c r="G190" s="1">
        <v>1</v>
      </c>
      <c r="H190">
        <f t="shared" si="4"/>
        <v>0</v>
      </c>
      <c r="I190">
        <f t="shared" si="5"/>
        <v>3.0303030303030304E-2</v>
      </c>
    </row>
    <row r="191" spans="1:9" ht="15" x14ac:dyDescent="0.25">
      <c r="A191" s="1">
        <v>7</v>
      </c>
      <c r="B191" s="1">
        <v>2</v>
      </c>
      <c r="C191" s="1">
        <v>3</v>
      </c>
      <c r="D191" s="1">
        <v>7.9</v>
      </c>
      <c r="E191" s="3">
        <v>12</v>
      </c>
      <c r="F191" s="1">
        <v>0</v>
      </c>
      <c r="G191" s="1">
        <v>2</v>
      </c>
      <c r="H191">
        <f t="shared" si="4"/>
        <v>0.11267605633802827</v>
      </c>
      <c r="I191">
        <f t="shared" si="5"/>
        <v>-0.04</v>
      </c>
    </row>
    <row r="192" spans="1:9" ht="15" x14ac:dyDescent="0.25">
      <c r="A192" s="1">
        <v>7</v>
      </c>
      <c r="B192" s="1">
        <v>3</v>
      </c>
      <c r="C192" s="1">
        <v>1</v>
      </c>
      <c r="D192" s="1">
        <v>0</v>
      </c>
      <c r="E192" s="3">
        <v>0</v>
      </c>
      <c r="F192" s="1">
        <v>0</v>
      </c>
      <c r="G192" s="1">
        <v>0</v>
      </c>
      <c r="H192">
        <v>0</v>
      </c>
      <c r="I192">
        <v>0</v>
      </c>
    </row>
    <row r="193" spans="1:9" ht="15" x14ac:dyDescent="0.25">
      <c r="A193" s="1">
        <v>7</v>
      </c>
      <c r="B193" s="1">
        <v>5</v>
      </c>
      <c r="C193" s="1">
        <v>2</v>
      </c>
      <c r="D193" s="1">
        <v>14.5</v>
      </c>
      <c r="E193" s="3">
        <v>26</v>
      </c>
      <c r="F193" s="1">
        <v>0</v>
      </c>
      <c r="G193" s="1">
        <v>4</v>
      </c>
      <c r="H193">
        <f t="shared" si="4"/>
        <v>0</v>
      </c>
      <c r="I193">
        <f t="shared" si="5"/>
        <v>0</v>
      </c>
    </row>
    <row r="194" spans="1:9" ht="15" x14ac:dyDescent="0.25">
      <c r="A194" s="1">
        <v>7</v>
      </c>
      <c r="B194" s="1">
        <v>1</v>
      </c>
      <c r="C194" s="1">
        <v>5</v>
      </c>
      <c r="D194" s="1">
        <v>0</v>
      </c>
      <c r="E194" s="3">
        <v>0</v>
      </c>
      <c r="F194" s="1">
        <v>0</v>
      </c>
      <c r="G194" s="1">
        <v>0</v>
      </c>
      <c r="H194">
        <v>0</v>
      </c>
      <c r="I194">
        <v>0</v>
      </c>
    </row>
    <row r="195" spans="1:9" ht="15" x14ac:dyDescent="0.25">
      <c r="A195" s="1">
        <v>7</v>
      </c>
      <c r="B195" s="1">
        <v>4</v>
      </c>
      <c r="C195" s="1">
        <v>2</v>
      </c>
      <c r="D195" s="1">
        <v>6</v>
      </c>
      <c r="E195" s="3">
        <v>15</v>
      </c>
      <c r="F195" s="1">
        <v>2</v>
      </c>
      <c r="G195" s="1">
        <v>2</v>
      </c>
      <c r="H195">
        <f t="shared" si="4"/>
        <v>0.11111111111111104</v>
      </c>
      <c r="I195">
        <f t="shared" si="5"/>
        <v>0</v>
      </c>
    </row>
    <row r="196" spans="1:9" ht="15" x14ac:dyDescent="0.25">
      <c r="A196" s="1">
        <v>7</v>
      </c>
      <c r="B196" s="1">
        <v>2</v>
      </c>
      <c r="C196" s="1">
        <v>1</v>
      </c>
      <c r="D196" s="1">
        <v>8.5</v>
      </c>
      <c r="E196" s="3">
        <v>9.5</v>
      </c>
      <c r="F196" s="1">
        <v>0</v>
      </c>
      <c r="G196" s="1">
        <v>0</v>
      </c>
      <c r="H196">
        <f t="shared" si="4"/>
        <v>0</v>
      </c>
      <c r="I196">
        <f t="shared" si="5"/>
        <v>0.58333333333333337</v>
      </c>
    </row>
    <row r="197" spans="1:9" ht="15" x14ac:dyDescent="0.25">
      <c r="A197" s="1">
        <v>7</v>
      </c>
      <c r="B197" s="1">
        <v>6</v>
      </c>
      <c r="C197" s="1">
        <v>2</v>
      </c>
      <c r="D197" s="1">
        <v>15.6</v>
      </c>
      <c r="E197" s="3">
        <v>24</v>
      </c>
      <c r="F197" s="1">
        <v>2</v>
      </c>
      <c r="G197" s="1">
        <v>5</v>
      </c>
      <c r="H197">
        <f t="shared" si="4"/>
        <v>0</v>
      </c>
      <c r="I197">
        <f t="shared" si="5"/>
        <v>4.3478260869565216E-2</v>
      </c>
    </row>
    <row r="198" spans="1:9" ht="15" x14ac:dyDescent="0.25">
      <c r="A198" s="1">
        <v>7</v>
      </c>
      <c r="B198" s="1">
        <v>6</v>
      </c>
      <c r="C198" s="1">
        <v>1</v>
      </c>
      <c r="D198" s="1">
        <v>14.5</v>
      </c>
      <c r="E198" s="3">
        <v>26</v>
      </c>
      <c r="F198" s="1">
        <v>0</v>
      </c>
      <c r="G198" s="1">
        <v>4</v>
      </c>
      <c r="H198">
        <f t="shared" si="4"/>
        <v>0</v>
      </c>
      <c r="I198">
        <f t="shared" si="5"/>
        <v>8.3333333333333329E-2</v>
      </c>
    </row>
    <row r="199" spans="1:9" ht="15" x14ac:dyDescent="0.25">
      <c r="A199" s="1">
        <v>7</v>
      </c>
      <c r="B199" s="1">
        <v>3</v>
      </c>
      <c r="C199" s="1">
        <v>3</v>
      </c>
      <c r="D199" s="1">
        <v>0</v>
      </c>
      <c r="E199" s="3">
        <v>0</v>
      </c>
      <c r="F199" s="1">
        <v>0</v>
      </c>
      <c r="G199" s="1">
        <v>0</v>
      </c>
      <c r="H199">
        <v>0</v>
      </c>
      <c r="I199">
        <v>0</v>
      </c>
    </row>
    <row r="200" spans="1:9" ht="15" x14ac:dyDescent="0.25">
      <c r="A200" s="1">
        <v>7</v>
      </c>
      <c r="B200" s="1">
        <v>3</v>
      </c>
      <c r="C200" s="1">
        <v>5</v>
      </c>
      <c r="D200" s="1">
        <v>9.6</v>
      </c>
      <c r="E200" s="3">
        <v>12.5</v>
      </c>
      <c r="F200" s="1">
        <v>1</v>
      </c>
      <c r="G200" s="1">
        <v>4</v>
      </c>
      <c r="H200">
        <f t="shared" si="4"/>
        <v>0.11627906976744186</v>
      </c>
      <c r="I200">
        <f t="shared" si="5"/>
        <v>0.31578947368421051</v>
      </c>
    </row>
    <row r="201" spans="1:9" ht="15" x14ac:dyDescent="0.25">
      <c r="A201" s="1">
        <v>7</v>
      </c>
      <c r="B201" s="1">
        <v>1</v>
      </c>
      <c r="C201" s="1">
        <v>1</v>
      </c>
      <c r="D201" s="1">
        <v>17.600000000000001</v>
      </c>
      <c r="E201" s="3">
        <v>23.6</v>
      </c>
      <c r="F201" s="1">
        <v>0</v>
      </c>
      <c r="G201" s="1">
        <v>9</v>
      </c>
      <c r="H201">
        <f t="shared" si="4"/>
        <v>2.9239766081871343E-2</v>
      </c>
      <c r="I201">
        <f t="shared" si="5"/>
        <v>4.255319148936231E-3</v>
      </c>
    </row>
    <row r="202" spans="1:9" ht="15" x14ac:dyDescent="0.25">
      <c r="A202" s="1">
        <v>7</v>
      </c>
      <c r="B202" s="1">
        <v>5</v>
      </c>
      <c r="C202" s="1">
        <v>4</v>
      </c>
      <c r="D202" s="1">
        <v>9.6999999999999993</v>
      </c>
      <c r="E202" s="3">
        <v>16.5</v>
      </c>
      <c r="F202" s="1">
        <v>0</v>
      </c>
      <c r="G202" s="1">
        <v>3</v>
      </c>
      <c r="H202">
        <f t="shared" si="4"/>
        <v>1.041666666666663E-2</v>
      </c>
      <c r="I202">
        <f t="shared" si="5"/>
        <v>6.4516129032258063E-2</v>
      </c>
    </row>
    <row r="203" spans="1:9" ht="15" x14ac:dyDescent="0.25">
      <c r="A203" s="1">
        <v>7</v>
      </c>
      <c r="B203" s="1">
        <v>6</v>
      </c>
      <c r="C203" s="1">
        <v>5</v>
      </c>
      <c r="D203" s="1">
        <v>11.4</v>
      </c>
      <c r="E203" s="3">
        <v>21.5</v>
      </c>
      <c r="F203" s="1">
        <v>0</v>
      </c>
      <c r="G203" s="1">
        <v>5</v>
      </c>
      <c r="H203">
        <f t="shared" si="4"/>
        <v>0</v>
      </c>
      <c r="I203">
        <f t="shared" si="5"/>
        <v>0.10256410256410256</v>
      </c>
    </row>
    <row r="204" spans="1:9" ht="15" x14ac:dyDescent="0.25">
      <c r="A204" s="1">
        <v>7</v>
      </c>
      <c r="B204" s="1">
        <v>2</v>
      </c>
      <c r="C204" s="1">
        <v>2</v>
      </c>
      <c r="D204" s="1">
        <v>11.3</v>
      </c>
      <c r="E204" s="3">
        <v>17</v>
      </c>
      <c r="F204" s="1">
        <v>0</v>
      </c>
      <c r="G204" s="1">
        <v>8</v>
      </c>
      <c r="H204">
        <f t="shared" si="4"/>
        <v>6.60377358490567E-2</v>
      </c>
      <c r="I204">
        <f t="shared" si="5"/>
        <v>0.30769230769230771</v>
      </c>
    </row>
    <row r="205" spans="1:9" ht="15" x14ac:dyDescent="0.25">
      <c r="A205" s="1">
        <v>7</v>
      </c>
      <c r="B205" s="1">
        <v>2</v>
      </c>
      <c r="C205" s="1">
        <v>5</v>
      </c>
      <c r="D205" s="1">
        <v>0</v>
      </c>
      <c r="E205" s="3">
        <v>0</v>
      </c>
      <c r="F205" s="1">
        <v>0</v>
      </c>
      <c r="G205" s="1">
        <v>0</v>
      </c>
      <c r="H205">
        <v>0</v>
      </c>
      <c r="I205">
        <v>0</v>
      </c>
    </row>
    <row r="206" spans="1:9" ht="15" x14ac:dyDescent="0.25">
      <c r="A206" s="1">
        <v>7</v>
      </c>
      <c r="B206" s="1">
        <v>1</v>
      </c>
      <c r="C206" s="1">
        <v>4</v>
      </c>
      <c r="D206" s="1">
        <v>14.9</v>
      </c>
      <c r="E206" s="3">
        <v>23.5</v>
      </c>
      <c r="F206" s="1">
        <v>0</v>
      </c>
      <c r="G206" s="1">
        <v>7</v>
      </c>
      <c r="H206">
        <f t="shared" si="4"/>
        <v>3.4722222222222224E-2</v>
      </c>
      <c r="I206">
        <f t="shared" si="5"/>
        <v>6.8181818181818177E-2</v>
      </c>
    </row>
    <row r="207" spans="1:9" ht="15" x14ac:dyDescent="0.25">
      <c r="A207" s="1">
        <v>7</v>
      </c>
      <c r="B207" s="1">
        <v>6</v>
      </c>
      <c r="C207" s="1">
        <v>3</v>
      </c>
      <c r="D207" s="1">
        <v>13</v>
      </c>
      <c r="E207" s="3">
        <v>24.5</v>
      </c>
      <c r="F207" s="1">
        <v>0</v>
      </c>
      <c r="G207" s="1">
        <v>6</v>
      </c>
      <c r="H207">
        <f t="shared" si="4"/>
        <v>0</v>
      </c>
      <c r="I207">
        <f t="shared" si="5"/>
        <v>0.11363636363636363</v>
      </c>
    </row>
    <row r="208" spans="1:9" ht="15" x14ac:dyDescent="0.25">
      <c r="A208" s="1">
        <v>7</v>
      </c>
      <c r="B208" s="1">
        <v>2</v>
      </c>
      <c r="C208" s="1">
        <v>4</v>
      </c>
      <c r="D208" s="1">
        <v>11.6</v>
      </c>
      <c r="E208" s="3">
        <v>20</v>
      </c>
      <c r="F208" s="1">
        <v>2</v>
      </c>
      <c r="G208" s="1">
        <v>5</v>
      </c>
      <c r="H208">
        <f t="shared" si="4"/>
        <v>0</v>
      </c>
      <c r="I208">
        <f t="shared" si="5"/>
        <v>0.29032258064516131</v>
      </c>
    </row>
    <row r="209" spans="1:9" ht="15" x14ac:dyDescent="0.25">
      <c r="A209" s="1">
        <v>7</v>
      </c>
      <c r="B209" s="1">
        <v>4</v>
      </c>
      <c r="C209" s="1">
        <v>3</v>
      </c>
      <c r="D209" s="1">
        <v>8.9</v>
      </c>
      <c r="E209" s="3">
        <v>17.5</v>
      </c>
      <c r="F209" s="1">
        <v>1</v>
      </c>
      <c r="G209" s="1">
        <v>2</v>
      </c>
      <c r="H209">
        <f t="shared" si="4"/>
        <v>5.9523809523809521E-2</v>
      </c>
      <c r="I209">
        <f t="shared" si="5"/>
        <v>0.4</v>
      </c>
    </row>
    <row r="210" spans="1:9" ht="15" x14ac:dyDescent="0.25">
      <c r="A210" s="1">
        <v>7</v>
      </c>
      <c r="B210" s="1">
        <v>5</v>
      </c>
      <c r="C210" s="1">
        <v>5</v>
      </c>
      <c r="D210" s="1">
        <v>16.5</v>
      </c>
      <c r="E210" s="3">
        <v>27</v>
      </c>
      <c r="F210" s="1">
        <v>2</v>
      </c>
      <c r="G210" s="1">
        <v>5</v>
      </c>
      <c r="H210">
        <f t="shared" si="4"/>
        <v>0</v>
      </c>
      <c r="I210">
        <f t="shared" si="5"/>
        <v>0</v>
      </c>
    </row>
    <row r="211" spans="1:9" ht="15" x14ac:dyDescent="0.25">
      <c r="A211" s="1">
        <v>7</v>
      </c>
      <c r="B211" s="1">
        <v>4</v>
      </c>
      <c r="C211" s="1">
        <v>5</v>
      </c>
      <c r="D211" s="1">
        <v>8.4</v>
      </c>
      <c r="E211" s="3">
        <v>19</v>
      </c>
      <c r="F211" s="1">
        <v>2</v>
      </c>
      <c r="G211" s="1">
        <v>2</v>
      </c>
      <c r="H211">
        <f t="shared" si="4"/>
        <v>0.10526315789473695</v>
      </c>
      <c r="I211">
        <f t="shared" si="5"/>
        <v>5.5555555555555552E-2</v>
      </c>
    </row>
    <row r="212" spans="1:9" ht="15.75" customHeight="1" x14ac:dyDescent="0.25">
      <c r="A212" s="1">
        <v>8</v>
      </c>
      <c r="B212">
        <v>5</v>
      </c>
      <c r="C212">
        <v>3</v>
      </c>
      <c r="D212" s="1">
        <v>0</v>
      </c>
      <c r="E212" s="3">
        <v>0</v>
      </c>
      <c r="F212" s="1">
        <v>0</v>
      </c>
      <c r="G212" s="1">
        <v>0</v>
      </c>
      <c r="H212">
        <v>0</v>
      </c>
      <c r="I212">
        <v>0</v>
      </c>
    </row>
    <row r="213" spans="1:9" ht="15.75" customHeight="1" x14ac:dyDescent="0.25">
      <c r="A213" s="1">
        <v>8</v>
      </c>
      <c r="B213">
        <v>3</v>
      </c>
      <c r="C213">
        <v>4</v>
      </c>
      <c r="D213" s="1">
        <v>8.8000000000000007</v>
      </c>
      <c r="E213" s="3">
        <v>6</v>
      </c>
      <c r="F213" s="1">
        <v>1</v>
      </c>
      <c r="G213" s="1">
        <v>0</v>
      </c>
      <c r="H213">
        <f t="shared" ref="H213:H241" si="6">(D213-D183)/D183</f>
        <v>0.17333333333333342</v>
      </c>
      <c r="I213">
        <f t="shared" ref="I213:I241" si="7">(E213-E183)/E183</f>
        <v>-0.42857142857142855</v>
      </c>
    </row>
    <row r="214" spans="1:9" ht="15.75" customHeight="1" x14ac:dyDescent="0.25">
      <c r="A214" s="1">
        <v>8</v>
      </c>
      <c r="B214">
        <v>4</v>
      </c>
      <c r="C214">
        <v>1</v>
      </c>
      <c r="D214" s="1">
        <v>0</v>
      </c>
      <c r="E214" s="3">
        <v>0</v>
      </c>
      <c r="F214" s="1">
        <v>0</v>
      </c>
      <c r="G214" s="1">
        <v>0</v>
      </c>
      <c r="H214">
        <v>0</v>
      </c>
      <c r="I214">
        <v>0</v>
      </c>
    </row>
    <row r="215" spans="1:9" ht="15.75" customHeight="1" x14ac:dyDescent="0.25">
      <c r="A215" s="1">
        <v>8</v>
      </c>
      <c r="B215">
        <v>1</v>
      </c>
      <c r="C215">
        <v>2</v>
      </c>
      <c r="D215" s="1">
        <v>11.1</v>
      </c>
      <c r="E215" s="3">
        <v>11</v>
      </c>
      <c r="F215" s="1">
        <v>0</v>
      </c>
      <c r="G215" s="1">
        <v>3</v>
      </c>
      <c r="H215">
        <f t="shared" si="6"/>
        <v>0.16842105263157892</v>
      </c>
      <c r="I215">
        <f t="shared" si="7"/>
        <v>-0.3125</v>
      </c>
    </row>
    <row r="216" spans="1:9" ht="15.75" customHeight="1" x14ac:dyDescent="0.25">
      <c r="A216" s="1">
        <v>8</v>
      </c>
      <c r="B216">
        <v>5</v>
      </c>
      <c r="C216">
        <v>1</v>
      </c>
      <c r="D216" s="1">
        <v>14.7</v>
      </c>
      <c r="E216" s="3">
        <v>20.5</v>
      </c>
      <c r="F216" s="1">
        <v>0</v>
      </c>
      <c r="G216" s="1">
        <v>5</v>
      </c>
      <c r="H216">
        <f t="shared" si="6"/>
        <v>4.9999999999999947E-2</v>
      </c>
      <c r="I216">
        <f t="shared" si="7"/>
        <v>-0.24074074074074073</v>
      </c>
    </row>
    <row r="217" spans="1:9" ht="15.75" customHeight="1" x14ac:dyDescent="0.25">
      <c r="A217" s="1">
        <v>8</v>
      </c>
      <c r="B217">
        <v>3</v>
      </c>
      <c r="C217">
        <v>2</v>
      </c>
      <c r="D217" s="1">
        <v>0</v>
      </c>
      <c r="E217" s="3">
        <v>0</v>
      </c>
      <c r="F217" s="1">
        <v>0</v>
      </c>
      <c r="G217" s="1">
        <v>0</v>
      </c>
      <c r="H217">
        <v>0</v>
      </c>
      <c r="I217">
        <v>0</v>
      </c>
    </row>
    <row r="218" spans="1:9" ht="15.75" customHeight="1" x14ac:dyDescent="0.25">
      <c r="A218" s="1">
        <v>8</v>
      </c>
      <c r="B218">
        <v>6</v>
      </c>
      <c r="C218">
        <v>4</v>
      </c>
      <c r="D218" s="1">
        <v>7.3</v>
      </c>
      <c r="E218" s="3">
        <v>6.5</v>
      </c>
      <c r="F218" s="1">
        <v>0</v>
      </c>
      <c r="G218" s="1">
        <v>4</v>
      </c>
      <c r="H218">
        <f t="shared" si="6"/>
        <v>7.3529411764705885E-2</v>
      </c>
      <c r="I218">
        <f t="shared" si="7"/>
        <v>0.18181818181818182</v>
      </c>
    </row>
    <row r="219" spans="1:9" ht="15.75" customHeight="1" x14ac:dyDescent="0.25">
      <c r="A219" s="1">
        <v>8</v>
      </c>
      <c r="B219">
        <v>1</v>
      </c>
      <c r="C219">
        <v>3</v>
      </c>
      <c r="D219" s="1">
        <v>11.7</v>
      </c>
      <c r="E219" s="3">
        <v>18.5</v>
      </c>
      <c r="F219" s="1">
        <v>1</v>
      </c>
      <c r="G219" s="1">
        <v>4</v>
      </c>
      <c r="H219">
        <f t="shared" si="6"/>
        <v>7.339449541284393E-2</v>
      </c>
      <c r="I219">
        <f t="shared" si="7"/>
        <v>-0.22916666666666666</v>
      </c>
    </row>
    <row r="220" spans="1:9" ht="15.75" customHeight="1" x14ac:dyDescent="0.25">
      <c r="A220" s="1">
        <v>8</v>
      </c>
      <c r="B220">
        <v>4</v>
      </c>
      <c r="C220">
        <v>4</v>
      </c>
      <c r="D220" s="1">
        <v>8.3000000000000007</v>
      </c>
      <c r="E220" s="3">
        <v>11</v>
      </c>
      <c r="F220" s="1">
        <v>2</v>
      </c>
      <c r="G220" s="1">
        <v>1</v>
      </c>
      <c r="H220">
        <f t="shared" si="6"/>
        <v>3.7500000000000089E-2</v>
      </c>
      <c r="I220">
        <f t="shared" si="7"/>
        <v>-0.35294117647058826</v>
      </c>
    </row>
    <row r="221" spans="1:9" ht="15.75" customHeight="1" x14ac:dyDescent="0.25">
      <c r="A221" s="1">
        <v>8</v>
      </c>
      <c r="B221">
        <v>2</v>
      </c>
      <c r="C221">
        <v>3</v>
      </c>
      <c r="D221" s="1">
        <v>8.5</v>
      </c>
      <c r="E221" s="3">
        <v>6</v>
      </c>
      <c r="F221" s="1">
        <v>0</v>
      </c>
      <c r="G221" s="1">
        <v>1</v>
      </c>
      <c r="H221">
        <f t="shared" si="6"/>
        <v>7.5949367088607542E-2</v>
      </c>
      <c r="I221">
        <f t="shared" si="7"/>
        <v>-0.5</v>
      </c>
    </row>
    <row r="222" spans="1:9" ht="15.75" customHeight="1" x14ac:dyDescent="0.25">
      <c r="A222" s="1">
        <v>8</v>
      </c>
      <c r="B222">
        <v>3</v>
      </c>
      <c r="C222">
        <v>1</v>
      </c>
      <c r="D222" s="1">
        <v>0</v>
      </c>
      <c r="E222" s="3">
        <v>0</v>
      </c>
      <c r="F222" s="1">
        <v>0</v>
      </c>
      <c r="G222" s="1">
        <v>0</v>
      </c>
      <c r="H222">
        <v>0</v>
      </c>
      <c r="I222">
        <v>0</v>
      </c>
    </row>
    <row r="223" spans="1:9" ht="15.75" customHeight="1" x14ac:dyDescent="0.25">
      <c r="A223" s="1">
        <v>8</v>
      </c>
      <c r="B223">
        <v>5</v>
      </c>
      <c r="C223">
        <v>2</v>
      </c>
      <c r="D223" s="1">
        <v>6</v>
      </c>
      <c r="E223" s="3">
        <v>20</v>
      </c>
      <c r="F223" s="1">
        <v>0</v>
      </c>
      <c r="G223" s="1">
        <v>4</v>
      </c>
      <c r="H223">
        <f t="shared" si="6"/>
        <v>-0.58620689655172409</v>
      </c>
      <c r="I223">
        <f t="shared" si="7"/>
        <v>-0.23076923076923078</v>
      </c>
    </row>
    <row r="224" spans="1:9" ht="15.75" customHeight="1" x14ac:dyDescent="0.25">
      <c r="A224" s="1">
        <v>8</v>
      </c>
      <c r="B224">
        <v>1</v>
      </c>
      <c r="C224">
        <v>5</v>
      </c>
      <c r="D224" s="1">
        <v>0</v>
      </c>
      <c r="E224" s="3">
        <v>0</v>
      </c>
      <c r="F224" s="1">
        <v>0</v>
      </c>
      <c r="G224" s="1">
        <v>0</v>
      </c>
      <c r="H224">
        <v>0</v>
      </c>
      <c r="I224">
        <v>0</v>
      </c>
    </row>
    <row r="225" spans="1:9" ht="15.75" customHeight="1" x14ac:dyDescent="0.25">
      <c r="A225" s="1">
        <v>8</v>
      </c>
      <c r="B225">
        <v>4</v>
      </c>
      <c r="C225">
        <v>2</v>
      </c>
      <c r="D225" s="1">
        <v>7.1</v>
      </c>
      <c r="E225" s="3">
        <v>9.5</v>
      </c>
      <c r="F225" s="1">
        <v>2</v>
      </c>
      <c r="G225" s="1">
        <v>2</v>
      </c>
      <c r="H225">
        <f t="shared" si="6"/>
        <v>0.18333333333333326</v>
      </c>
      <c r="I225">
        <f t="shared" si="7"/>
        <v>-0.36666666666666664</v>
      </c>
    </row>
    <row r="226" spans="1:9" ht="15.75" customHeight="1" x14ac:dyDescent="0.25">
      <c r="A226" s="1">
        <v>8</v>
      </c>
      <c r="B226">
        <v>2</v>
      </c>
      <c r="C226">
        <v>1</v>
      </c>
      <c r="D226" s="1">
        <v>9.4</v>
      </c>
      <c r="E226" s="3">
        <v>7.5</v>
      </c>
      <c r="F226" s="1">
        <v>0</v>
      </c>
      <c r="G226" s="1">
        <v>0</v>
      </c>
      <c r="H226">
        <f t="shared" si="6"/>
        <v>0.10588235294117651</v>
      </c>
      <c r="I226">
        <f t="shared" si="7"/>
        <v>-0.21052631578947367</v>
      </c>
    </row>
    <row r="227" spans="1:9" ht="15.75" customHeight="1" x14ac:dyDescent="0.25">
      <c r="A227" s="1">
        <v>8</v>
      </c>
      <c r="B227">
        <v>6</v>
      </c>
      <c r="C227">
        <v>2</v>
      </c>
      <c r="D227" s="1">
        <v>16</v>
      </c>
      <c r="E227" s="3">
        <v>20</v>
      </c>
      <c r="F227" s="1">
        <v>0</v>
      </c>
      <c r="G227" s="1">
        <v>4</v>
      </c>
      <c r="H227">
        <f t="shared" si="6"/>
        <v>2.5641025641025664E-2</v>
      </c>
      <c r="I227">
        <f t="shared" si="7"/>
        <v>-0.16666666666666666</v>
      </c>
    </row>
    <row r="228" spans="1:9" ht="15.75" customHeight="1" x14ac:dyDescent="0.25">
      <c r="A228" s="1">
        <v>8</v>
      </c>
      <c r="B228">
        <v>6</v>
      </c>
      <c r="C228">
        <v>1</v>
      </c>
      <c r="D228" s="1">
        <v>15</v>
      </c>
      <c r="E228" s="3">
        <v>19.5</v>
      </c>
      <c r="F228" s="1">
        <v>0</v>
      </c>
      <c r="G228" s="1">
        <v>4</v>
      </c>
      <c r="H228">
        <f t="shared" si="6"/>
        <v>3.4482758620689655E-2</v>
      </c>
      <c r="I228">
        <f t="shared" si="7"/>
        <v>-0.25</v>
      </c>
    </row>
    <row r="229" spans="1:9" ht="15.75" customHeight="1" x14ac:dyDescent="0.25">
      <c r="A229" s="1">
        <v>8</v>
      </c>
      <c r="B229">
        <v>3</v>
      </c>
      <c r="C229">
        <v>3</v>
      </c>
      <c r="D229" s="1">
        <v>0</v>
      </c>
      <c r="E229" s="3">
        <v>0</v>
      </c>
      <c r="F229" s="1">
        <v>0</v>
      </c>
      <c r="G229" s="1">
        <v>0</v>
      </c>
      <c r="H229">
        <v>0</v>
      </c>
      <c r="I229">
        <v>0</v>
      </c>
    </row>
    <row r="230" spans="1:9" ht="15.75" customHeight="1" x14ac:dyDescent="0.25">
      <c r="A230" s="1">
        <v>8</v>
      </c>
      <c r="B230">
        <v>3</v>
      </c>
      <c r="C230">
        <v>5</v>
      </c>
      <c r="D230" s="1">
        <v>11.8</v>
      </c>
      <c r="E230" s="3">
        <v>11</v>
      </c>
      <c r="F230">
        <v>1</v>
      </c>
      <c r="G230" s="1">
        <v>6</v>
      </c>
      <c r="H230">
        <f t="shared" si="6"/>
        <v>0.2291666666666668</v>
      </c>
      <c r="I230">
        <f t="shared" si="7"/>
        <v>-0.12</v>
      </c>
    </row>
    <row r="231" spans="1:9" ht="15.75" customHeight="1" x14ac:dyDescent="0.25">
      <c r="A231" s="1">
        <v>8</v>
      </c>
      <c r="B231">
        <v>1</v>
      </c>
      <c r="C231">
        <v>1</v>
      </c>
      <c r="D231" s="1">
        <v>17.2</v>
      </c>
      <c r="E231" s="3">
        <v>22.5</v>
      </c>
      <c r="F231" s="1">
        <v>0</v>
      </c>
      <c r="G231" s="1">
        <v>9</v>
      </c>
      <c r="H231">
        <f t="shared" si="6"/>
        <v>-2.2727272727272846E-2</v>
      </c>
      <c r="I231">
        <f t="shared" si="7"/>
        <v>-4.661016949152548E-2</v>
      </c>
    </row>
    <row r="232" spans="1:9" ht="15.75" customHeight="1" x14ac:dyDescent="0.25">
      <c r="A232" s="1">
        <v>8</v>
      </c>
      <c r="B232">
        <v>5</v>
      </c>
      <c r="C232">
        <v>4</v>
      </c>
      <c r="D232" s="1">
        <v>10.8</v>
      </c>
      <c r="E232" s="3">
        <v>10.5</v>
      </c>
      <c r="F232" s="1">
        <v>0</v>
      </c>
      <c r="G232" s="1">
        <v>3</v>
      </c>
      <c r="H232">
        <f t="shared" si="6"/>
        <v>0.11340206185567026</v>
      </c>
      <c r="I232">
        <f t="shared" si="7"/>
        <v>-0.36363636363636365</v>
      </c>
    </row>
    <row r="233" spans="1:9" ht="15.75" customHeight="1" x14ac:dyDescent="0.25">
      <c r="A233" s="1">
        <v>8</v>
      </c>
      <c r="B233">
        <v>6</v>
      </c>
      <c r="C233">
        <v>5</v>
      </c>
      <c r="D233" s="1">
        <v>11.5</v>
      </c>
      <c r="E233" s="3">
        <v>11</v>
      </c>
      <c r="F233" s="1">
        <v>0</v>
      </c>
      <c r="G233" s="1">
        <v>5</v>
      </c>
      <c r="H233">
        <f t="shared" si="6"/>
        <v>8.7719298245613718E-3</v>
      </c>
      <c r="I233">
        <f t="shared" si="7"/>
        <v>-0.48837209302325579</v>
      </c>
    </row>
    <row r="234" spans="1:9" ht="15.75" customHeight="1" x14ac:dyDescent="0.25">
      <c r="A234" s="1">
        <v>8</v>
      </c>
      <c r="B234">
        <v>2</v>
      </c>
      <c r="C234">
        <v>2</v>
      </c>
      <c r="D234" s="1">
        <v>13.1</v>
      </c>
      <c r="E234" s="3">
        <v>13</v>
      </c>
      <c r="F234" s="1">
        <v>0</v>
      </c>
      <c r="G234" s="1">
        <v>7</v>
      </c>
      <c r="H234">
        <f t="shared" si="6"/>
        <v>0.15929203539822998</v>
      </c>
      <c r="I234">
        <f t="shared" si="7"/>
        <v>-0.23529411764705882</v>
      </c>
    </row>
    <row r="235" spans="1:9" ht="15.75" customHeight="1" x14ac:dyDescent="0.25">
      <c r="A235" s="1">
        <v>8</v>
      </c>
      <c r="B235">
        <v>2</v>
      </c>
      <c r="C235">
        <v>5</v>
      </c>
      <c r="D235" s="1">
        <v>0</v>
      </c>
      <c r="E235" s="3">
        <v>0</v>
      </c>
      <c r="F235" s="1">
        <v>0</v>
      </c>
      <c r="G235" s="1">
        <v>0</v>
      </c>
      <c r="H235">
        <v>0</v>
      </c>
      <c r="I235">
        <v>0</v>
      </c>
    </row>
    <row r="236" spans="1:9" ht="15.75" customHeight="1" x14ac:dyDescent="0.25">
      <c r="A236" s="1">
        <v>8</v>
      </c>
      <c r="B236">
        <v>1</v>
      </c>
      <c r="C236">
        <v>4</v>
      </c>
      <c r="D236" s="1">
        <v>15.1</v>
      </c>
      <c r="E236" s="3">
        <v>19.5</v>
      </c>
      <c r="F236" s="1">
        <v>0</v>
      </c>
      <c r="G236" s="1">
        <v>7</v>
      </c>
      <c r="H236">
        <f t="shared" si="6"/>
        <v>1.342281879194626E-2</v>
      </c>
      <c r="I236">
        <f t="shared" si="7"/>
        <v>-0.1702127659574468</v>
      </c>
    </row>
    <row r="237" spans="1:9" ht="15.75" customHeight="1" x14ac:dyDescent="0.25">
      <c r="A237" s="1">
        <v>8</v>
      </c>
      <c r="B237">
        <v>6</v>
      </c>
      <c r="C237">
        <v>3</v>
      </c>
      <c r="D237" s="1">
        <v>13.6</v>
      </c>
      <c r="E237" s="3">
        <v>18.5</v>
      </c>
      <c r="F237" s="1">
        <v>0</v>
      </c>
      <c r="G237" s="1">
        <v>6</v>
      </c>
      <c r="H237">
        <f t="shared" si="6"/>
        <v>4.6153846153846129E-2</v>
      </c>
      <c r="I237">
        <f t="shared" si="7"/>
        <v>-0.24489795918367346</v>
      </c>
    </row>
    <row r="238" spans="1:9" ht="15.75" customHeight="1" x14ac:dyDescent="0.25">
      <c r="A238" s="1">
        <v>8</v>
      </c>
      <c r="B238">
        <v>2</v>
      </c>
      <c r="C238">
        <v>4</v>
      </c>
      <c r="D238" s="1">
        <v>13</v>
      </c>
      <c r="E238" s="3">
        <v>15.5</v>
      </c>
      <c r="F238" s="1">
        <v>2</v>
      </c>
      <c r="G238" s="1">
        <v>5</v>
      </c>
      <c r="H238">
        <f t="shared" si="6"/>
        <v>0.12068965517241383</v>
      </c>
      <c r="I238">
        <f t="shared" si="7"/>
        <v>-0.22500000000000001</v>
      </c>
    </row>
    <row r="239" spans="1:9" ht="15.75" customHeight="1" x14ac:dyDescent="0.25">
      <c r="A239" s="1">
        <v>8</v>
      </c>
      <c r="B239">
        <v>4</v>
      </c>
      <c r="C239">
        <v>3</v>
      </c>
      <c r="D239" s="1">
        <v>9.4</v>
      </c>
      <c r="E239" s="3">
        <v>11.5</v>
      </c>
      <c r="F239" s="1">
        <v>1</v>
      </c>
      <c r="G239" s="1">
        <v>2</v>
      </c>
      <c r="H239">
        <f t="shared" si="6"/>
        <v>5.6179775280898875E-2</v>
      </c>
      <c r="I239">
        <f t="shared" si="7"/>
        <v>-0.34285714285714286</v>
      </c>
    </row>
    <row r="240" spans="1:9" ht="15.75" customHeight="1" x14ac:dyDescent="0.25">
      <c r="A240" s="1">
        <v>8</v>
      </c>
      <c r="B240">
        <v>5</v>
      </c>
      <c r="C240">
        <v>5</v>
      </c>
      <c r="D240" s="1">
        <v>17.3</v>
      </c>
      <c r="E240" s="3">
        <v>21.5</v>
      </c>
      <c r="F240" s="1">
        <v>1</v>
      </c>
      <c r="G240" s="1">
        <v>5</v>
      </c>
      <c r="H240">
        <f t="shared" si="6"/>
        <v>4.8484848484848526E-2</v>
      </c>
      <c r="I240">
        <f t="shared" si="7"/>
        <v>-0.20370370370370369</v>
      </c>
    </row>
    <row r="241" spans="1:9" ht="15.75" customHeight="1" x14ac:dyDescent="0.25">
      <c r="A241" s="1">
        <v>8</v>
      </c>
      <c r="B241">
        <v>4</v>
      </c>
      <c r="C241">
        <v>5</v>
      </c>
      <c r="D241" s="1">
        <v>8.1</v>
      </c>
      <c r="E241" s="3">
        <v>12</v>
      </c>
      <c r="F241" s="1">
        <v>0</v>
      </c>
      <c r="G241" s="1">
        <v>1</v>
      </c>
      <c r="H241">
        <f t="shared" si="6"/>
        <v>-3.5714285714285796E-2</v>
      </c>
      <c r="I241">
        <f t="shared" si="7"/>
        <v>-0.36842105263157893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1"/>
  <sheetViews>
    <sheetView workbookViewId="0"/>
  </sheetViews>
  <sheetFormatPr defaultColWidth="11.42578125" defaultRowHeight="12.75" x14ac:dyDescent="0.2"/>
  <sheetData>
    <row r="1" spans="1:23" x14ac:dyDescent="0.2">
      <c r="A1" s="5" t="s">
        <v>1</v>
      </c>
      <c r="B1" s="5" t="s">
        <v>2</v>
      </c>
      <c r="C1" s="5" t="s">
        <v>9</v>
      </c>
      <c r="D1" s="5" t="s">
        <v>10</v>
      </c>
      <c r="E1" s="5" t="s">
        <v>48</v>
      </c>
      <c r="F1" s="5" t="s">
        <v>11</v>
      </c>
      <c r="G1" s="5" t="s">
        <v>5</v>
      </c>
      <c r="H1" s="5" t="s">
        <v>6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6" t="s">
        <v>20</v>
      </c>
      <c r="R1" s="6" t="s">
        <v>21</v>
      </c>
      <c r="S1" s="6" t="s">
        <v>26</v>
      </c>
      <c r="T1" s="6" t="s">
        <v>27</v>
      </c>
      <c r="U1" s="6" t="s">
        <v>28</v>
      </c>
      <c r="V1" s="6" t="s">
        <v>29</v>
      </c>
      <c r="W1" s="5"/>
    </row>
    <row r="2" spans="1:23" x14ac:dyDescent="0.2">
      <c r="A2" s="1">
        <v>1</v>
      </c>
      <c r="B2" s="1">
        <v>1</v>
      </c>
      <c r="C2" s="1">
        <v>17.899999999999999</v>
      </c>
      <c r="D2" s="1">
        <v>18.3</v>
      </c>
      <c r="E2" s="1">
        <v>1.9</v>
      </c>
      <c r="F2" s="1">
        <v>39.04</v>
      </c>
      <c r="G2" s="1">
        <v>0</v>
      </c>
      <c r="H2" s="1">
        <v>9</v>
      </c>
      <c r="I2" s="1">
        <v>15.6</v>
      </c>
      <c r="J2" s="1">
        <v>13.69</v>
      </c>
      <c r="K2" s="1">
        <v>6.76</v>
      </c>
      <c r="L2" s="1">
        <v>2.33</v>
      </c>
      <c r="M2" s="1">
        <v>2.2000000000000002</v>
      </c>
      <c r="N2" s="1">
        <v>718.19600000000003</v>
      </c>
      <c r="O2" s="1" t="s">
        <v>22</v>
      </c>
      <c r="P2">
        <f>N2/L2</f>
        <v>308.23862660944206</v>
      </c>
      <c r="Q2">
        <f>L2/(K2+L2+M2)</f>
        <v>0.2063773250664305</v>
      </c>
      <c r="R2">
        <f>P2*Q2</f>
        <v>63.613463241806919</v>
      </c>
      <c r="S2">
        <v>22</v>
      </c>
      <c r="T2">
        <v>76</v>
      </c>
      <c r="U2">
        <v>0</v>
      </c>
      <c r="V2">
        <v>0</v>
      </c>
    </row>
    <row r="3" spans="1:23" x14ac:dyDescent="0.2">
      <c r="A3" s="1">
        <v>1</v>
      </c>
      <c r="B3" s="1">
        <v>2</v>
      </c>
      <c r="C3" s="1">
        <v>12.1</v>
      </c>
      <c r="D3" s="1">
        <v>6.7</v>
      </c>
      <c r="E3" s="1">
        <v>0.9</v>
      </c>
      <c r="F3" s="1">
        <v>7.98</v>
      </c>
      <c r="G3" s="1">
        <v>0</v>
      </c>
      <c r="H3" s="1">
        <v>3</v>
      </c>
      <c r="I3" s="1">
        <v>2.2999999999999998</v>
      </c>
      <c r="J3" s="1">
        <v>1.93</v>
      </c>
      <c r="K3" s="1">
        <v>1.0900000000000001</v>
      </c>
      <c r="L3" s="1">
        <v>0.35</v>
      </c>
      <c r="M3" s="1" t="s">
        <v>23</v>
      </c>
      <c r="N3" s="1">
        <v>103.74299999999999</v>
      </c>
      <c r="O3" s="1" t="s">
        <v>24</v>
      </c>
      <c r="P3">
        <f>N3/L3</f>
        <v>296.40857142857141</v>
      </c>
      <c r="Q3" t="s">
        <v>23</v>
      </c>
      <c r="R3" t="s">
        <v>23</v>
      </c>
      <c r="S3">
        <v>49</v>
      </c>
      <c r="T3">
        <v>4</v>
      </c>
      <c r="U3">
        <v>0</v>
      </c>
      <c r="V3">
        <v>0</v>
      </c>
    </row>
    <row r="4" spans="1:23" x14ac:dyDescent="0.2">
      <c r="A4" s="1">
        <v>1</v>
      </c>
      <c r="B4" s="1">
        <v>3</v>
      </c>
      <c r="C4" s="1">
        <v>12.1</v>
      </c>
      <c r="D4" s="1">
        <v>14.2</v>
      </c>
      <c r="E4" s="1">
        <v>2</v>
      </c>
      <c r="F4" s="1">
        <v>32.01</v>
      </c>
      <c r="G4" s="1">
        <v>1</v>
      </c>
      <c r="H4" s="1">
        <v>4</v>
      </c>
      <c r="I4" s="1">
        <v>5.21</v>
      </c>
      <c r="J4" s="1">
        <v>9.02</v>
      </c>
      <c r="K4" s="1">
        <v>6.82</v>
      </c>
      <c r="L4" s="1">
        <v>0.88</v>
      </c>
      <c r="M4" s="1">
        <v>1.42</v>
      </c>
      <c r="N4" s="1">
        <v>214.905</v>
      </c>
      <c r="O4" s="1" t="s">
        <v>22</v>
      </c>
      <c r="P4">
        <f>N4/L4</f>
        <v>244.21022727272728</v>
      </c>
      <c r="Q4">
        <f>L4/(K4+L4+M4)</f>
        <v>9.6491228070175433E-2</v>
      </c>
      <c r="R4">
        <f>P4*Q4</f>
        <v>23.564144736842106</v>
      </c>
      <c r="S4">
        <v>24</v>
      </c>
      <c r="T4">
        <v>14.000000000000002</v>
      </c>
      <c r="U4">
        <v>14.000000000000002</v>
      </c>
      <c r="V4">
        <v>0</v>
      </c>
    </row>
    <row r="5" spans="1:23" x14ac:dyDescent="0.2">
      <c r="A5" s="1">
        <v>1</v>
      </c>
      <c r="B5" s="1">
        <v>4</v>
      </c>
      <c r="C5" s="1">
        <v>17.2</v>
      </c>
      <c r="D5" s="1">
        <v>14.2</v>
      </c>
      <c r="E5" s="1">
        <v>1.9</v>
      </c>
      <c r="F5" s="1">
        <v>43.15</v>
      </c>
      <c r="G5" s="1">
        <v>0</v>
      </c>
      <c r="H5" s="1">
        <v>7</v>
      </c>
      <c r="I5" s="1">
        <v>11.41</v>
      </c>
      <c r="J5" s="1">
        <v>9.34</v>
      </c>
      <c r="K5" s="1">
        <v>12.94</v>
      </c>
      <c r="L5" s="1">
        <v>1.8</v>
      </c>
      <c r="M5" s="1" t="s">
        <v>23</v>
      </c>
      <c r="N5" s="1">
        <v>502.786</v>
      </c>
      <c r="O5" s="1" t="s">
        <v>24</v>
      </c>
      <c r="P5">
        <f>N5/L5</f>
        <v>279.32555555555552</v>
      </c>
      <c r="Q5" t="s">
        <v>23</v>
      </c>
      <c r="R5" t="s">
        <v>23</v>
      </c>
      <c r="S5">
        <v>23</v>
      </c>
      <c r="T5">
        <v>8</v>
      </c>
      <c r="U5">
        <v>2</v>
      </c>
      <c r="V5">
        <v>0</v>
      </c>
    </row>
    <row r="6" spans="1:23" x14ac:dyDescent="0.2">
      <c r="A6" s="1">
        <v>1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23</v>
      </c>
      <c r="P6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</row>
    <row r="7" spans="1:23" x14ac:dyDescent="0.2">
      <c r="A7" s="1">
        <v>2</v>
      </c>
      <c r="B7" s="1">
        <v>1</v>
      </c>
      <c r="C7" s="1">
        <v>10.7</v>
      </c>
      <c r="D7" s="1">
        <v>0.9</v>
      </c>
      <c r="E7" s="1">
        <v>0.7</v>
      </c>
      <c r="F7" s="1">
        <v>3.56</v>
      </c>
      <c r="G7" s="1">
        <v>0</v>
      </c>
      <c r="H7" s="1">
        <v>0</v>
      </c>
      <c r="I7" s="1">
        <v>0</v>
      </c>
      <c r="J7" s="1">
        <v>0.26</v>
      </c>
      <c r="K7" s="1">
        <v>0.28000000000000003</v>
      </c>
      <c r="L7" s="1">
        <v>0</v>
      </c>
      <c r="M7" s="1">
        <v>0.03</v>
      </c>
      <c r="N7" s="1">
        <v>0</v>
      </c>
      <c r="O7" s="1" t="s">
        <v>23</v>
      </c>
      <c r="P7" t="s">
        <v>23</v>
      </c>
      <c r="Q7">
        <f>L7/(K7+L7+M7)</f>
        <v>0</v>
      </c>
      <c r="R7" t="s">
        <v>23</v>
      </c>
      <c r="S7">
        <v>76</v>
      </c>
      <c r="T7">
        <v>10</v>
      </c>
      <c r="U7">
        <v>0</v>
      </c>
      <c r="V7">
        <v>0</v>
      </c>
    </row>
    <row r="8" spans="1:23" x14ac:dyDescent="0.2">
      <c r="A8" s="1">
        <v>2</v>
      </c>
      <c r="B8" s="1">
        <v>2</v>
      </c>
      <c r="C8" s="1">
        <v>13.1</v>
      </c>
      <c r="D8" s="1">
        <v>15.8</v>
      </c>
      <c r="E8" s="1">
        <v>1.25</v>
      </c>
      <c r="F8" s="1">
        <v>16.22</v>
      </c>
      <c r="G8" s="1">
        <v>1</v>
      </c>
      <c r="H8" s="1">
        <v>7</v>
      </c>
      <c r="I8" s="1">
        <v>7.41</v>
      </c>
      <c r="J8" s="1">
        <v>4.53</v>
      </c>
      <c r="K8" s="1">
        <v>2.58</v>
      </c>
      <c r="L8" s="1">
        <v>1.17</v>
      </c>
      <c r="M8" s="1" t="s">
        <v>23</v>
      </c>
      <c r="N8" s="1">
        <v>346.57799999999997</v>
      </c>
      <c r="O8" s="1" t="s">
        <v>24</v>
      </c>
      <c r="P8">
        <f>N8/L8</f>
        <v>296.22051282051279</v>
      </c>
      <c r="Q8" t="s">
        <v>23</v>
      </c>
      <c r="R8" t="s">
        <v>23</v>
      </c>
      <c r="S8">
        <v>57</v>
      </c>
      <c r="T8">
        <v>56.000000000000007</v>
      </c>
      <c r="U8">
        <v>14.000000000000002</v>
      </c>
      <c r="V8">
        <v>0</v>
      </c>
    </row>
    <row r="9" spans="1:23" x14ac:dyDescent="0.2">
      <c r="A9" s="1">
        <v>2</v>
      </c>
      <c r="B9" s="1">
        <v>3</v>
      </c>
      <c r="C9" s="1">
        <v>10.7</v>
      </c>
      <c r="D9" s="1">
        <v>1.5</v>
      </c>
      <c r="E9" s="1">
        <v>0.6</v>
      </c>
      <c r="F9" s="1">
        <v>2.2999999999999998</v>
      </c>
      <c r="G9" s="1">
        <v>0</v>
      </c>
      <c r="H9" s="1">
        <v>1</v>
      </c>
      <c r="I9" s="1">
        <v>0.03</v>
      </c>
      <c r="J9" s="1">
        <v>0.04</v>
      </c>
      <c r="K9" s="1">
        <v>0.25</v>
      </c>
      <c r="L9" s="1">
        <v>0.01</v>
      </c>
      <c r="M9" s="1">
        <v>0</v>
      </c>
      <c r="N9" s="1">
        <v>1.216</v>
      </c>
      <c r="O9" s="1" t="s">
        <v>22</v>
      </c>
      <c r="P9">
        <f>N9/L9</f>
        <v>121.6</v>
      </c>
      <c r="Q9">
        <f>L9/(K9+L9+M9)</f>
        <v>3.8461538461538464E-2</v>
      </c>
      <c r="R9">
        <f>P9*Q9</f>
        <v>4.6769230769230772</v>
      </c>
      <c r="S9">
        <v>63</v>
      </c>
      <c r="T9">
        <v>32</v>
      </c>
      <c r="U9">
        <v>0</v>
      </c>
      <c r="V9">
        <v>0</v>
      </c>
    </row>
    <row r="10" spans="1:23" x14ac:dyDescent="0.2">
      <c r="A10" s="1">
        <v>2</v>
      </c>
      <c r="B10" s="1">
        <v>4</v>
      </c>
      <c r="C10" s="1">
        <v>13.2</v>
      </c>
      <c r="D10" s="1">
        <v>14.5</v>
      </c>
      <c r="E10" s="1">
        <v>1.6</v>
      </c>
      <c r="F10" s="1">
        <v>22.72</v>
      </c>
      <c r="G10" s="1">
        <v>1</v>
      </c>
      <c r="H10" s="1">
        <v>5</v>
      </c>
      <c r="I10" s="1">
        <v>5.07</v>
      </c>
      <c r="J10" s="1">
        <v>6.25</v>
      </c>
      <c r="K10" s="1">
        <v>3.54</v>
      </c>
      <c r="L10" s="1">
        <v>0.82</v>
      </c>
      <c r="M10" s="1">
        <v>0.86</v>
      </c>
      <c r="N10" s="1">
        <v>207.96</v>
      </c>
      <c r="O10" s="1" t="s">
        <v>22</v>
      </c>
      <c r="P10">
        <f>N10/L10</f>
        <v>253.60975609756099</v>
      </c>
      <c r="Q10">
        <f>L10/(K10+L10+M10)</f>
        <v>0.15708812260536395</v>
      </c>
      <c r="R10">
        <f>P10*Q10</f>
        <v>39.839080459770109</v>
      </c>
      <c r="S10">
        <v>51</v>
      </c>
      <c r="T10">
        <v>12</v>
      </c>
      <c r="U10">
        <v>10</v>
      </c>
      <c r="V10">
        <v>4</v>
      </c>
    </row>
    <row r="11" spans="1:23" x14ac:dyDescent="0.2">
      <c r="A11" s="1">
        <v>2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 t="s">
        <v>23</v>
      </c>
      <c r="P11" t="s">
        <v>23</v>
      </c>
      <c r="Q11" t="s">
        <v>23</v>
      </c>
      <c r="R11" s="1" t="s">
        <v>23</v>
      </c>
      <c r="S11">
        <v>0</v>
      </c>
      <c r="T11">
        <v>0</v>
      </c>
      <c r="U11">
        <v>0</v>
      </c>
      <c r="V11">
        <v>0</v>
      </c>
    </row>
    <row r="12" spans="1:23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 t="s">
        <v>23</v>
      </c>
      <c r="P12" t="s">
        <v>23</v>
      </c>
      <c r="Q12" t="s">
        <v>23</v>
      </c>
      <c r="R12" s="1" t="s">
        <v>23</v>
      </c>
      <c r="S12">
        <v>0</v>
      </c>
      <c r="T12">
        <v>0</v>
      </c>
      <c r="U12">
        <v>0</v>
      </c>
      <c r="V12">
        <v>0</v>
      </c>
    </row>
    <row r="13" spans="1:23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 t="s">
        <v>23</v>
      </c>
      <c r="P13" t="s">
        <v>23</v>
      </c>
      <c r="Q13" t="s">
        <v>23</v>
      </c>
      <c r="R13" s="1" t="s">
        <v>23</v>
      </c>
      <c r="S13">
        <v>0</v>
      </c>
      <c r="T13">
        <v>0</v>
      </c>
      <c r="U13">
        <v>0</v>
      </c>
      <c r="V13">
        <v>0</v>
      </c>
    </row>
    <row r="14" spans="1:23" x14ac:dyDescent="0.2">
      <c r="A14" s="1">
        <v>3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23</v>
      </c>
      <c r="P14" t="s">
        <v>23</v>
      </c>
      <c r="Q14" t="s">
        <v>23</v>
      </c>
      <c r="R14" s="1" t="s">
        <v>23</v>
      </c>
      <c r="S14">
        <v>0</v>
      </c>
      <c r="T14">
        <v>0</v>
      </c>
      <c r="U14">
        <v>0</v>
      </c>
      <c r="V14">
        <v>0</v>
      </c>
    </row>
    <row r="15" spans="1:23" x14ac:dyDescent="0.2">
      <c r="A15" s="1">
        <v>3</v>
      </c>
      <c r="B15" s="1">
        <v>4</v>
      </c>
      <c r="C15" s="1">
        <v>11.3</v>
      </c>
      <c r="D15" s="1">
        <v>2</v>
      </c>
      <c r="E15" s="1">
        <v>4.5</v>
      </c>
      <c r="F15" s="1">
        <v>1.99</v>
      </c>
      <c r="G15" s="1">
        <v>1</v>
      </c>
      <c r="H15" s="1">
        <v>0</v>
      </c>
      <c r="I15" s="1">
        <v>0</v>
      </c>
      <c r="J15" s="1">
        <v>0.14000000000000001</v>
      </c>
      <c r="K15" s="1">
        <v>0.16</v>
      </c>
      <c r="L15" s="1">
        <v>0</v>
      </c>
      <c r="M15" s="1" t="s">
        <v>23</v>
      </c>
      <c r="N15" s="1">
        <v>0</v>
      </c>
      <c r="O15" s="1" t="s">
        <v>24</v>
      </c>
      <c r="P15" t="s">
        <v>23</v>
      </c>
      <c r="Q15" t="s">
        <v>23</v>
      </c>
      <c r="R15" t="s">
        <v>23</v>
      </c>
      <c r="S15">
        <v>49</v>
      </c>
      <c r="T15">
        <v>6</v>
      </c>
      <c r="U15">
        <v>6</v>
      </c>
      <c r="V15">
        <v>0</v>
      </c>
    </row>
    <row r="16" spans="1:23" x14ac:dyDescent="0.2">
      <c r="A16" s="1">
        <v>3</v>
      </c>
      <c r="B16" s="1">
        <v>5</v>
      </c>
      <c r="C16" s="1">
        <v>10.8</v>
      </c>
      <c r="D16" s="1">
        <v>11.2</v>
      </c>
      <c r="E16" s="1">
        <v>0.9</v>
      </c>
      <c r="F16" s="1">
        <v>6.02</v>
      </c>
      <c r="G16" s="1">
        <v>0</v>
      </c>
      <c r="H16" s="1">
        <v>6</v>
      </c>
      <c r="I16" s="1">
        <v>4.4800000000000004</v>
      </c>
      <c r="J16" s="1">
        <v>1.96</v>
      </c>
      <c r="K16" s="1">
        <v>0.77</v>
      </c>
      <c r="L16" s="1">
        <v>0.69</v>
      </c>
      <c r="M16" s="1">
        <v>0.2</v>
      </c>
      <c r="N16" s="1">
        <v>211.07900000000001</v>
      </c>
      <c r="O16" s="1" t="s">
        <v>22</v>
      </c>
      <c r="P16">
        <f>N16/L16</f>
        <v>305.91159420289858</v>
      </c>
      <c r="Q16">
        <f>L16/(K16+L16+M16)</f>
        <v>0.41566265060240964</v>
      </c>
      <c r="R16">
        <f>P16*Q16</f>
        <v>127.15602409638556</v>
      </c>
      <c r="S16">
        <v>5</v>
      </c>
      <c r="T16">
        <v>0</v>
      </c>
      <c r="U16">
        <v>0</v>
      </c>
      <c r="V16">
        <v>0</v>
      </c>
    </row>
    <row r="17" spans="1:22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 t="s">
        <v>23</v>
      </c>
      <c r="P17" s="1" t="s">
        <v>23</v>
      </c>
      <c r="Q17" t="s">
        <v>23</v>
      </c>
      <c r="R17" s="1" t="s">
        <v>23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s="1">
        <v>4</v>
      </c>
      <c r="B18" s="1">
        <v>2</v>
      </c>
      <c r="C18" s="1">
        <v>10.4</v>
      </c>
      <c r="D18" s="1">
        <v>19.5</v>
      </c>
      <c r="E18" s="1">
        <v>0.9</v>
      </c>
      <c r="F18" s="1">
        <v>6.75</v>
      </c>
      <c r="G18" s="1">
        <v>2</v>
      </c>
      <c r="H18" s="1">
        <v>2</v>
      </c>
      <c r="I18" s="1">
        <v>0.43</v>
      </c>
      <c r="J18" s="1">
        <v>1.28</v>
      </c>
      <c r="K18" s="1">
        <v>1.24</v>
      </c>
      <c r="L18" s="1">
        <v>0.08</v>
      </c>
      <c r="N18" s="1">
        <v>18.238</v>
      </c>
      <c r="P18">
        <f t="shared" ref="P18:P23" si="0">N18/L18</f>
        <v>227.97499999999999</v>
      </c>
      <c r="Q18">
        <f>L18/(K18+L18+M18)</f>
        <v>6.0606060606060608E-2</v>
      </c>
      <c r="R18">
        <f>P18*Q18</f>
        <v>13.816666666666666</v>
      </c>
      <c r="S18">
        <v>9</v>
      </c>
      <c r="T18">
        <v>34</v>
      </c>
      <c r="U18">
        <v>0</v>
      </c>
      <c r="V18">
        <v>0</v>
      </c>
    </row>
    <row r="19" spans="1:22" x14ac:dyDescent="0.2">
      <c r="A19" s="1">
        <v>4</v>
      </c>
      <c r="B19" s="1">
        <v>3</v>
      </c>
      <c r="C19" s="1">
        <v>11.1</v>
      </c>
      <c r="D19" s="1">
        <v>10.199999999999999</v>
      </c>
      <c r="E19" s="1">
        <v>1.1000000000000001</v>
      </c>
      <c r="F19" s="1">
        <v>10.7</v>
      </c>
      <c r="G19" s="1">
        <v>1</v>
      </c>
      <c r="H19" s="1">
        <v>2</v>
      </c>
      <c r="I19" s="1">
        <v>1.1499999999999999</v>
      </c>
      <c r="J19" s="1">
        <v>2.86</v>
      </c>
      <c r="K19" s="1">
        <v>2.2999999999999998</v>
      </c>
      <c r="L19" s="1">
        <v>0.24</v>
      </c>
      <c r="M19" s="1">
        <v>0.49</v>
      </c>
      <c r="N19" s="1">
        <v>51.667999999999999</v>
      </c>
      <c r="O19" s="1" t="s">
        <v>22</v>
      </c>
      <c r="P19">
        <f t="shared" si="0"/>
        <v>215.28333333333333</v>
      </c>
      <c r="Q19">
        <f>L19/(K19+L19+M19)</f>
        <v>7.9207920792079195E-2</v>
      </c>
      <c r="R19">
        <f>P19*Q19</f>
        <v>17.052145214521449</v>
      </c>
      <c r="S19">
        <v>126</v>
      </c>
      <c r="T19">
        <v>18</v>
      </c>
      <c r="U19">
        <v>0</v>
      </c>
      <c r="V19">
        <v>0</v>
      </c>
    </row>
    <row r="20" spans="1:22" x14ac:dyDescent="0.2">
      <c r="A20" s="1">
        <v>4</v>
      </c>
      <c r="B20" s="1">
        <v>4</v>
      </c>
      <c r="C20" s="1">
        <v>11.1</v>
      </c>
      <c r="D20" s="1">
        <v>7.5</v>
      </c>
      <c r="E20" s="1">
        <v>1</v>
      </c>
      <c r="F20" s="1">
        <v>9.39</v>
      </c>
      <c r="G20" s="1">
        <v>2</v>
      </c>
      <c r="H20" s="1">
        <v>1</v>
      </c>
      <c r="I20" s="1">
        <v>0.72</v>
      </c>
      <c r="J20" s="1">
        <v>1.66</v>
      </c>
      <c r="K20" s="1">
        <v>1.79</v>
      </c>
      <c r="L20" s="1">
        <v>0.15</v>
      </c>
      <c r="M20" s="1" t="s">
        <v>23</v>
      </c>
      <c r="N20" s="1">
        <v>28.887</v>
      </c>
      <c r="O20" s="1" t="s">
        <v>24</v>
      </c>
      <c r="P20">
        <f t="shared" si="0"/>
        <v>192.58</v>
      </c>
      <c r="Q20" t="s">
        <v>23</v>
      </c>
      <c r="R20" t="s">
        <v>23</v>
      </c>
      <c r="S20">
        <v>130</v>
      </c>
      <c r="T20">
        <v>100</v>
      </c>
      <c r="U20">
        <v>8</v>
      </c>
      <c r="V20">
        <v>0</v>
      </c>
    </row>
    <row r="21" spans="1:22" x14ac:dyDescent="0.2">
      <c r="A21" s="1">
        <v>4</v>
      </c>
      <c r="B21" s="1">
        <v>5</v>
      </c>
      <c r="C21" s="1">
        <v>10.1</v>
      </c>
      <c r="D21" s="1">
        <v>10.7</v>
      </c>
      <c r="E21" s="1">
        <v>1.2</v>
      </c>
      <c r="F21" s="1">
        <v>11.25</v>
      </c>
      <c r="G21" s="1">
        <v>0</v>
      </c>
      <c r="H21" s="1">
        <v>1</v>
      </c>
      <c r="I21" s="1">
        <v>0.84</v>
      </c>
      <c r="J21" s="1">
        <v>2.06</v>
      </c>
      <c r="K21" s="1">
        <v>2.82</v>
      </c>
      <c r="L21" s="1">
        <v>0.16</v>
      </c>
      <c r="M21" s="1">
        <v>0.31</v>
      </c>
      <c r="N21" s="1">
        <v>45.298000000000002</v>
      </c>
      <c r="O21" s="1" t="s">
        <v>22</v>
      </c>
      <c r="P21">
        <f t="shared" si="0"/>
        <v>283.11250000000001</v>
      </c>
      <c r="Q21">
        <f>L21/(K21+L21+M21)</f>
        <v>4.8632218844984802E-2</v>
      </c>
      <c r="R21">
        <f>P21*Q21</f>
        <v>13.76838905775076</v>
      </c>
      <c r="S21">
        <v>79</v>
      </c>
      <c r="T21">
        <v>54</v>
      </c>
      <c r="U21">
        <v>8</v>
      </c>
      <c r="V21">
        <v>0</v>
      </c>
    </row>
    <row r="22" spans="1:22" x14ac:dyDescent="0.2">
      <c r="A22" s="1">
        <v>5</v>
      </c>
      <c r="B22" s="1">
        <v>1</v>
      </c>
      <c r="C22" s="1">
        <v>14.8</v>
      </c>
      <c r="D22" s="1">
        <v>14.5</v>
      </c>
      <c r="E22" s="1">
        <v>1.9</v>
      </c>
      <c r="F22" s="1">
        <v>48.54</v>
      </c>
      <c r="G22" s="1">
        <v>0</v>
      </c>
      <c r="H22" s="1">
        <v>5</v>
      </c>
      <c r="I22" s="1">
        <v>9.6199999999999992</v>
      </c>
      <c r="J22" s="1">
        <v>12.7</v>
      </c>
      <c r="K22" s="1">
        <v>9.7100000000000009</v>
      </c>
      <c r="L22" s="1">
        <v>1.65</v>
      </c>
      <c r="M22" s="1" t="s">
        <v>23</v>
      </c>
      <c r="N22" s="1">
        <v>460.01100000000002</v>
      </c>
      <c r="O22" s="1" t="s">
        <v>24</v>
      </c>
      <c r="P22">
        <f t="shared" si="0"/>
        <v>278.79454545454547</v>
      </c>
      <c r="Q22" t="s">
        <v>23</v>
      </c>
      <c r="R22" t="s">
        <v>23</v>
      </c>
      <c r="S22">
        <v>25</v>
      </c>
      <c r="T22">
        <v>100</v>
      </c>
      <c r="U22">
        <v>0</v>
      </c>
      <c r="V22">
        <v>0</v>
      </c>
    </row>
    <row r="23" spans="1:22" x14ac:dyDescent="0.2">
      <c r="A23" s="1">
        <v>5</v>
      </c>
      <c r="B23" s="1">
        <v>2</v>
      </c>
      <c r="C23" s="1">
        <v>15.1</v>
      </c>
      <c r="D23" s="1">
        <v>18.399999999999999</v>
      </c>
      <c r="E23" s="1">
        <v>2.2000000000000002</v>
      </c>
      <c r="F23" s="1">
        <v>46.91</v>
      </c>
      <c r="G23" s="1">
        <v>0</v>
      </c>
      <c r="H23" s="1">
        <v>5</v>
      </c>
      <c r="I23" s="1">
        <v>10.51</v>
      </c>
      <c r="J23" s="1">
        <v>18.39</v>
      </c>
      <c r="K23" s="1">
        <v>10.76</v>
      </c>
      <c r="L23" s="1">
        <v>1.64</v>
      </c>
      <c r="M23" s="1" t="s">
        <v>23</v>
      </c>
      <c r="N23" s="1">
        <v>467.33600000000001</v>
      </c>
      <c r="O23" s="1" t="s">
        <v>24</v>
      </c>
      <c r="P23">
        <f t="shared" si="0"/>
        <v>284.96097560975613</v>
      </c>
      <c r="Q23" t="s">
        <v>23</v>
      </c>
      <c r="R23" t="s">
        <v>23</v>
      </c>
      <c r="S23">
        <v>55</v>
      </c>
      <c r="T23">
        <v>100</v>
      </c>
      <c r="U23">
        <v>2</v>
      </c>
      <c r="V23">
        <v>0</v>
      </c>
    </row>
    <row r="24" spans="1:22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 t="s">
        <v>23</v>
      </c>
      <c r="P24" t="s">
        <v>23</v>
      </c>
      <c r="Q24" t="s">
        <v>23</v>
      </c>
      <c r="R24" s="1" t="s">
        <v>23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1">
        <v>5</v>
      </c>
      <c r="B25" s="1">
        <v>4</v>
      </c>
      <c r="C25" s="1">
        <v>10.199999999999999</v>
      </c>
      <c r="D25" s="1">
        <v>14</v>
      </c>
      <c r="E25" s="1">
        <v>1.1499999999999999</v>
      </c>
      <c r="F25" s="1">
        <v>9.5500000000000007</v>
      </c>
      <c r="G25" s="1">
        <v>0</v>
      </c>
      <c r="H25" s="1">
        <v>3</v>
      </c>
      <c r="I25" s="1">
        <v>3.62</v>
      </c>
      <c r="J25" s="1">
        <v>2.74</v>
      </c>
      <c r="K25" s="1">
        <v>1.45</v>
      </c>
      <c r="L25" s="1">
        <v>0.56999999999999995</v>
      </c>
      <c r="M25" s="1">
        <v>0.41</v>
      </c>
      <c r="N25" s="7">
        <v>156.45599999999999</v>
      </c>
      <c r="O25" s="1" t="s">
        <v>22</v>
      </c>
      <c r="P25">
        <f t="shared" ref="P25:P31" si="1">N25/L25</f>
        <v>274.48421052631579</v>
      </c>
      <c r="Q25">
        <f>L25/(K25+L25+M25)</f>
        <v>0.23456790123456786</v>
      </c>
      <c r="R25">
        <f>P25*Q25</f>
        <v>64.385185185185179</v>
      </c>
      <c r="S25">
        <v>74</v>
      </c>
      <c r="T25">
        <v>10</v>
      </c>
      <c r="U25">
        <v>0</v>
      </c>
      <c r="V25">
        <v>0</v>
      </c>
    </row>
    <row r="26" spans="1:22" x14ac:dyDescent="0.2">
      <c r="A26" s="1">
        <v>5</v>
      </c>
      <c r="B26" s="1">
        <v>5</v>
      </c>
      <c r="C26" s="1">
        <v>16.600000000000001</v>
      </c>
      <c r="D26" s="1">
        <v>14.6</v>
      </c>
      <c r="E26" s="1">
        <v>2.2999999999999998</v>
      </c>
      <c r="F26" s="1">
        <v>49</v>
      </c>
      <c r="G26" s="1">
        <v>1</v>
      </c>
      <c r="H26" s="1">
        <v>5</v>
      </c>
      <c r="I26" s="1">
        <v>9.17</v>
      </c>
      <c r="J26" s="1">
        <v>14.2</v>
      </c>
      <c r="K26" s="1">
        <v>7.35</v>
      </c>
      <c r="L26" s="1">
        <v>1.33</v>
      </c>
      <c r="M26" s="1">
        <v>2.2200000000000002</v>
      </c>
      <c r="N26" s="1">
        <v>449.24700000000001</v>
      </c>
      <c r="O26" s="1" t="s">
        <v>22</v>
      </c>
      <c r="P26">
        <f t="shared" si="1"/>
        <v>337.77969924812027</v>
      </c>
      <c r="Q26">
        <f>L26/(K26+L26+M26)</f>
        <v>0.12201834862385322</v>
      </c>
      <c r="R26">
        <f>P26*Q26</f>
        <v>41.215321100917429</v>
      </c>
      <c r="S26">
        <v>85</v>
      </c>
      <c r="T26">
        <v>100</v>
      </c>
      <c r="U26">
        <v>12</v>
      </c>
      <c r="V26">
        <v>2</v>
      </c>
    </row>
    <row r="27" spans="1:22" x14ac:dyDescent="0.2">
      <c r="A27" s="1">
        <v>6</v>
      </c>
      <c r="B27" s="1">
        <v>1</v>
      </c>
      <c r="C27" s="1">
        <v>14.6</v>
      </c>
      <c r="D27" s="1">
        <v>21.2</v>
      </c>
      <c r="E27" s="1">
        <v>2.1</v>
      </c>
      <c r="F27" s="1">
        <v>40.39</v>
      </c>
      <c r="G27" s="1">
        <v>0</v>
      </c>
      <c r="H27" s="1">
        <v>4</v>
      </c>
      <c r="I27" s="1">
        <v>6.99</v>
      </c>
      <c r="J27" s="1">
        <v>11.61</v>
      </c>
      <c r="K27" s="1">
        <v>10.35</v>
      </c>
      <c r="L27" s="1">
        <v>1.1200000000000001</v>
      </c>
      <c r="M27" s="1" t="s">
        <v>23</v>
      </c>
      <c r="N27" s="1">
        <v>313.96499999999997</v>
      </c>
      <c r="O27" s="1" t="s">
        <v>24</v>
      </c>
      <c r="P27">
        <f t="shared" si="1"/>
        <v>280.32589285714283</v>
      </c>
      <c r="Q27" t="s">
        <v>23</v>
      </c>
      <c r="R27" t="s">
        <v>23</v>
      </c>
      <c r="S27">
        <v>0</v>
      </c>
      <c r="T27">
        <v>2</v>
      </c>
      <c r="U27">
        <v>0</v>
      </c>
      <c r="V27">
        <v>0</v>
      </c>
    </row>
    <row r="28" spans="1:22" x14ac:dyDescent="0.2">
      <c r="A28" s="1">
        <v>6</v>
      </c>
      <c r="B28" s="1">
        <v>2</v>
      </c>
      <c r="C28" s="1">
        <v>15.2</v>
      </c>
      <c r="D28" s="1">
        <v>18.3</v>
      </c>
      <c r="E28" s="1">
        <v>1.9</v>
      </c>
      <c r="F28" s="1">
        <v>34.6</v>
      </c>
      <c r="G28" s="1">
        <v>0</v>
      </c>
      <c r="H28" s="1">
        <v>4</v>
      </c>
      <c r="I28" s="1">
        <v>6.4</v>
      </c>
      <c r="J28" s="1">
        <v>13.67</v>
      </c>
      <c r="K28" s="1">
        <v>6.26</v>
      </c>
      <c r="L28" s="1">
        <v>0.93</v>
      </c>
      <c r="M28" s="1">
        <v>2.15</v>
      </c>
      <c r="N28" s="1">
        <v>268.07100000000003</v>
      </c>
      <c r="O28" s="1" t="s">
        <v>22</v>
      </c>
      <c r="P28">
        <f t="shared" si="1"/>
        <v>288.2483870967742</v>
      </c>
      <c r="Q28">
        <f>L28/(K28+L28+M28)</f>
        <v>9.9571734475374735E-2</v>
      </c>
      <c r="R28">
        <f>P28*Q28</f>
        <v>28.701391862955035</v>
      </c>
      <c r="S28">
        <v>19</v>
      </c>
      <c r="T28">
        <v>0</v>
      </c>
      <c r="U28">
        <v>0</v>
      </c>
      <c r="V28">
        <v>0</v>
      </c>
    </row>
    <row r="29" spans="1:22" x14ac:dyDescent="0.2">
      <c r="A29" s="1">
        <v>6</v>
      </c>
      <c r="B29" s="1">
        <v>3</v>
      </c>
      <c r="C29" s="1">
        <v>14.6</v>
      </c>
      <c r="D29" s="1">
        <v>18.2</v>
      </c>
      <c r="E29" s="1">
        <v>1.95</v>
      </c>
      <c r="F29" s="1">
        <v>40.56</v>
      </c>
      <c r="G29" s="1">
        <v>0</v>
      </c>
      <c r="H29" s="1">
        <v>6</v>
      </c>
      <c r="I29" s="1">
        <v>10.81</v>
      </c>
      <c r="J29" s="1">
        <v>12.62</v>
      </c>
      <c r="K29" s="1">
        <v>8.27</v>
      </c>
      <c r="L29" s="1">
        <v>1.63</v>
      </c>
      <c r="M29" s="1">
        <v>2.06</v>
      </c>
      <c r="N29" s="1">
        <v>417.17099999999999</v>
      </c>
      <c r="O29" s="1" t="s">
        <v>22</v>
      </c>
      <c r="P29">
        <f t="shared" si="1"/>
        <v>255.93312883435584</v>
      </c>
      <c r="Q29">
        <f>L29/(K29+L29+M29)</f>
        <v>0.13628762541806019</v>
      </c>
      <c r="R29">
        <f>P29*Q29</f>
        <v>34.880518394648831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1">
        <v>6</v>
      </c>
      <c r="B30" s="1">
        <v>4</v>
      </c>
      <c r="C30" s="1">
        <v>8.4</v>
      </c>
      <c r="D30" s="1">
        <v>3.9</v>
      </c>
      <c r="E30" s="1">
        <v>0.5</v>
      </c>
      <c r="F30" s="1">
        <v>1.38</v>
      </c>
      <c r="G30" s="1">
        <v>0</v>
      </c>
      <c r="H30" s="1">
        <v>4</v>
      </c>
      <c r="I30" s="1">
        <v>0.28999999999999998</v>
      </c>
      <c r="J30" s="1">
        <v>0.26</v>
      </c>
      <c r="K30" s="1">
        <v>0.77</v>
      </c>
      <c r="L30" s="1">
        <v>0.02</v>
      </c>
      <c r="M30" s="1">
        <v>0.02</v>
      </c>
      <c r="N30" s="1">
        <v>15.523999999999999</v>
      </c>
      <c r="O30" s="1" t="s">
        <v>25</v>
      </c>
      <c r="P30">
        <f t="shared" si="1"/>
        <v>776.19999999999993</v>
      </c>
      <c r="Q30">
        <f>L30/(K30+L30+M30)</f>
        <v>2.4691358024691357E-2</v>
      </c>
      <c r="R30">
        <f>P30*Q30</f>
        <v>19.165432098765429</v>
      </c>
      <c r="S30">
        <v>0</v>
      </c>
      <c r="T30">
        <v>8</v>
      </c>
      <c r="U30">
        <v>0</v>
      </c>
      <c r="V30">
        <v>0</v>
      </c>
    </row>
    <row r="31" spans="1:22" x14ac:dyDescent="0.2">
      <c r="A31" s="1">
        <v>6</v>
      </c>
      <c r="B31" s="1">
        <v>5</v>
      </c>
      <c r="C31" s="1">
        <v>12.7</v>
      </c>
      <c r="D31" s="1">
        <v>12.3</v>
      </c>
      <c r="E31" s="1">
        <v>1.6</v>
      </c>
      <c r="F31" s="1">
        <v>23.69</v>
      </c>
      <c r="G31" s="1">
        <v>0</v>
      </c>
      <c r="H31" s="1">
        <v>5</v>
      </c>
      <c r="I31" s="1">
        <v>7.54</v>
      </c>
      <c r="J31" s="1">
        <v>7.17</v>
      </c>
      <c r="K31" s="1">
        <v>4.41</v>
      </c>
      <c r="L31" s="1">
        <v>1.07</v>
      </c>
      <c r="M31" s="1">
        <v>1.81</v>
      </c>
      <c r="N31" s="1">
        <v>356.49900000000002</v>
      </c>
      <c r="O31" s="1" t="s">
        <v>22</v>
      </c>
      <c r="P31">
        <f t="shared" si="1"/>
        <v>333.1766355140187</v>
      </c>
      <c r="Q31">
        <f>L31/(K31+L31+M31)</f>
        <v>0.14677640603566527</v>
      </c>
      <c r="R31">
        <f>P31*Q31</f>
        <v>48.902469135802463</v>
      </c>
      <c r="S31">
        <v>0</v>
      </c>
      <c r="T31">
        <v>0</v>
      </c>
      <c r="U31">
        <v>0</v>
      </c>
      <c r="V31">
        <v>0</v>
      </c>
    </row>
  </sheetData>
  <sortState xmlns:xlrd2="http://schemas.microsoft.com/office/spreadsheetml/2017/richdata2" ref="A2:V24">
    <sortCondition ref="A2:A24"/>
    <sortCondition ref="B2:B2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>
      <selection activeCell="F8" sqref="F8"/>
    </sheetView>
  </sheetViews>
  <sheetFormatPr defaultColWidth="11.42578125" defaultRowHeight="12.75" x14ac:dyDescent="0.2"/>
  <sheetData>
    <row r="1" spans="1:4" x14ac:dyDescent="0.2">
      <c r="A1" t="s">
        <v>1</v>
      </c>
      <c r="B1" t="s">
        <v>49</v>
      </c>
      <c r="C1" t="s">
        <v>50</v>
      </c>
      <c r="D1" t="s">
        <v>51</v>
      </c>
    </row>
    <row r="2" spans="1:4" x14ac:dyDescent="0.2">
      <c r="A2">
        <v>1</v>
      </c>
      <c r="B2">
        <v>5</v>
      </c>
      <c r="C2">
        <f>COUNTIFS('Med 8'!C2:C6,"&lt;&gt;0")</f>
        <v>4</v>
      </c>
      <c r="D2">
        <f>C2/B2*100</f>
        <v>80</v>
      </c>
    </row>
    <row r="3" spans="1:4" x14ac:dyDescent="0.2">
      <c r="A3">
        <v>2</v>
      </c>
      <c r="B3">
        <v>5</v>
      </c>
      <c r="C3">
        <f>COUNTIFS('Med 8'!C7:C11,"&lt;&gt;0")</f>
        <v>4</v>
      </c>
      <c r="D3">
        <f t="shared" ref="D3:D8" si="0">C3/B3*100</f>
        <v>80</v>
      </c>
    </row>
    <row r="4" spans="1:4" x14ac:dyDescent="0.2">
      <c r="A4">
        <v>3</v>
      </c>
      <c r="B4">
        <v>5</v>
      </c>
      <c r="C4">
        <f>COUNTIFS('Med 8'!C12:C16,"&lt;&gt;0")</f>
        <v>2</v>
      </c>
      <c r="D4">
        <f t="shared" si="0"/>
        <v>40</v>
      </c>
    </row>
    <row r="5" spans="1:4" x14ac:dyDescent="0.2">
      <c r="A5">
        <v>4</v>
      </c>
      <c r="B5">
        <v>5</v>
      </c>
      <c r="C5">
        <f>COUNTIFS('Med 8'!C17:C21,"&lt;&gt;0")</f>
        <v>4</v>
      </c>
      <c r="D5">
        <f t="shared" si="0"/>
        <v>80</v>
      </c>
    </row>
    <row r="6" spans="1:4" x14ac:dyDescent="0.2">
      <c r="A6">
        <v>5</v>
      </c>
      <c r="B6">
        <v>5</v>
      </c>
      <c r="C6">
        <f>COUNTIFS('Med 8'!C22:C26,"&lt;&gt;0")</f>
        <v>4</v>
      </c>
      <c r="D6">
        <f t="shared" si="0"/>
        <v>80</v>
      </c>
    </row>
    <row r="7" spans="1:4" x14ac:dyDescent="0.2">
      <c r="A7">
        <v>6</v>
      </c>
      <c r="B7">
        <v>5</v>
      </c>
      <c r="C7">
        <f>COUNTIFS('Med 8'!C27:C31,"&lt;&gt;0")</f>
        <v>5</v>
      </c>
      <c r="D7">
        <f t="shared" si="0"/>
        <v>100</v>
      </c>
    </row>
    <row r="8" spans="1:4" x14ac:dyDescent="0.2">
      <c r="A8" t="s">
        <v>52</v>
      </c>
      <c r="B8">
        <f>SUM(B2:B7)</f>
        <v>30</v>
      </c>
      <c r="C8">
        <f>SUM(C2:C7)</f>
        <v>23</v>
      </c>
      <c r="D8">
        <f t="shared" si="0"/>
        <v>76.666666666666671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selection activeCell="A32" sqref="A32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8.3000000000000007</v>
      </c>
      <c r="D2" s="1">
        <v>6.5</v>
      </c>
      <c r="E2" s="1">
        <v>2</v>
      </c>
      <c r="F2" s="1">
        <v>1</v>
      </c>
    </row>
    <row r="3" spans="1:6" x14ac:dyDescent="0.2">
      <c r="A3" s="1">
        <v>1</v>
      </c>
      <c r="B3" s="1">
        <v>2</v>
      </c>
      <c r="C3" s="1">
        <v>8.3000000000000007</v>
      </c>
      <c r="D3" s="1">
        <v>6</v>
      </c>
      <c r="E3" s="1">
        <v>2</v>
      </c>
      <c r="F3" s="1">
        <v>1</v>
      </c>
    </row>
    <row r="4" spans="1:6" x14ac:dyDescent="0.2">
      <c r="A4" s="1">
        <v>1</v>
      </c>
      <c r="B4" s="1">
        <v>3</v>
      </c>
      <c r="C4" s="1">
        <v>8</v>
      </c>
      <c r="D4" s="1">
        <v>6</v>
      </c>
      <c r="E4" s="1">
        <v>2</v>
      </c>
      <c r="F4" s="1">
        <v>1</v>
      </c>
    </row>
    <row r="5" spans="1:6" x14ac:dyDescent="0.2">
      <c r="A5" s="1">
        <v>1</v>
      </c>
      <c r="B5" s="1">
        <v>4</v>
      </c>
      <c r="C5" s="1">
        <v>9</v>
      </c>
      <c r="D5" s="1">
        <v>6</v>
      </c>
      <c r="E5" s="1">
        <v>2</v>
      </c>
      <c r="F5" s="1">
        <v>0</v>
      </c>
    </row>
    <row r="6" spans="1:6" x14ac:dyDescent="0.2">
      <c r="A6" s="1">
        <v>1</v>
      </c>
      <c r="B6" s="1">
        <v>5</v>
      </c>
      <c r="C6" s="1">
        <v>6</v>
      </c>
      <c r="D6" s="1">
        <v>4.5</v>
      </c>
      <c r="E6" s="1">
        <v>2</v>
      </c>
      <c r="F6" s="1">
        <v>1</v>
      </c>
    </row>
    <row r="7" spans="1:6" x14ac:dyDescent="0.2">
      <c r="A7" s="1">
        <v>2</v>
      </c>
      <c r="B7" s="1">
        <v>1</v>
      </c>
      <c r="C7" s="1">
        <v>8.3000000000000007</v>
      </c>
      <c r="D7" s="1">
        <v>5</v>
      </c>
      <c r="E7" s="1">
        <v>2</v>
      </c>
      <c r="F7" s="1">
        <v>0</v>
      </c>
    </row>
    <row r="8" spans="1:6" x14ac:dyDescent="0.2">
      <c r="A8" s="1">
        <v>2</v>
      </c>
      <c r="B8" s="1">
        <v>2</v>
      </c>
      <c r="C8" s="1">
        <v>8.4</v>
      </c>
      <c r="D8" s="1">
        <v>6</v>
      </c>
      <c r="E8" s="1">
        <v>2</v>
      </c>
      <c r="F8" s="1">
        <v>1</v>
      </c>
    </row>
    <row r="9" spans="1:6" x14ac:dyDescent="0.2">
      <c r="A9" s="1">
        <v>2</v>
      </c>
      <c r="B9" s="1">
        <v>3</v>
      </c>
      <c r="C9" s="1">
        <v>7.1</v>
      </c>
      <c r="D9" s="1">
        <v>5</v>
      </c>
      <c r="E9" s="1">
        <v>2</v>
      </c>
      <c r="F9" s="1">
        <v>0</v>
      </c>
    </row>
    <row r="10" spans="1:6" x14ac:dyDescent="0.2">
      <c r="A10" s="1">
        <v>2</v>
      </c>
      <c r="B10" s="1">
        <v>4</v>
      </c>
      <c r="C10" s="1">
        <v>10.199999999999999</v>
      </c>
      <c r="D10" s="1">
        <v>5.5</v>
      </c>
      <c r="E10" s="1">
        <v>2</v>
      </c>
      <c r="F10" s="1">
        <v>1</v>
      </c>
    </row>
    <row r="11" spans="1:6" x14ac:dyDescent="0.2">
      <c r="A11" s="1">
        <v>2</v>
      </c>
      <c r="B11" s="1">
        <v>5</v>
      </c>
      <c r="C11" s="1">
        <v>5</v>
      </c>
      <c r="D11" s="1">
        <v>4.5</v>
      </c>
      <c r="E11" s="1">
        <v>2</v>
      </c>
      <c r="F11" s="1">
        <v>0</v>
      </c>
    </row>
    <row r="12" spans="1:6" x14ac:dyDescent="0.2">
      <c r="A12" s="1">
        <v>3</v>
      </c>
      <c r="B12" s="1">
        <v>1</v>
      </c>
      <c r="C12" s="1">
        <v>5</v>
      </c>
      <c r="D12" s="1">
        <v>5</v>
      </c>
      <c r="E12" s="1">
        <v>2</v>
      </c>
      <c r="F12" s="1">
        <v>0</v>
      </c>
    </row>
    <row r="13" spans="1:6" x14ac:dyDescent="0.2">
      <c r="A13" s="1">
        <v>3</v>
      </c>
      <c r="B13" s="1">
        <v>2</v>
      </c>
      <c r="C13" s="1">
        <v>8</v>
      </c>
      <c r="D13" s="1">
        <v>6</v>
      </c>
      <c r="E13" s="1">
        <v>2</v>
      </c>
      <c r="F13" s="1">
        <v>0</v>
      </c>
    </row>
    <row r="14" spans="1:6" x14ac:dyDescent="0.2">
      <c r="A14" s="1">
        <v>3</v>
      </c>
      <c r="B14" s="4">
        <v>3</v>
      </c>
      <c r="C14" s="4">
        <v>8.4</v>
      </c>
      <c r="D14" s="4">
        <v>5.5</v>
      </c>
      <c r="E14" s="4">
        <v>2</v>
      </c>
      <c r="F14" s="4">
        <v>0</v>
      </c>
    </row>
    <row r="15" spans="1:6" x14ac:dyDescent="0.2">
      <c r="A15" s="4">
        <v>3</v>
      </c>
      <c r="B15" s="1">
        <v>4</v>
      </c>
      <c r="C15" s="1">
        <v>8.4</v>
      </c>
      <c r="D15" s="1">
        <v>4.5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8.4</v>
      </c>
      <c r="D16" s="1">
        <v>6</v>
      </c>
      <c r="E16" s="1">
        <v>2</v>
      </c>
      <c r="F16" s="1">
        <v>0</v>
      </c>
    </row>
    <row r="17" spans="1:6" x14ac:dyDescent="0.2">
      <c r="A17" s="1">
        <v>4</v>
      </c>
      <c r="B17" s="1">
        <v>1</v>
      </c>
      <c r="C17" s="1">
        <v>7.4</v>
      </c>
      <c r="D17" s="1">
        <v>5.5</v>
      </c>
      <c r="E17" s="1">
        <v>2</v>
      </c>
      <c r="F17" s="1">
        <v>0</v>
      </c>
    </row>
    <row r="18" spans="1:6" x14ac:dyDescent="0.2">
      <c r="A18" s="1">
        <v>4</v>
      </c>
      <c r="B18" s="1">
        <v>2</v>
      </c>
      <c r="C18" s="1">
        <v>6.5</v>
      </c>
      <c r="D18" s="1">
        <v>4.5</v>
      </c>
      <c r="E18" s="1">
        <v>2</v>
      </c>
      <c r="F18" s="1">
        <v>1</v>
      </c>
    </row>
    <row r="19" spans="1:6" x14ac:dyDescent="0.2">
      <c r="A19" s="1">
        <v>4</v>
      </c>
      <c r="B19" s="1">
        <v>3</v>
      </c>
      <c r="C19" s="1">
        <v>8.6999999999999993</v>
      </c>
      <c r="D19" s="1">
        <v>5</v>
      </c>
      <c r="E19" s="1">
        <v>2</v>
      </c>
      <c r="F19" s="1">
        <v>0</v>
      </c>
    </row>
    <row r="20" spans="1:6" x14ac:dyDescent="0.2">
      <c r="A20" s="1">
        <v>4</v>
      </c>
      <c r="B20" s="1">
        <v>4</v>
      </c>
      <c r="C20" s="1">
        <v>7.8</v>
      </c>
      <c r="D20" s="1">
        <v>6</v>
      </c>
      <c r="E20" s="1">
        <v>2</v>
      </c>
      <c r="F20" s="1">
        <v>0</v>
      </c>
    </row>
    <row r="21" spans="1:6" x14ac:dyDescent="0.2">
      <c r="A21" s="1">
        <v>4</v>
      </c>
      <c r="B21" s="1">
        <v>5</v>
      </c>
      <c r="C21" s="1">
        <v>6.6</v>
      </c>
      <c r="D21" s="1">
        <v>5</v>
      </c>
      <c r="E21" s="1">
        <v>2</v>
      </c>
      <c r="F21" s="1">
        <v>1</v>
      </c>
    </row>
    <row r="22" spans="1:6" x14ac:dyDescent="0.2">
      <c r="A22" s="1">
        <v>5</v>
      </c>
      <c r="B22" s="1">
        <v>1</v>
      </c>
      <c r="C22" s="1">
        <v>8.6</v>
      </c>
      <c r="D22" s="1">
        <v>6.5</v>
      </c>
      <c r="E22" s="1">
        <v>2</v>
      </c>
      <c r="F22" s="1">
        <v>1</v>
      </c>
    </row>
    <row r="23" spans="1:6" x14ac:dyDescent="0.2">
      <c r="A23" s="1">
        <v>5</v>
      </c>
      <c r="B23" s="1">
        <v>2</v>
      </c>
      <c r="C23" s="1">
        <v>9.1999999999999993</v>
      </c>
      <c r="D23" s="1">
        <v>6.5</v>
      </c>
      <c r="E23" s="1">
        <v>2</v>
      </c>
      <c r="F23" s="1">
        <v>1</v>
      </c>
    </row>
    <row r="24" spans="1:6" x14ac:dyDescent="0.2">
      <c r="A24" s="1">
        <v>5</v>
      </c>
      <c r="B24" s="1">
        <v>3</v>
      </c>
      <c r="C24" s="1">
        <v>4.3</v>
      </c>
      <c r="D24" s="1">
        <v>4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8.1999999999999993</v>
      </c>
      <c r="D25" s="1">
        <v>5.5</v>
      </c>
      <c r="E25" s="1">
        <v>2</v>
      </c>
      <c r="F25" s="1">
        <v>0</v>
      </c>
    </row>
    <row r="26" spans="1:6" x14ac:dyDescent="0.2">
      <c r="A26" s="1">
        <v>5</v>
      </c>
      <c r="B26" s="1">
        <v>5</v>
      </c>
      <c r="C26" s="1">
        <v>8.8000000000000007</v>
      </c>
      <c r="D26" s="1">
        <v>6</v>
      </c>
      <c r="E26" s="1">
        <v>2</v>
      </c>
      <c r="F26" s="1">
        <v>1</v>
      </c>
    </row>
    <row r="27" spans="1:6" x14ac:dyDescent="0.2">
      <c r="A27" s="1">
        <v>6</v>
      </c>
      <c r="B27" s="1">
        <v>1</v>
      </c>
      <c r="C27" s="1">
        <v>4.5</v>
      </c>
      <c r="D27" s="1">
        <v>7</v>
      </c>
      <c r="E27" s="1">
        <v>2</v>
      </c>
      <c r="F27" s="1">
        <v>1</v>
      </c>
    </row>
    <row r="28" spans="1:6" x14ac:dyDescent="0.2">
      <c r="A28" s="1">
        <v>6</v>
      </c>
      <c r="B28" s="1">
        <v>2</v>
      </c>
      <c r="C28" s="1">
        <v>11.8</v>
      </c>
      <c r="D28" s="1">
        <v>7</v>
      </c>
      <c r="E28" s="1">
        <v>2</v>
      </c>
      <c r="F28" s="1">
        <v>1</v>
      </c>
    </row>
    <row r="29" spans="1:6" x14ac:dyDescent="0.2">
      <c r="A29" s="1">
        <v>6</v>
      </c>
      <c r="B29" s="1">
        <v>3</v>
      </c>
      <c r="C29" s="1">
        <v>7.7</v>
      </c>
      <c r="D29" s="1">
        <v>5</v>
      </c>
      <c r="E29" s="1">
        <v>2</v>
      </c>
      <c r="F29" s="1">
        <v>1</v>
      </c>
    </row>
    <row r="30" spans="1:6" x14ac:dyDescent="0.2">
      <c r="A30" s="1">
        <v>6</v>
      </c>
      <c r="B30" s="1">
        <v>4</v>
      </c>
      <c r="C30" s="1">
        <v>6</v>
      </c>
      <c r="D30" s="1">
        <v>5</v>
      </c>
      <c r="E30" s="1">
        <v>0</v>
      </c>
      <c r="F30" s="1">
        <v>0</v>
      </c>
    </row>
    <row r="31" spans="1:6" x14ac:dyDescent="0.2">
      <c r="A31" s="1">
        <v>6</v>
      </c>
      <c r="B31" s="1">
        <v>5</v>
      </c>
      <c r="C31" s="1">
        <v>6.8</v>
      </c>
      <c r="D31" s="1">
        <v>5.5</v>
      </c>
      <c r="E31" s="1">
        <v>2</v>
      </c>
      <c r="F31" s="1">
        <v>1</v>
      </c>
    </row>
  </sheetData>
  <sortState xmlns:xlrd2="http://schemas.microsoft.com/office/spreadsheetml/2017/richdata2" ref="B27:G31">
    <sortCondition ref="B27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B37" sqref="B37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8</v>
      </c>
      <c r="D2" s="1">
        <v>7</v>
      </c>
      <c r="E2" s="1">
        <v>2</v>
      </c>
      <c r="F2" s="1">
        <v>3</v>
      </c>
    </row>
    <row r="3" spans="1:6" x14ac:dyDescent="0.2">
      <c r="A3" s="1">
        <v>1</v>
      </c>
      <c r="B3" s="1">
        <v>2</v>
      </c>
      <c r="C3" s="1">
        <v>10</v>
      </c>
      <c r="D3" s="1">
        <v>8</v>
      </c>
      <c r="E3" s="1">
        <v>2</v>
      </c>
      <c r="F3" s="1">
        <v>2</v>
      </c>
    </row>
    <row r="4" spans="1:6" x14ac:dyDescent="0.2">
      <c r="A4" s="1">
        <v>1</v>
      </c>
      <c r="B4" s="1">
        <v>3</v>
      </c>
      <c r="C4" s="1">
        <v>9.5</v>
      </c>
      <c r="D4" s="1">
        <v>6.5</v>
      </c>
      <c r="E4" s="1">
        <v>2</v>
      </c>
      <c r="F4" s="1">
        <v>2</v>
      </c>
    </row>
    <row r="5" spans="1:6" x14ac:dyDescent="0.2">
      <c r="A5" s="1">
        <v>1</v>
      </c>
      <c r="B5" s="1">
        <v>4</v>
      </c>
      <c r="C5" s="1">
        <v>9.1999999999999993</v>
      </c>
      <c r="D5" s="1">
        <v>7</v>
      </c>
      <c r="E5" s="1">
        <v>2</v>
      </c>
      <c r="F5" s="1">
        <v>2</v>
      </c>
    </row>
    <row r="6" spans="1:6" x14ac:dyDescent="0.2">
      <c r="A6" s="1">
        <v>1</v>
      </c>
      <c r="B6" s="1">
        <v>5</v>
      </c>
      <c r="C6" s="1">
        <v>5.5</v>
      </c>
      <c r="D6" s="1">
        <v>5.5</v>
      </c>
      <c r="E6" s="1">
        <v>2</v>
      </c>
      <c r="F6" s="1">
        <v>1</v>
      </c>
    </row>
    <row r="7" spans="1:6" x14ac:dyDescent="0.2">
      <c r="A7" s="1">
        <v>2</v>
      </c>
      <c r="B7" s="1">
        <v>1</v>
      </c>
      <c r="C7" s="1">
        <v>9.1999999999999993</v>
      </c>
      <c r="D7" s="1">
        <v>6</v>
      </c>
      <c r="E7" s="1">
        <v>2</v>
      </c>
      <c r="F7" s="1">
        <v>2</v>
      </c>
    </row>
    <row r="8" spans="1:6" x14ac:dyDescent="0.2">
      <c r="A8" s="1">
        <v>2</v>
      </c>
      <c r="B8" s="1">
        <v>2</v>
      </c>
      <c r="C8" s="1">
        <v>8.6999999999999993</v>
      </c>
      <c r="D8" s="1">
        <v>6.5</v>
      </c>
      <c r="E8" s="1">
        <v>2</v>
      </c>
      <c r="F8" s="1">
        <v>2</v>
      </c>
    </row>
    <row r="9" spans="1:6" x14ac:dyDescent="0.2">
      <c r="A9" s="1">
        <v>2</v>
      </c>
      <c r="B9" s="1">
        <v>3</v>
      </c>
      <c r="C9" s="1">
        <v>7.5</v>
      </c>
      <c r="D9" s="1">
        <v>6</v>
      </c>
      <c r="E9" s="1">
        <v>2</v>
      </c>
      <c r="F9" s="1">
        <v>1</v>
      </c>
    </row>
    <row r="10" spans="1:6" x14ac:dyDescent="0.2">
      <c r="A10" s="1">
        <v>2</v>
      </c>
      <c r="B10" s="1">
        <v>4</v>
      </c>
      <c r="C10" s="1">
        <v>9.5</v>
      </c>
      <c r="D10" s="1">
        <v>7</v>
      </c>
      <c r="E10" s="1">
        <v>2</v>
      </c>
      <c r="F10" s="1">
        <v>3</v>
      </c>
    </row>
    <row r="11" spans="1:6" x14ac:dyDescent="0.2">
      <c r="A11" s="1">
        <v>2</v>
      </c>
      <c r="B11" s="1">
        <v>5</v>
      </c>
      <c r="C11" s="1">
        <v>6</v>
      </c>
      <c r="D11" s="1">
        <v>5</v>
      </c>
      <c r="E11" s="1">
        <v>2</v>
      </c>
      <c r="F11" s="1">
        <v>1</v>
      </c>
    </row>
    <row r="12" spans="1:6" x14ac:dyDescent="0.2">
      <c r="A12" s="1">
        <v>3</v>
      </c>
      <c r="B12" s="1">
        <v>1</v>
      </c>
      <c r="C12" s="1">
        <v>5</v>
      </c>
      <c r="D12" s="1">
        <v>5</v>
      </c>
      <c r="E12" s="1">
        <v>0</v>
      </c>
      <c r="F12" s="1">
        <v>1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4">
        <v>3</v>
      </c>
      <c r="B14" s="4">
        <v>3</v>
      </c>
      <c r="C14" s="4">
        <v>7.7</v>
      </c>
      <c r="D14" s="4">
        <v>6</v>
      </c>
      <c r="E14" s="4">
        <v>0</v>
      </c>
      <c r="F14" s="4">
        <v>1</v>
      </c>
    </row>
    <row r="15" spans="1:6" x14ac:dyDescent="0.2">
      <c r="A15" s="1">
        <v>3</v>
      </c>
      <c r="B15" s="1">
        <v>4</v>
      </c>
      <c r="C15" s="1">
        <v>8.4</v>
      </c>
      <c r="D15" s="1">
        <v>5.5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9.3000000000000007</v>
      </c>
      <c r="D16" s="1">
        <v>6</v>
      </c>
      <c r="E16" s="1">
        <v>2</v>
      </c>
      <c r="F16" s="1">
        <v>1</v>
      </c>
    </row>
    <row r="17" spans="1:6" x14ac:dyDescent="0.2">
      <c r="A17" s="1">
        <v>4</v>
      </c>
      <c r="B17" s="1">
        <v>1</v>
      </c>
      <c r="C17" s="1">
        <v>7</v>
      </c>
      <c r="D17" s="1">
        <v>5</v>
      </c>
      <c r="E17" s="1">
        <v>2</v>
      </c>
      <c r="F17" s="1">
        <v>0</v>
      </c>
    </row>
    <row r="18" spans="1:6" x14ac:dyDescent="0.2">
      <c r="A18" s="1">
        <v>4</v>
      </c>
      <c r="B18" s="1">
        <v>2</v>
      </c>
      <c r="C18" s="1">
        <v>6.6</v>
      </c>
      <c r="D18" s="1">
        <v>6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8.9</v>
      </c>
      <c r="D19" s="1">
        <v>6</v>
      </c>
      <c r="E19" s="1">
        <v>2</v>
      </c>
      <c r="F19" s="1">
        <v>1</v>
      </c>
    </row>
    <row r="20" spans="1:6" x14ac:dyDescent="0.2">
      <c r="A20" s="1">
        <v>4</v>
      </c>
      <c r="B20" s="1">
        <v>4</v>
      </c>
      <c r="C20" s="1">
        <v>9.1</v>
      </c>
      <c r="D20" s="1">
        <v>5.5</v>
      </c>
      <c r="E20" s="1">
        <v>2</v>
      </c>
      <c r="F20" s="1">
        <v>1</v>
      </c>
    </row>
    <row r="21" spans="1:6" x14ac:dyDescent="0.2">
      <c r="A21" s="1">
        <v>4</v>
      </c>
      <c r="B21" s="1">
        <v>5</v>
      </c>
      <c r="C21" s="1">
        <v>6.6</v>
      </c>
      <c r="D21" s="1">
        <v>6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9.3000000000000007</v>
      </c>
      <c r="D22" s="1">
        <v>6</v>
      </c>
      <c r="E22" s="1">
        <v>2</v>
      </c>
      <c r="F22" s="1">
        <v>2</v>
      </c>
    </row>
    <row r="23" spans="1:6" x14ac:dyDescent="0.2">
      <c r="A23" s="1">
        <v>5</v>
      </c>
      <c r="B23" s="1">
        <v>2</v>
      </c>
      <c r="C23" s="1">
        <v>9.5</v>
      </c>
      <c r="D23" s="1">
        <v>8.5</v>
      </c>
      <c r="E23" s="1">
        <v>2</v>
      </c>
      <c r="F23" s="1">
        <v>3</v>
      </c>
    </row>
    <row r="24" spans="1:6" x14ac:dyDescent="0.2">
      <c r="A24" s="1">
        <v>5</v>
      </c>
      <c r="B24" s="1">
        <v>3</v>
      </c>
      <c r="C24" s="1">
        <v>5</v>
      </c>
      <c r="D24" s="1">
        <v>4</v>
      </c>
      <c r="E24" s="1">
        <v>0</v>
      </c>
      <c r="F24" s="1">
        <v>1</v>
      </c>
    </row>
    <row r="25" spans="1:6" x14ac:dyDescent="0.2">
      <c r="A25" s="1">
        <v>5</v>
      </c>
      <c r="B25" s="1">
        <v>4</v>
      </c>
      <c r="C25" s="1">
        <v>8.8000000000000007</v>
      </c>
      <c r="D25" s="1">
        <v>6</v>
      </c>
      <c r="E25" s="1">
        <v>2</v>
      </c>
      <c r="F25" s="1">
        <v>2</v>
      </c>
    </row>
    <row r="26" spans="1:6" x14ac:dyDescent="0.2">
      <c r="A26" s="1">
        <v>5</v>
      </c>
      <c r="B26" s="1">
        <v>5</v>
      </c>
      <c r="C26" s="1">
        <v>8.8000000000000007</v>
      </c>
      <c r="D26" s="1">
        <v>8</v>
      </c>
      <c r="E26" s="1">
        <v>2</v>
      </c>
      <c r="F26" s="1">
        <v>3</v>
      </c>
    </row>
    <row r="27" spans="1:6" x14ac:dyDescent="0.2">
      <c r="A27" s="1">
        <v>6</v>
      </c>
      <c r="B27" s="1">
        <v>1</v>
      </c>
      <c r="C27" s="1">
        <v>10.5</v>
      </c>
      <c r="D27" s="1">
        <v>7</v>
      </c>
      <c r="E27" s="1">
        <v>2</v>
      </c>
      <c r="F27" s="1">
        <v>3</v>
      </c>
    </row>
    <row r="28" spans="1:6" x14ac:dyDescent="0.2">
      <c r="A28" s="1">
        <v>6</v>
      </c>
      <c r="B28" s="1">
        <v>2</v>
      </c>
      <c r="C28" s="1">
        <v>11.1</v>
      </c>
      <c r="D28" s="1">
        <v>8.5</v>
      </c>
      <c r="E28" s="1">
        <v>2</v>
      </c>
      <c r="F28" s="1">
        <v>3</v>
      </c>
    </row>
    <row r="29" spans="1:6" x14ac:dyDescent="0.2">
      <c r="A29" s="1">
        <v>6</v>
      </c>
      <c r="B29" s="1">
        <v>3</v>
      </c>
      <c r="C29" s="1">
        <v>7.8</v>
      </c>
      <c r="D29" s="1">
        <v>6</v>
      </c>
      <c r="E29" s="1">
        <v>2</v>
      </c>
      <c r="F29" s="1">
        <v>3</v>
      </c>
    </row>
    <row r="30" spans="1:6" x14ac:dyDescent="0.2">
      <c r="A30" s="1">
        <v>6</v>
      </c>
      <c r="B30" s="1">
        <v>4</v>
      </c>
      <c r="C30" s="1">
        <v>7.1</v>
      </c>
      <c r="D30" s="1">
        <v>5</v>
      </c>
      <c r="E30" s="1">
        <v>2</v>
      </c>
      <c r="F30" s="1">
        <v>1</v>
      </c>
    </row>
    <row r="31" spans="1:6" x14ac:dyDescent="0.2">
      <c r="A31" s="1">
        <v>6</v>
      </c>
      <c r="B31" s="1">
        <v>5</v>
      </c>
      <c r="C31" s="1">
        <v>7.8</v>
      </c>
      <c r="D31" s="1">
        <v>5.5</v>
      </c>
      <c r="E31" s="1">
        <v>2</v>
      </c>
      <c r="F31" s="1">
        <v>2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A33" sqref="A33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10.6</v>
      </c>
      <c r="D2" s="1">
        <v>7.5</v>
      </c>
      <c r="E2" s="1">
        <v>2</v>
      </c>
      <c r="F2" s="1">
        <v>4</v>
      </c>
    </row>
    <row r="3" spans="1:6" x14ac:dyDescent="0.2">
      <c r="A3" s="1">
        <v>1</v>
      </c>
      <c r="B3" s="1">
        <v>2</v>
      </c>
      <c r="C3" s="1">
        <v>8.6</v>
      </c>
      <c r="D3" s="1">
        <v>7</v>
      </c>
      <c r="E3" s="1">
        <v>1</v>
      </c>
      <c r="F3" s="1">
        <v>2</v>
      </c>
    </row>
    <row r="4" spans="1:6" x14ac:dyDescent="0.2">
      <c r="A4" s="1">
        <v>1</v>
      </c>
      <c r="B4" s="1">
        <v>3</v>
      </c>
      <c r="C4" s="1">
        <v>9.6</v>
      </c>
      <c r="D4" s="1">
        <v>7.5</v>
      </c>
      <c r="E4" s="1">
        <v>2</v>
      </c>
      <c r="F4" s="1">
        <v>3</v>
      </c>
    </row>
    <row r="5" spans="1:6" x14ac:dyDescent="0.2">
      <c r="A5" s="1">
        <v>1</v>
      </c>
      <c r="B5" s="1">
        <v>4</v>
      </c>
      <c r="C5" s="1">
        <v>11.1</v>
      </c>
      <c r="D5" s="1">
        <v>7</v>
      </c>
      <c r="E5" s="1">
        <v>2</v>
      </c>
      <c r="F5" s="1">
        <v>3</v>
      </c>
    </row>
    <row r="6" spans="1:6" x14ac:dyDescent="0.2">
      <c r="A6" s="1">
        <v>1</v>
      </c>
      <c r="B6" s="1">
        <v>5</v>
      </c>
      <c r="C6" s="1">
        <v>4.0999999999999996</v>
      </c>
      <c r="D6" s="1">
        <v>4</v>
      </c>
      <c r="E6" s="1">
        <v>0</v>
      </c>
      <c r="F6" s="1">
        <v>0</v>
      </c>
    </row>
    <row r="7" spans="1:6" x14ac:dyDescent="0.2">
      <c r="A7" s="1">
        <v>2</v>
      </c>
      <c r="B7" s="1">
        <v>1</v>
      </c>
      <c r="C7" s="1">
        <v>7.9</v>
      </c>
      <c r="D7" s="1">
        <v>6</v>
      </c>
      <c r="E7" s="1">
        <v>2</v>
      </c>
      <c r="F7" s="1">
        <v>1</v>
      </c>
    </row>
    <row r="8" spans="1:6" x14ac:dyDescent="0.2">
      <c r="A8" s="1">
        <v>2</v>
      </c>
      <c r="B8" s="1">
        <v>2</v>
      </c>
      <c r="C8" s="1">
        <v>8.8000000000000007</v>
      </c>
      <c r="D8" s="1">
        <v>7</v>
      </c>
      <c r="E8" s="1">
        <v>1</v>
      </c>
      <c r="F8" s="1">
        <v>2</v>
      </c>
    </row>
    <row r="9" spans="1:6" x14ac:dyDescent="0.2">
      <c r="A9" s="1">
        <v>2</v>
      </c>
      <c r="B9" s="1">
        <v>3</v>
      </c>
      <c r="C9" s="1">
        <v>7.1</v>
      </c>
      <c r="D9" s="1">
        <v>5</v>
      </c>
      <c r="E9" s="1">
        <v>0</v>
      </c>
      <c r="F9" s="1">
        <v>1</v>
      </c>
    </row>
    <row r="10" spans="1:6" x14ac:dyDescent="0.2">
      <c r="A10" s="1">
        <v>2</v>
      </c>
      <c r="B10" s="1">
        <v>4</v>
      </c>
      <c r="C10" s="1">
        <v>10.3</v>
      </c>
      <c r="D10" s="1">
        <v>7</v>
      </c>
      <c r="E10" s="1">
        <v>2</v>
      </c>
      <c r="F10" s="1">
        <v>3</v>
      </c>
    </row>
    <row r="11" spans="1:6" x14ac:dyDescent="0.2">
      <c r="A11" s="1">
        <v>2</v>
      </c>
      <c r="B11" s="1">
        <v>5</v>
      </c>
      <c r="C11" s="1">
        <v>5.0999999999999996</v>
      </c>
      <c r="D11" s="1">
        <v>4</v>
      </c>
      <c r="E11" s="1">
        <v>0</v>
      </c>
      <c r="F11" s="1">
        <v>1</v>
      </c>
    </row>
    <row r="12" spans="1:6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4">
        <v>3</v>
      </c>
      <c r="B14" s="4">
        <v>3</v>
      </c>
      <c r="C14" s="4">
        <v>7</v>
      </c>
      <c r="D14" s="4">
        <v>4.5</v>
      </c>
      <c r="E14" s="4">
        <v>0</v>
      </c>
      <c r="F14" s="4">
        <v>1</v>
      </c>
    </row>
    <row r="15" spans="1:6" x14ac:dyDescent="0.2">
      <c r="A15" s="1">
        <v>3</v>
      </c>
      <c r="B15" s="1">
        <v>4</v>
      </c>
      <c r="C15" s="1">
        <v>6.9</v>
      </c>
      <c r="D15" s="1">
        <v>4.5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8.4</v>
      </c>
      <c r="D16" s="1">
        <v>5.5</v>
      </c>
      <c r="E16" s="1">
        <v>2</v>
      </c>
      <c r="F16" s="1">
        <v>0</v>
      </c>
    </row>
    <row r="17" spans="1:6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s="1">
        <v>4</v>
      </c>
      <c r="B18" s="1">
        <v>2</v>
      </c>
      <c r="C18" s="1">
        <v>6.6</v>
      </c>
      <c r="D18" s="1">
        <v>7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9.5</v>
      </c>
      <c r="D19" s="1">
        <v>7</v>
      </c>
      <c r="E19" s="1">
        <v>2</v>
      </c>
      <c r="F19" s="1">
        <v>2</v>
      </c>
    </row>
    <row r="20" spans="1:6" x14ac:dyDescent="0.2">
      <c r="A20" s="1">
        <v>4</v>
      </c>
      <c r="B20" s="1">
        <v>4</v>
      </c>
      <c r="C20" s="1">
        <v>8</v>
      </c>
      <c r="D20" s="1">
        <v>5.5</v>
      </c>
      <c r="E20" s="1">
        <v>2</v>
      </c>
      <c r="F20" s="1">
        <v>1</v>
      </c>
    </row>
    <row r="21" spans="1:6" x14ac:dyDescent="0.2">
      <c r="A21" s="1">
        <v>4</v>
      </c>
      <c r="B21" s="1">
        <v>5</v>
      </c>
      <c r="C21" s="1">
        <v>7.3</v>
      </c>
      <c r="D21" s="1">
        <v>8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11.5</v>
      </c>
      <c r="D22" s="1">
        <v>7.5</v>
      </c>
      <c r="E22" s="1">
        <v>2</v>
      </c>
      <c r="F22" s="1">
        <v>4</v>
      </c>
    </row>
    <row r="23" spans="1:6" x14ac:dyDescent="0.2">
      <c r="A23" s="1">
        <v>5</v>
      </c>
      <c r="B23" s="1">
        <v>2</v>
      </c>
      <c r="C23" s="1">
        <v>13</v>
      </c>
      <c r="D23" s="1">
        <v>9</v>
      </c>
      <c r="E23" s="1">
        <v>2</v>
      </c>
      <c r="F23" s="1">
        <v>5</v>
      </c>
    </row>
    <row r="24" spans="1:6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9.6</v>
      </c>
      <c r="D25" s="1">
        <v>7</v>
      </c>
      <c r="E25" s="1">
        <v>2</v>
      </c>
      <c r="F25" s="1">
        <v>2</v>
      </c>
    </row>
    <row r="26" spans="1:6" x14ac:dyDescent="0.2">
      <c r="A26" s="1">
        <v>5</v>
      </c>
      <c r="B26" s="1">
        <v>5</v>
      </c>
      <c r="C26" s="1">
        <v>15.6</v>
      </c>
      <c r="D26" s="1">
        <v>10</v>
      </c>
      <c r="E26" s="1">
        <v>2</v>
      </c>
      <c r="F26" s="1">
        <v>5</v>
      </c>
    </row>
    <row r="27" spans="1:6" x14ac:dyDescent="0.2">
      <c r="A27" s="1">
        <v>6</v>
      </c>
      <c r="B27" s="1">
        <v>1</v>
      </c>
      <c r="C27" s="1">
        <v>12.2</v>
      </c>
      <c r="D27" s="1">
        <v>8</v>
      </c>
      <c r="E27" s="1">
        <v>2</v>
      </c>
      <c r="F27" s="1">
        <v>4</v>
      </c>
    </row>
    <row r="28" spans="1:6" x14ac:dyDescent="0.2">
      <c r="A28" s="1">
        <v>6</v>
      </c>
      <c r="B28" s="1">
        <v>2</v>
      </c>
      <c r="C28" s="1">
        <v>13.7</v>
      </c>
      <c r="D28" s="1">
        <v>9</v>
      </c>
      <c r="E28" s="1">
        <v>2</v>
      </c>
      <c r="F28" s="1">
        <v>4</v>
      </c>
    </row>
    <row r="29" spans="1:6" x14ac:dyDescent="0.2">
      <c r="A29" s="1">
        <v>6</v>
      </c>
      <c r="B29" s="1">
        <v>3</v>
      </c>
      <c r="C29" s="1">
        <v>10.9</v>
      </c>
      <c r="D29" s="1">
        <v>8</v>
      </c>
      <c r="E29" s="1">
        <v>2</v>
      </c>
      <c r="F29" s="1">
        <v>3</v>
      </c>
    </row>
    <row r="30" spans="1:6" x14ac:dyDescent="0.2">
      <c r="A30" s="1">
        <v>6</v>
      </c>
      <c r="B30" s="1">
        <v>4</v>
      </c>
      <c r="C30" s="1">
        <v>6.4</v>
      </c>
      <c r="D30" s="1">
        <v>5</v>
      </c>
      <c r="E30" s="1">
        <v>2</v>
      </c>
      <c r="F30" s="1">
        <v>0</v>
      </c>
    </row>
    <row r="31" spans="1:6" x14ac:dyDescent="0.2">
      <c r="A31" s="1">
        <v>6</v>
      </c>
      <c r="B31" s="1">
        <v>5</v>
      </c>
      <c r="C31" s="1">
        <v>9</v>
      </c>
      <c r="D31" s="1">
        <v>5</v>
      </c>
      <c r="E31" s="1">
        <v>2</v>
      </c>
      <c r="F31" s="1">
        <v>4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A34" sqref="A34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11.4</v>
      </c>
      <c r="D2" s="1">
        <v>9.5</v>
      </c>
      <c r="E2" s="1">
        <v>1</v>
      </c>
      <c r="F2" s="1">
        <v>5</v>
      </c>
    </row>
    <row r="3" spans="1:6" x14ac:dyDescent="0.2">
      <c r="A3" s="1">
        <v>1</v>
      </c>
      <c r="B3" s="1">
        <v>2</v>
      </c>
      <c r="C3" s="1">
        <v>8.1999999999999993</v>
      </c>
      <c r="D3" s="1">
        <v>7.5</v>
      </c>
      <c r="E3" s="1">
        <v>1</v>
      </c>
      <c r="F3" s="1">
        <v>3</v>
      </c>
    </row>
    <row r="4" spans="1:6" x14ac:dyDescent="0.2">
      <c r="A4" s="1">
        <v>1</v>
      </c>
      <c r="B4" s="1">
        <v>3</v>
      </c>
      <c r="C4" s="1">
        <v>10.8</v>
      </c>
      <c r="D4" s="1">
        <v>9</v>
      </c>
      <c r="E4" s="1">
        <v>2</v>
      </c>
      <c r="F4" s="1">
        <v>4</v>
      </c>
    </row>
    <row r="5" spans="1:6" x14ac:dyDescent="0.2">
      <c r="A5" s="1">
        <v>1</v>
      </c>
      <c r="B5" s="1">
        <v>4</v>
      </c>
      <c r="C5" s="1">
        <v>12.5</v>
      </c>
      <c r="D5" s="1">
        <v>8.5</v>
      </c>
      <c r="E5" s="1">
        <v>2</v>
      </c>
      <c r="F5" s="1">
        <v>4</v>
      </c>
    </row>
    <row r="6" spans="1:6" x14ac:dyDescent="0.2">
      <c r="A6" s="1">
        <v>1</v>
      </c>
      <c r="B6" s="1">
        <v>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1">
        <v>2</v>
      </c>
      <c r="B7" s="1">
        <v>1</v>
      </c>
      <c r="C7" s="1">
        <v>8.9</v>
      </c>
      <c r="D7" s="1">
        <v>7</v>
      </c>
      <c r="E7" s="1">
        <v>2</v>
      </c>
      <c r="F7" s="1">
        <v>1</v>
      </c>
    </row>
    <row r="8" spans="1:6" x14ac:dyDescent="0.2">
      <c r="A8" s="1">
        <v>2</v>
      </c>
      <c r="B8" s="1">
        <v>2</v>
      </c>
      <c r="C8" s="1">
        <v>9.1</v>
      </c>
      <c r="D8" s="1">
        <v>7</v>
      </c>
      <c r="E8" s="1">
        <v>1</v>
      </c>
      <c r="F8" s="1">
        <v>3</v>
      </c>
    </row>
    <row r="9" spans="1:6" x14ac:dyDescent="0.2">
      <c r="A9" s="1">
        <v>2</v>
      </c>
      <c r="B9" s="1">
        <v>3</v>
      </c>
      <c r="C9" s="1">
        <v>7.7</v>
      </c>
      <c r="D9" s="1">
        <v>5.5</v>
      </c>
      <c r="E9" s="1">
        <v>1</v>
      </c>
      <c r="F9" s="1">
        <v>2</v>
      </c>
    </row>
    <row r="10" spans="1:6" x14ac:dyDescent="0.2">
      <c r="A10" s="1">
        <v>2</v>
      </c>
      <c r="B10" s="1">
        <v>4</v>
      </c>
      <c r="C10" s="1">
        <v>9.4</v>
      </c>
      <c r="D10" s="1">
        <v>8.5</v>
      </c>
      <c r="E10" s="1">
        <v>2</v>
      </c>
      <c r="F10" s="1">
        <v>2</v>
      </c>
    </row>
    <row r="11" spans="1:6" x14ac:dyDescent="0.2">
      <c r="A11" s="1">
        <v>2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4">
        <v>3</v>
      </c>
      <c r="B14" s="4">
        <v>3</v>
      </c>
      <c r="C14" s="4">
        <v>7.1</v>
      </c>
      <c r="D14" s="4">
        <v>5</v>
      </c>
      <c r="E14" s="4">
        <v>0</v>
      </c>
      <c r="F14" s="4">
        <v>1</v>
      </c>
    </row>
    <row r="15" spans="1:6" x14ac:dyDescent="0.2">
      <c r="A15" s="1">
        <v>3</v>
      </c>
      <c r="B15" s="1">
        <v>4</v>
      </c>
      <c r="C15" s="1">
        <v>7.1</v>
      </c>
      <c r="D15" s="1">
        <v>4.5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8.4</v>
      </c>
      <c r="D16" s="1">
        <v>7</v>
      </c>
      <c r="E16" s="1">
        <v>2</v>
      </c>
      <c r="F16" s="1">
        <v>1</v>
      </c>
    </row>
    <row r="17" spans="1:6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s="1">
        <v>4</v>
      </c>
      <c r="B18" s="1">
        <v>2</v>
      </c>
      <c r="C18" s="1">
        <v>6.2</v>
      </c>
      <c r="D18" s="1">
        <v>7.5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9.1999999999999993</v>
      </c>
      <c r="D19" s="1">
        <v>9</v>
      </c>
      <c r="E19" s="1">
        <v>2</v>
      </c>
      <c r="F19" s="1">
        <v>2</v>
      </c>
    </row>
    <row r="20" spans="1:6" x14ac:dyDescent="0.2">
      <c r="A20" s="1">
        <v>4</v>
      </c>
      <c r="B20" s="1">
        <v>4</v>
      </c>
      <c r="C20" s="1">
        <v>8.5</v>
      </c>
      <c r="D20" s="1">
        <v>7</v>
      </c>
      <c r="E20" s="1">
        <v>2</v>
      </c>
      <c r="F20" s="1">
        <v>2</v>
      </c>
    </row>
    <row r="21" spans="1:6" x14ac:dyDescent="0.2">
      <c r="A21" s="1">
        <v>4</v>
      </c>
      <c r="B21" s="1">
        <v>5</v>
      </c>
      <c r="C21" s="1">
        <v>6.4</v>
      </c>
      <c r="D21" s="1">
        <v>9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12.7</v>
      </c>
      <c r="D22" s="1">
        <v>9.5</v>
      </c>
      <c r="E22" s="1">
        <v>2</v>
      </c>
      <c r="F22" s="1">
        <v>4</v>
      </c>
    </row>
    <row r="23" spans="1:6" x14ac:dyDescent="0.2">
      <c r="A23" s="1">
        <v>5</v>
      </c>
      <c r="B23" s="1">
        <v>2</v>
      </c>
      <c r="C23" s="1">
        <v>14.6</v>
      </c>
      <c r="D23" s="1">
        <v>12</v>
      </c>
      <c r="E23" s="1">
        <v>2</v>
      </c>
      <c r="F23" s="1">
        <v>5</v>
      </c>
    </row>
    <row r="24" spans="1:6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9.8000000000000007</v>
      </c>
      <c r="D25" s="1">
        <v>8</v>
      </c>
      <c r="E25" s="1">
        <v>1</v>
      </c>
      <c r="F25" s="1">
        <v>2</v>
      </c>
    </row>
    <row r="26" spans="1:6" x14ac:dyDescent="0.2">
      <c r="A26" s="1">
        <v>5</v>
      </c>
      <c r="B26" s="1">
        <v>5</v>
      </c>
      <c r="C26" s="1">
        <v>15.3</v>
      </c>
      <c r="D26" s="1">
        <v>13.5</v>
      </c>
      <c r="E26" s="1">
        <v>2</v>
      </c>
      <c r="F26" s="1">
        <v>4</v>
      </c>
    </row>
    <row r="27" spans="1:6" x14ac:dyDescent="0.2">
      <c r="A27" s="1">
        <v>6</v>
      </c>
      <c r="B27" s="1">
        <v>1</v>
      </c>
      <c r="C27" s="1">
        <v>13.7</v>
      </c>
      <c r="D27" s="1">
        <v>11</v>
      </c>
      <c r="E27" s="1">
        <v>2</v>
      </c>
      <c r="F27" s="1">
        <v>4</v>
      </c>
    </row>
    <row r="28" spans="1:6" x14ac:dyDescent="0.2">
      <c r="A28" s="1">
        <v>6</v>
      </c>
      <c r="B28" s="1">
        <v>2</v>
      </c>
      <c r="C28" s="1">
        <v>14.8</v>
      </c>
      <c r="D28" s="1">
        <v>11.5</v>
      </c>
      <c r="E28" s="1">
        <v>2</v>
      </c>
      <c r="F28" s="1">
        <v>4</v>
      </c>
    </row>
    <row r="29" spans="1:6" x14ac:dyDescent="0.2">
      <c r="A29" s="1">
        <v>6</v>
      </c>
      <c r="B29" s="1">
        <v>3</v>
      </c>
      <c r="C29" s="1">
        <v>12</v>
      </c>
      <c r="D29" s="1">
        <v>9.5</v>
      </c>
      <c r="E29" s="1">
        <v>2</v>
      </c>
      <c r="F29" s="1">
        <v>4</v>
      </c>
    </row>
    <row r="30" spans="1:6" x14ac:dyDescent="0.2">
      <c r="A30" s="1">
        <v>6</v>
      </c>
      <c r="B30" s="1">
        <v>4</v>
      </c>
      <c r="C30" s="1">
        <v>6.3</v>
      </c>
      <c r="D30" s="1">
        <v>5</v>
      </c>
      <c r="E30" s="1">
        <v>1</v>
      </c>
      <c r="F30" s="1">
        <v>1</v>
      </c>
    </row>
    <row r="31" spans="1:6" x14ac:dyDescent="0.2">
      <c r="A31" s="1">
        <v>6</v>
      </c>
      <c r="B31" s="1">
        <v>5</v>
      </c>
      <c r="C31" s="1">
        <v>9.8000000000000007</v>
      </c>
      <c r="D31" s="1">
        <v>7</v>
      </c>
      <c r="E31" s="1">
        <v>2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"/>
  <sheetViews>
    <sheetView workbookViewId="0">
      <selection activeCell="F32" sqref="F32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12.2</v>
      </c>
      <c r="D2" s="1">
        <v>11</v>
      </c>
      <c r="E2" s="1">
        <v>0</v>
      </c>
      <c r="F2" s="1">
        <v>7</v>
      </c>
    </row>
    <row r="3" spans="1:6" x14ac:dyDescent="0.2">
      <c r="A3" s="1">
        <v>1</v>
      </c>
      <c r="B3" s="1">
        <v>2</v>
      </c>
      <c r="C3" s="1">
        <v>10</v>
      </c>
      <c r="D3" s="1">
        <v>8</v>
      </c>
      <c r="E3" s="1">
        <v>0</v>
      </c>
      <c r="F3" s="1">
        <v>3</v>
      </c>
    </row>
    <row r="4" spans="1:6" x14ac:dyDescent="0.2">
      <c r="A4" s="1">
        <v>1</v>
      </c>
      <c r="B4" s="1">
        <v>3</v>
      </c>
      <c r="C4" s="1">
        <v>11.8</v>
      </c>
      <c r="D4" s="1">
        <v>11</v>
      </c>
      <c r="E4" s="1">
        <v>2</v>
      </c>
      <c r="F4" s="1">
        <v>4</v>
      </c>
    </row>
    <row r="5" spans="1:6" x14ac:dyDescent="0.2">
      <c r="A5" s="1">
        <v>1</v>
      </c>
      <c r="B5" s="1">
        <v>4</v>
      </c>
      <c r="C5" s="1">
        <v>12.5</v>
      </c>
      <c r="D5" s="1">
        <v>11.5</v>
      </c>
      <c r="E5" s="1">
        <v>2</v>
      </c>
      <c r="F5" s="1">
        <v>6</v>
      </c>
    </row>
    <row r="6" spans="1:6" x14ac:dyDescent="0.2">
      <c r="A6" s="1">
        <v>1</v>
      </c>
      <c r="B6" s="1">
        <v>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1">
        <v>2</v>
      </c>
      <c r="B7" s="1">
        <v>1</v>
      </c>
      <c r="C7" s="1">
        <v>8.3000000000000007</v>
      </c>
      <c r="D7" s="1">
        <v>7.5</v>
      </c>
      <c r="E7" s="1">
        <v>0</v>
      </c>
      <c r="F7" s="1">
        <v>1</v>
      </c>
    </row>
    <row r="8" spans="1:6" x14ac:dyDescent="0.2">
      <c r="A8" s="1">
        <v>2</v>
      </c>
      <c r="B8" s="1">
        <v>2</v>
      </c>
      <c r="C8" s="1">
        <v>10.1</v>
      </c>
      <c r="D8" s="1">
        <v>8</v>
      </c>
      <c r="E8" s="1">
        <v>1</v>
      </c>
      <c r="F8" s="1">
        <v>4</v>
      </c>
    </row>
    <row r="9" spans="1:6" x14ac:dyDescent="0.2">
      <c r="A9" s="1">
        <v>2</v>
      </c>
      <c r="B9" s="1">
        <v>3</v>
      </c>
      <c r="C9" s="1">
        <v>7.3</v>
      </c>
      <c r="D9" s="1">
        <v>6</v>
      </c>
      <c r="E9" s="1">
        <v>0</v>
      </c>
      <c r="F9" s="1">
        <v>2</v>
      </c>
    </row>
    <row r="10" spans="1:6" x14ac:dyDescent="0.2">
      <c r="A10" s="1">
        <v>2</v>
      </c>
      <c r="B10" s="1">
        <v>4</v>
      </c>
      <c r="C10" s="1">
        <v>11</v>
      </c>
      <c r="D10" s="1">
        <v>9.5</v>
      </c>
      <c r="E10" s="1">
        <v>2</v>
      </c>
      <c r="F10" s="1">
        <v>3</v>
      </c>
    </row>
    <row r="11" spans="1:6" x14ac:dyDescent="0.2">
      <c r="A11" s="1">
        <v>2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1">
        <v>3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s="1">
        <v>3</v>
      </c>
      <c r="B15" s="1">
        <v>4</v>
      </c>
      <c r="C15" s="1">
        <v>8.1</v>
      </c>
      <c r="D15" s="1">
        <v>6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8.6</v>
      </c>
      <c r="D16" s="1">
        <v>7</v>
      </c>
      <c r="E16" s="1">
        <v>2</v>
      </c>
      <c r="F16" s="1">
        <v>1</v>
      </c>
    </row>
    <row r="17" spans="1:6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s="1">
        <v>4</v>
      </c>
      <c r="B18" s="1">
        <v>2</v>
      </c>
      <c r="C18" s="1">
        <v>6.3</v>
      </c>
      <c r="D18" s="1">
        <v>8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9.5</v>
      </c>
      <c r="D19" s="1">
        <v>10.5</v>
      </c>
      <c r="E19" s="1">
        <v>2</v>
      </c>
      <c r="F19" s="1">
        <v>2</v>
      </c>
    </row>
    <row r="20" spans="1:6" x14ac:dyDescent="0.2">
      <c r="A20" s="1">
        <v>4</v>
      </c>
      <c r="B20" s="1">
        <v>4</v>
      </c>
      <c r="C20" s="1">
        <v>8.3000000000000007</v>
      </c>
      <c r="D20" s="1">
        <v>8</v>
      </c>
      <c r="E20" s="1">
        <v>2</v>
      </c>
      <c r="F20" s="1">
        <v>1</v>
      </c>
    </row>
    <row r="21" spans="1:6" x14ac:dyDescent="0.2">
      <c r="A21" s="1">
        <v>4</v>
      </c>
      <c r="B21" s="1">
        <v>5</v>
      </c>
      <c r="C21" s="1">
        <v>7.7</v>
      </c>
      <c r="D21" s="1">
        <v>10.5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14</v>
      </c>
      <c r="D22" s="1">
        <v>13</v>
      </c>
      <c r="E22" s="1">
        <v>2</v>
      </c>
      <c r="F22" s="1">
        <v>5</v>
      </c>
    </row>
    <row r="23" spans="1:6" x14ac:dyDescent="0.2">
      <c r="A23" s="1">
        <v>5</v>
      </c>
      <c r="B23" s="1">
        <v>2</v>
      </c>
      <c r="C23" s="1">
        <v>14.8</v>
      </c>
      <c r="D23" s="1">
        <v>15</v>
      </c>
      <c r="E23" s="1">
        <v>1</v>
      </c>
      <c r="F23" s="1">
        <v>5</v>
      </c>
    </row>
    <row r="24" spans="1:6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9.1999999999999993</v>
      </c>
      <c r="D25" s="1">
        <v>7</v>
      </c>
      <c r="E25" s="1">
        <v>1</v>
      </c>
      <c r="F25" s="1">
        <v>2</v>
      </c>
    </row>
    <row r="26" spans="1:6" x14ac:dyDescent="0.2">
      <c r="A26" s="1">
        <v>5</v>
      </c>
      <c r="B26" s="1">
        <v>5</v>
      </c>
      <c r="C26" s="1">
        <v>16</v>
      </c>
      <c r="D26" s="1">
        <v>16.5</v>
      </c>
      <c r="E26" s="1">
        <v>2</v>
      </c>
      <c r="F26" s="1">
        <v>5</v>
      </c>
    </row>
    <row r="27" spans="1:6" x14ac:dyDescent="0.2">
      <c r="A27" s="1">
        <v>6</v>
      </c>
      <c r="B27" s="1">
        <v>1</v>
      </c>
      <c r="C27" s="1">
        <v>14</v>
      </c>
      <c r="D27" s="1">
        <v>13.5</v>
      </c>
      <c r="E27" s="1">
        <v>2</v>
      </c>
      <c r="F27" s="1">
        <v>4</v>
      </c>
    </row>
    <row r="28" spans="1:6" x14ac:dyDescent="0.2">
      <c r="A28" s="1">
        <v>6</v>
      </c>
      <c r="B28" s="1">
        <v>2</v>
      </c>
      <c r="C28" s="1">
        <v>14.2</v>
      </c>
      <c r="D28" s="1">
        <v>13.5</v>
      </c>
      <c r="E28" s="1">
        <v>1</v>
      </c>
      <c r="F28" s="1">
        <v>5</v>
      </c>
    </row>
    <row r="29" spans="1:6" x14ac:dyDescent="0.2">
      <c r="A29" s="1">
        <v>6</v>
      </c>
      <c r="B29" s="1">
        <v>3</v>
      </c>
      <c r="C29" s="1">
        <v>12.5</v>
      </c>
      <c r="D29" s="1">
        <v>12</v>
      </c>
      <c r="E29" s="1">
        <v>2</v>
      </c>
      <c r="F29" s="1">
        <v>6</v>
      </c>
    </row>
    <row r="30" spans="1:6" x14ac:dyDescent="0.2">
      <c r="A30" s="1">
        <v>6</v>
      </c>
      <c r="B30" s="1">
        <v>4</v>
      </c>
      <c r="C30" s="1">
        <v>7.2</v>
      </c>
      <c r="D30" s="1">
        <v>6</v>
      </c>
      <c r="E30" s="1">
        <v>0</v>
      </c>
      <c r="F30" s="1">
        <v>3</v>
      </c>
    </row>
    <row r="31" spans="1:6" x14ac:dyDescent="0.2">
      <c r="A31" s="1">
        <v>6</v>
      </c>
      <c r="B31" s="1">
        <v>5</v>
      </c>
      <c r="C31" s="1">
        <v>10.3</v>
      </c>
      <c r="D31" s="1">
        <v>9</v>
      </c>
      <c r="E31" s="1">
        <v>1</v>
      </c>
      <c r="F31" s="1">
        <v>6</v>
      </c>
    </row>
  </sheetData>
  <sortState xmlns:xlrd2="http://schemas.microsoft.com/office/spreadsheetml/2017/richdata2" ref="A2:G32">
    <sortCondition ref="A2:A32"/>
    <sortCondition ref="B2:B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workbookViewId="0">
      <selection activeCell="C29" sqref="C29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" x14ac:dyDescent="0.25">
      <c r="A2" s="1">
        <v>1</v>
      </c>
      <c r="B2" s="1">
        <v>1</v>
      </c>
      <c r="C2" s="1">
        <v>17.100000000000001</v>
      </c>
      <c r="D2" s="3">
        <v>23.5</v>
      </c>
      <c r="E2" s="1">
        <v>0</v>
      </c>
      <c r="F2" s="1">
        <v>9</v>
      </c>
    </row>
    <row r="3" spans="1:6" ht="15" x14ac:dyDescent="0.25">
      <c r="A3" s="1">
        <v>1</v>
      </c>
      <c r="B3" s="1">
        <v>2</v>
      </c>
      <c r="C3" s="1">
        <v>9.4</v>
      </c>
      <c r="D3" s="3">
        <v>15</v>
      </c>
      <c r="E3" s="1">
        <v>0</v>
      </c>
      <c r="F3" s="1">
        <v>2</v>
      </c>
    </row>
    <row r="4" spans="1:6" ht="15" x14ac:dyDescent="0.25">
      <c r="A4" s="1">
        <v>1</v>
      </c>
      <c r="B4" s="1">
        <v>3</v>
      </c>
      <c r="C4" s="1">
        <v>10.8</v>
      </c>
      <c r="D4" s="3">
        <v>24</v>
      </c>
      <c r="E4" s="1">
        <v>2</v>
      </c>
      <c r="F4" s="1">
        <v>4</v>
      </c>
    </row>
    <row r="5" spans="1:6" ht="15" x14ac:dyDescent="0.25">
      <c r="A5" s="1">
        <v>1</v>
      </c>
      <c r="B5" s="1">
        <v>4</v>
      </c>
      <c r="C5" s="1">
        <v>14.4</v>
      </c>
      <c r="D5" s="3">
        <v>22</v>
      </c>
      <c r="E5" s="1">
        <v>2</v>
      </c>
      <c r="F5" s="1">
        <v>7</v>
      </c>
    </row>
    <row r="6" spans="1:6" ht="15" x14ac:dyDescent="0.25">
      <c r="A6" s="1">
        <v>1</v>
      </c>
      <c r="B6" s="1">
        <v>5</v>
      </c>
      <c r="C6" s="1">
        <v>0</v>
      </c>
      <c r="D6" s="3">
        <v>0</v>
      </c>
      <c r="E6" s="1">
        <v>0</v>
      </c>
      <c r="F6" s="1">
        <v>0</v>
      </c>
    </row>
    <row r="7" spans="1:6" ht="15" x14ac:dyDescent="0.25">
      <c r="A7" s="1">
        <v>2</v>
      </c>
      <c r="B7" s="1">
        <v>1</v>
      </c>
      <c r="C7" s="1">
        <v>8.5</v>
      </c>
      <c r="D7" s="3">
        <v>6</v>
      </c>
      <c r="E7" s="1">
        <v>0</v>
      </c>
      <c r="F7" s="1">
        <v>1</v>
      </c>
    </row>
    <row r="8" spans="1:6" ht="15" x14ac:dyDescent="0.25">
      <c r="A8" s="1">
        <v>2</v>
      </c>
      <c r="B8" s="1">
        <v>2</v>
      </c>
      <c r="C8" s="1">
        <v>10.6</v>
      </c>
      <c r="D8" s="3">
        <v>13</v>
      </c>
      <c r="E8" s="1">
        <v>0</v>
      </c>
      <c r="F8" s="1">
        <v>7</v>
      </c>
    </row>
    <row r="9" spans="1:6" ht="15" x14ac:dyDescent="0.25">
      <c r="A9" s="1">
        <v>2</v>
      </c>
      <c r="B9" s="1">
        <v>3</v>
      </c>
      <c r="C9" s="1">
        <v>7.1</v>
      </c>
      <c r="D9" s="3">
        <v>12.5</v>
      </c>
      <c r="E9" s="1">
        <v>0</v>
      </c>
      <c r="F9" s="1">
        <v>2</v>
      </c>
    </row>
    <row r="10" spans="1:6" ht="15" x14ac:dyDescent="0.25">
      <c r="A10" s="1">
        <v>2</v>
      </c>
      <c r="B10" s="1">
        <v>4</v>
      </c>
      <c r="C10" s="1">
        <v>11.6</v>
      </c>
      <c r="D10" s="3">
        <v>15.5</v>
      </c>
      <c r="E10" s="1">
        <v>0</v>
      </c>
      <c r="F10" s="1">
        <v>7</v>
      </c>
    </row>
    <row r="11" spans="1:6" ht="15" x14ac:dyDescent="0.25">
      <c r="A11" s="1">
        <v>2</v>
      </c>
      <c r="B11" s="1">
        <v>5</v>
      </c>
      <c r="C11" s="1">
        <v>0</v>
      </c>
      <c r="D11" s="3">
        <v>0</v>
      </c>
      <c r="E11" s="1">
        <v>0</v>
      </c>
      <c r="F11" s="1">
        <v>0</v>
      </c>
    </row>
    <row r="12" spans="1:6" ht="15" x14ac:dyDescent="0.25">
      <c r="A12" s="1">
        <v>3</v>
      </c>
      <c r="B12" s="1">
        <v>1</v>
      </c>
      <c r="C12" s="1">
        <v>0</v>
      </c>
      <c r="D12" s="3">
        <v>0</v>
      </c>
      <c r="E12" s="1">
        <v>0</v>
      </c>
      <c r="F12" s="1">
        <v>0</v>
      </c>
    </row>
    <row r="13" spans="1:6" ht="15" x14ac:dyDescent="0.25">
      <c r="A13" s="1">
        <v>3</v>
      </c>
      <c r="B13" s="1">
        <v>2</v>
      </c>
      <c r="C13" s="1">
        <v>0</v>
      </c>
      <c r="D13" s="3">
        <v>0</v>
      </c>
      <c r="E13" s="1">
        <v>0</v>
      </c>
      <c r="F13" s="1">
        <v>0</v>
      </c>
    </row>
    <row r="14" spans="1:6" ht="15" x14ac:dyDescent="0.25">
      <c r="A14" s="1">
        <v>3</v>
      </c>
      <c r="B14" s="1">
        <v>3</v>
      </c>
      <c r="C14" s="1">
        <v>0</v>
      </c>
      <c r="D14" s="3">
        <v>0</v>
      </c>
      <c r="E14" s="1">
        <v>0</v>
      </c>
      <c r="F14" s="1">
        <v>0</v>
      </c>
    </row>
    <row r="15" spans="1:6" ht="15" x14ac:dyDescent="0.25">
      <c r="A15" s="1">
        <v>3</v>
      </c>
      <c r="B15" s="1">
        <v>4</v>
      </c>
      <c r="C15" s="1">
        <v>7</v>
      </c>
      <c r="D15" s="3">
        <v>10</v>
      </c>
      <c r="E15" s="1">
        <v>2</v>
      </c>
      <c r="F15" s="1">
        <v>0</v>
      </c>
    </row>
    <row r="16" spans="1:6" ht="15" x14ac:dyDescent="0.25">
      <c r="A16" s="1">
        <v>3</v>
      </c>
      <c r="B16" s="1">
        <v>5</v>
      </c>
      <c r="C16" s="1">
        <v>8.6</v>
      </c>
      <c r="D16" s="3">
        <v>9.5</v>
      </c>
      <c r="E16" s="1">
        <v>0</v>
      </c>
      <c r="F16" s="1">
        <v>4</v>
      </c>
    </row>
    <row r="17" spans="1:6" ht="15" x14ac:dyDescent="0.25">
      <c r="A17" s="1">
        <v>4</v>
      </c>
      <c r="B17" s="1">
        <v>1</v>
      </c>
      <c r="C17" s="1">
        <v>0</v>
      </c>
      <c r="D17" s="3">
        <v>0</v>
      </c>
      <c r="E17" s="1">
        <v>0</v>
      </c>
      <c r="F17" s="1">
        <v>0</v>
      </c>
    </row>
    <row r="18" spans="1:6" ht="15" x14ac:dyDescent="0.25">
      <c r="A18" s="1">
        <v>4</v>
      </c>
      <c r="B18" s="1">
        <v>2</v>
      </c>
      <c r="C18" s="1">
        <v>5.4</v>
      </c>
      <c r="D18" s="3">
        <v>15</v>
      </c>
      <c r="E18" s="1">
        <v>2</v>
      </c>
      <c r="F18" s="1">
        <v>2</v>
      </c>
    </row>
    <row r="19" spans="1:6" ht="15" x14ac:dyDescent="0.25">
      <c r="A19" s="1">
        <v>4</v>
      </c>
      <c r="B19" s="1">
        <v>3</v>
      </c>
      <c r="C19" s="1">
        <v>8.4</v>
      </c>
      <c r="D19" s="3">
        <v>12.5</v>
      </c>
      <c r="E19" s="1">
        <v>0</v>
      </c>
      <c r="F19" s="1">
        <v>3</v>
      </c>
    </row>
    <row r="20" spans="1:6" ht="15" x14ac:dyDescent="0.25">
      <c r="A20" s="1">
        <v>4</v>
      </c>
      <c r="B20" s="1">
        <v>4</v>
      </c>
      <c r="C20" s="1">
        <v>8</v>
      </c>
      <c r="D20" s="3">
        <v>16.5</v>
      </c>
      <c r="E20" s="1">
        <v>2</v>
      </c>
      <c r="F20" s="1">
        <v>1</v>
      </c>
    </row>
    <row r="21" spans="1:6" ht="15" x14ac:dyDescent="0.25">
      <c r="A21" s="1">
        <v>4</v>
      </c>
      <c r="B21" s="1">
        <v>5</v>
      </c>
      <c r="C21" s="1">
        <v>7.6</v>
      </c>
      <c r="D21" s="3">
        <v>18</v>
      </c>
      <c r="E21" s="1">
        <v>2</v>
      </c>
      <c r="F21" s="1">
        <v>2</v>
      </c>
    </row>
    <row r="22" spans="1:6" ht="15" x14ac:dyDescent="0.25">
      <c r="A22" s="1">
        <v>5</v>
      </c>
      <c r="B22" s="1">
        <v>1</v>
      </c>
      <c r="C22" s="1">
        <v>14</v>
      </c>
      <c r="D22" s="3">
        <v>25</v>
      </c>
      <c r="E22" s="1">
        <v>0</v>
      </c>
      <c r="F22" s="1">
        <v>5</v>
      </c>
    </row>
    <row r="23" spans="1:6" ht="15" x14ac:dyDescent="0.25">
      <c r="A23" s="1">
        <v>5</v>
      </c>
      <c r="B23" s="1">
        <v>2</v>
      </c>
      <c r="C23" s="1">
        <v>14.5</v>
      </c>
      <c r="D23" s="3">
        <v>26</v>
      </c>
      <c r="E23" s="1">
        <v>0</v>
      </c>
      <c r="F23" s="1">
        <v>5</v>
      </c>
    </row>
    <row r="24" spans="1:6" ht="15" x14ac:dyDescent="0.25">
      <c r="A24" s="1">
        <v>5</v>
      </c>
      <c r="B24" s="1">
        <v>3</v>
      </c>
      <c r="C24" s="1">
        <v>0</v>
      </c>
      <c r="D24" s="3">
        <v>0</v>
      </c>
      <c r="E24" s="1">
        <v>0</v>
      </c>
      <c r="F24" s="1">
        <v>0</v>
      </c>
    </row>
    <row r="25" spans="1:6" ht="15" x14ac:dyDescent="0.25">
      <c r="A25" s="1">
        <v>5</v>
      </c>
      <c r="B25" s="1">
        <v>4</v>
      </c>
      <c r="C25" s="1">
        <v>9.6</v>
      </c>
      <c r="D25" s="3">
        <v>15.5</v>
      </c>
      <c r="E25" s="1">
        <v>0</v>
      </c>
      <c r="F25" s="1">
        <v>3</v>
      </c>
    </row>
    <row r="26" spans="1:6" ht="15" x14ac:dyDescent="0.25">
      <c r="A26" s="1">
        <v>5</v>
      </c>
      <c r="B26" s="1">
        <v>5</v>
      </c>
      <c r="C26" s="1">
        <v>16.5</v>
      </c>
      <c r="D26" s="3">
        <v>27</v>
      </c>
      <c r="E26" s="1">
        <v>2</v>
      </c>
      <c r="F26" s="1">
        <v>5</v>
      </c>
    </row>
    <row r="27" spans="1:6" ht="15" x14ac:dyDescent="0.25">
      <c r="A27" s="1">
        <v>6</v>
      </c>
      <c r="B27" s="1">
        <v>1</v>
      </c>
      <c r="C27" s="1">
        <v>14.5</v>
      </c>
      <c r="D27" s="3">
        <v>24</v>
      </c>
      <c r="E27" s="1">
        <v>1</v>
      </c>
      <c r="F27" s="1">
        <v>4</v>
      </c>
    </row>
    <row r="28" spans="1:6" ht="15" x14ac:dyDescent="0.25">
      <c r="A28" s="1">
        <v>6</v>
      </c>
      <c r="B28" s="1">
        <v>2</v>
      </c>
      <c r="C28" s="1">
        <v>15.6</v>
      </c>
      <c r="D28" s="3">
        <v>23</v>
      </c>
      <c r="E28" s="1">
        <v>1</v>
      </c>
      <c r="F28" s="1">
        <v>7</v>
      </c>
    </row>
    <row r="29" spans="1:6" ht="15" x14ac:dyDescent="0.25">
      <c r="A29" s="1">
        <v>6</v>
      </c>
      <c r="B29" s="1">
        <v>3</v>
      </c>
      <c r="C29" s="1">
        <v>13</v>
      </c>
      <c r="D29" s="3">
        <v>22</v>
      </c>
      <c r="E29" s="1">
        <v>2</v>
      </c>
      <c r="F29" s="1">
        <v>6</v>
      </c>
    </row>
    <row r="30" spans="1:6" ht="15" x14ac:dyDescent="0.25">
      <c r="A30" s="1">
        <v>6</v>
      </c>
      <c r="B30" s="1">
        <v>4</v>
      </c>
      <c r="C30" s="1">
        <v>6.8</v>
      </c>
      <c r="D30" s="3">
        <v>5</v>
      </c>
      <c r="E30" s="1">
        <v>0</v>
      </c>
      <c r="F30" s="1">
        <v>2</v>
      </c>
    </row>
    <row r="31" spans="1:6" ht="15" x14ac:dyDescent="0.25">
      <c r="A31" s="1">
        <v>6</v>
      </c>
      <c r="B31" s="1">
        <v>5</v>
      </c>
      <c r="C31" s="1">
        <v>11.4</v>
      </c>
      <c r="D31" s="3">
        <v>19.5</v>
      </c>
      <c r="E31" s="1">
        <v>0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F1" sqref="F1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" x14ac:dyDescent="0.25">
      <c r="A2" s="1">
        <v>1</v>
      </c>
      <c r="B2" s="1">
        <v>1</v>
      </c>
      <c r="C2" s="1">
        <v>17.600000000000001</v>
      </c>
      <c r="D2" s="3">
        <v>23.6</v>
      </c>
      <c r="E2" s="1">
        <v>0</v>
      </c>
      <c r="F2" s="1">
        <v>9</v>
      </c>
    </row>
    <row r="3" spans="1:6" ht="15" x14ac:dyDescent="0.25">
      <c r="A3" s="1">
        <v>1</v>
      </c>
      <c r="B3" s="1">
        <v>2</v>
      </c>
      <c r="C3" s="1">
        <v>9.5</v>
      </c>
      <c r="D3" s="3">
        <v>16</v>
      </c>
      <c r="E3" s="1">
        <v>0</v>
      </c>
      <c r="F3" s="1">
        <v>3</v>
      </c>
    </row>
    <row r="4" spans="1:6" ht="15" x14ac:dyDescent="0.25">
      <c r="A4" s="1">
        <v>1</v>
      </c>
      <c r="B4" s="1">
        <v>3</v>
      </c>
      <c r="C4" s="1">
        <v>10.9</v>
      </c>
      <c r="D4" s="3">
        <v>24</v>
      </c>
      <c r="E4" s="1">
        <v>2</v>
      </c>
      <c r="F4" s="1">
        <v>5</v>
      </c>
    </row>
    <row r="5" spans="1:6" ht="15" x14ac:dyDescent="0.25">
      <c r="A5" s="1">
        <v>1</v>
      </c>
      <c r="B5" s="1">
        <v>4</v>
      </c>
      <c r="C5" s="1">
        <v>14.9</v>
      </c>
      <c r="D5" s="3">
        <v>23.5</v>
      </c>
      <c r="E5" s="1">
        <v>0</v>
      </c>
      <c r="F5" s="1">
        <v>7</v>
      </c>
    </row>
    <row r="6" spans="1:6" ht="15" x14ac:dyDescent="0.25">
      <c r="A6" s="1">
        <v>1</v>
      </c>
      <c r="B6" s="1">
        <v>5</v>
      </c>
      <c r="C6" s="1">
        <v>0</v>
      </c>
      <c r="D6" s="3">
        <v>0</v>
      </c>
      <c r="E6" s="1">
        <v>0</v>
      </c>
      <c r="F6" s="1">
        <v>0</v>
      </c>
    </row>
    <row r="7" spans="1:6" ht="15" x14ac:dyDescent="0.25">
      <c r="A7" s="1">
        <v>2</v>
      </c>
      <c r="B7" s="1">
        <v>1</v>
      </c>
      <c r="C7" s="1">
        <v>8.5</v>
      </c>
      <c r="D7" s="3">
        <v>9.5</v>
      </c>
      <c r="E7" s="1">
        <v>0</v>
      </c>
      <c r="F7" s="1">
        <v>0</v>
      </c>
    </row>
    <row r="8" spans="1:6" ht="15" x14ac:dyDescent="0.25">
      <c r="A8" s="1">
        <v>2</v>
      </c>
      <c r="B8" s="1">
        <v>2</v>
      </c>
      <c r="C8" s="1">
        <v>11.3</v>
      </c>
      <c r="D8" s="3">
        <v>17</v>
      </c>
      <c r="E8" s="1">
        <v>0</v>
      </c>
      <c r="F8" s="1">
        <v>8</v>
      </c>
    </row>
    <row r="9" spans="1:6" ht="15" x14ac:dyDescent="0.25">
      <c r="A9" s="1">
        <v>2</v>
      </c>
      <c r="B9" s="1">
        <v>3</v>
      </c>
      <c r="C9" s="1">
        <v>7.9</v>
      </c>
      <c r="D9" s="3">
        <v>12</v>
      </c>
      <c r="E9" s="1">
        <v>0</v>
      </c>
      <c r="F9" s="1">
        <v>2</v>
      </c>
    </row>
    <row r="10" spans="1:6" ht="15" x14ac:dyDescent="0.25">
      <c r="A10" s="1">
        <v>2</v>
      </c>
      <c r="B10" s="1">
        <v>4</v>
      </c>
      <c r="C10" s="1">
        <v>11.6</v>
      </c>
      <c r="D10" s="3">
        <v>20</v>
      </c>
      <c r="E10" s="1">
        <v>2</v>
      </c>
      <c r="F10" s="1">
        <v>5</v>
      </c>
    </row>
    <row r="11" spans="1:6" ht="15" x14ac:dyDescent="0.25">
      <c r="A11" s="1">
        <v>2</v>
      </c>
      <c r="B11" s="1">
        <v>5</v>
      </c>
      <c r="C11" s="1">
        <v>0</v>
      </c>
      <c r="D11" s="3">
        <v>0</v>
      </c>
      <c r="E11" s="1">
        <v>0</v>
      </c>
      <c r="F11" s="1">
        <v>0</v>
      </c>
    </row>
    <row r="12" spans="1:6" ht="15" x14ac:dyDescent="0.25">
      <c r="A12" s="1">
        <v>3</v>
      </c>
      <c r="B12" s="1">
        <v>1</v>
      </c>
      <c r="C12" s="1">
        <v>0</v>
      </c>
      <c r="D12" s="3">
        <v>0</v>
      </c>
      <c r="E12" s="1">
        <v>0</v>
      </c>
      <c r="F12" s="1">
        <v>0</v>
      </c>
    </row>
    <row r="13" spans="1:6" ht="15" x14ac:dyDescent="0.25">
      <c r="A13" s="1">
        <v>3</v>
      </c>
      <c r="B13" s="1">
        <v>2</v>
      </c>
      <c r="C13" s="1">
        <v>0</v>
      </c>
      <c r="D13" s="3">
        <v>0</v>
      </c>
      <c r="E13" s="1">
        <v>0</v>
      </c>
      <c r="F13" s="1">
        <v>0</v>
      </c>
    </row>
    <row r="14" spans="1:6" ht="15" x14ac:dyDescent="0.25">
      <c r="A14" s="1">
        <v>3</v>
      </c>
      <c r="B14" s="1">
        <v>3</v>
      </c>
      <c r="C14" s="1">
        <v>0</v>
      </c>
      <c r="D14" s="3">
        <v>0</v>
      </c>
      <c r="E14" s="1">
        <v>0</v>
      </c>
      <c r="F14" s="1">
        <v>0</v>
      </c>
    </row>
    <row r="15" spans="1:6" ht="15" x14ac:dyDescent="0.25">
      <c r="A15" s="1">
        <v>3</v>
      </c>
      <c r="B15" s="1">
        <v>4</v>
      </c>
      <c r="C15" s="1">
        <v>7.5</v>
      </c>
      <c r="D15" s="3">
        <v>10.5</v>
      </c>
      <c r="E15" s="1">
        <v>2</v>
      </c>
      <c r="F15" s="1">
        <v>0</v>
      </c>
    </row>
    <row r="16" spans="1:6" ht="15" x14ac:dyDescent="0.25">
      <c r="A16" s="1">
        <v>3</v>
      </c>
      <c r="B16" s="1">
        <v>5</v>
      </c>
      <c r="C16" s="1">
        <v>9.6</v>
      </c>
      <c r="D16" s="3">
        <v>12.5</v>
      </c>
      <c r="E16" s="1">
        <v>1</v>
      </c>
      <c r="F16" s="1">
        <v>4</v>
      </c>
    </row>
    <row r="17" spans="1:6" ht="15" x14ac:dyDescent="0.25">
      <c r="A17" s="1">
        <v>4</v>
      </c>
      <c r="B17" s="1">
        <v>1</v>
      </c>
      <c r="C17" s="1">
        <v>0</v>
      </c>
      <c r="D17" s="3">
        <v>0</v>
      </c>
      <c r="E17" s="1">
        <v>0</v>
      </c>
      <c r="F17" s="1">
        <v>0</v>
      </c>
    </row>
    <row r="18" spans="1:6" ht="15" x14ac:dyDescent="0.25">
      <c r="A18" s="1">
        <v>4</v>
      </c>
      <c r="B18" s="1">
        <v>2</v>
      </c>
      <c r="C18" s="1">
        <v>6</v>
      </c>
      <c r="D18" s="3">
        <v>15</v>
      </c>
      <c r="E18" s="1">
        <v>2</v>
      </c>
      <c r="F18" s="1">
        <v>2</v>
      </c>
    </row>
    <row r="19" spans="1:6" ht="15" x14ac:dyDescent="0.25">
      <c r="A19" s="1">
        <v>4</v>
      </c>
      <c r="B19" s="1">
        <v>3</v>
      </c>
      <c r="C19" s="1">
        <v>8.9</v>
      </c>
      <c r="D19" s="3">
        <v>17.5</v>
      </c>
      <c r="E19" s="1">
        <v>1</v>
      </c>
      <c r="F19" s="1">
        <v>2</v>
      </c>
    </row>
    <row r="20" spans="1:6" ht="15" x14ac:dyDescent="0.25">
      <c r="A20" s="1">
        <v>4</v>
      </c>
      <c r="B20" s="1">
        <v>4</v>
      </c>
      <c r="C20" s="1">
        <v>8</v>
      </c>
      <c r="D20" s="3">
        <v>17</v>
      </c>
      <c r="E20" s="1">
        <v>2</v>
      </c>
      <c r="F20" s="1">
        <v>1</v>
      </c>
    </row>
    <row r="21" spans="1:6" ht="15" x14ac:dyDescent="0.25">
      <c r="A21" s="1">
        <v>4</v>
      </c>
      <c r="B21" s="1">
        <v>5</v>
      </c>
      <c r="C21" s="1">
        <v>8.4</v>
      </c>
      <c r="D21" s="3">
        <v>19</v>
      </c>
      <c r="E21" s="1">
        <v>2</v>
      </c>
      <c r="F21" s="1">
        <v>2</v>
      </c>
    </row>
    <row r="22" spans="1:6" ht="15" x14ac:dyDescent="0.25">
      <c r="A22" s="1">
        <v>5</v>
      </c>
      <c r="B22" s="1">
        <v>1</v>
      </c>
      <c r="C22" s="1">
        <v>14</v>
      </c>
      <c r="D22" s="3">
        <v>27</v>
      </c>
      <c r="E22" s="1">
        <v>0</v>
      </c>
      <c r="F22" s="1">
        <v>5</v>
      </c>
    </row>
    <row r="23" spans="1:6" ht="15" x14ac:dyDescent="0.25">
      <c r="A23" s="1">
        <v>5</v>
      </c>
      <c r="B23" s="1">
        <v>2</v>
      </c>
      <c r="C23" s="1">
        <v>14.5</v>
      </c>
      <c r="D23" s="3">
        <v>26</v>
      </c>
      <c r="E23" s="1">
        <v>0</v>
      </c>
      <c r="F23" s="1">
        <v>4</v>
      </c>
    </row>
    <row r="24" spans="1:6" ht="15" x14ac:dyDescent="0.25">
      <c r="A24" s="1">
        <v>5</v>
      </c>
      <c r="B24" s="1">
        <v>3</v>
      </c>
      <c r="C24" s="1">
        <v>0</v>
      </c>
      <c r="D24" s="3">
        <v>0</v>
      </c>
      <c r="E24" s="1">
        <v>0</v>
      </c>
      <c r="F24" s="1">
        <v>0</v>
      </c>
    </row>
    <row r="25" spans="1:6" ht="15" x14ac:dyDescent="0.25">
      <c r="A25" s="1">
        <v>5</v>
      </c>
      <c r="B25" s="1">
        <v>4</v>
      </c>
      <c r="C25" s="1">
        <v>9.6999999999999993</v>
      </c>
      <c r="D25" s="3">
        <v>16.5</v>
      </c>
      <c r="E25" s="1">
        <v>0</v>
      </c>
      <c r="F25" s="1">
        <v>3</v>
      </c>
    </row>
    <row r="26" spans="1:6" ht="15" x14ac:dyDescent="0.25">
      <c r="A26" s="1">
        <v>5</v>
      </c>
      <c r="B26" s="1">
        <v>5</v>
      </c>
      <c r="C26" s="1">
        <v>16.5</v>
      </c>
      <c r="D26" s="3">
        <v>27</v>
      </c>
      <c r="E26" s="1">
        <v>2</v>
      </c>
      <c r="F26" s="1">
        <v>5</v>
      </c>
    </row>
    <row r="27" spans="1:6" ht="15" x14ac:dyDescent="0.25">
      <c r="A27" s="1">
        <v>6</v>
      </c>
      <c r="B27" s="1">
        <v>1</v>
      </c>
      <c r="C27" s="1">
        <v>14.5</v>
      </c>
      <c r="D27" s="3">
        <v>26</v>
      </c>
      <c r="E27" s="1">
        <v>0</v>
      </c>
      <c r="F27" s="1">
        <v>4</v>
      </c>
    </row>
    <row r="28" spans="1:6" ht="15" x14ac:dyDescent="0.25">
      <c r="A28" s="1">
        <v>6</v>
      </c>
      <c r="B28" s="1">
        <v>2</v>
      </c>
      <c r="C28" s="1">
        <v>15.6</v>
      </c>
      <c r="D28" s="3">
        <v>24</v>
      </c>
      <c r="E28" s="1">
        <v>2</v>
      </c>
      <c r="F28" s="1">
        <v>5</v>
      </c>
    </row>
    <row r="29" spans="1:6" ht="15" x14ac:dyDescent="0.25">
      <c r="A29" s="1">
        <v>6</v>
      </c>
      <c r="B29" s="1">
        <v>3</v>
      </c>
      <c r="C29" s="1">
        <v>13</v>
      </c>
      <c r="D29" s="3">
        <v>24.5</v>
      </c>
      <c r="E29" s="1">
        <v>0</v>
      </c>
      <c r="F29" s="1">
        <v>6</v>
      </c>
    </row>
    <row r="30" spans="1:6" ht="15" x14ac:dyDescent="0.25">
      <c r="A30" s="1">
        <v>6</v>
      </c>
      <c r="B30" s="1">
        <v>4</v>
      </c>
      <c r="C30" s="1">
        <v>6.8</v>
      </c>
      <c r="D30" s="3">
        <v>5.5</v>
      </c>
      <c r="E30" s="1">
        <v>0</v>
      </c>
      <c r="F30" s="1">
        <v>3</v>
      </c>
    </row>
    <row r="31" spans="1:6" ht="15" x14ac:dyDescent="0.25">
      <c r="A31" s="1">
        <v>6</v>
      </c>
      <c r="B31" s="1">
        <v>5</v>
      </c>
      <c r="C31" s="1">
        <v>11.4</v>
      </c>
      <c r="D31" s="3">
        <v>21.5</v>
      </c>
      <c r="E31" s="1">
        <v>0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>
      <selection activeCell="F32" sqref="F32"/>
    </sheetView>
  </sheetViews>
  <sheetFormatPr defaultColWidth="11.42578125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" x14ac:dyDescent="0.25">
      <c r="A2">
        <v>1</v>
      </c>
      <c r="B2">
        <v>1</v>
      </c>
      <c r="C2" s="1">
        <v>17.2</v>
      </c>
      <c r="D2" s="3">
        <v>22.5</v>
      </c>
      <c r="E2" s="1">
        <v>0</v>
      </c>
      <c r="F2" s="1">
        <v>9</v>
      </c>
    </row>
    <row r="3" spans="1:6" ht="15" x14ac:dyDescent="0.25">
      <c r="A3">
        <v>1</v>
      </c>
      <c r="B3">
        <v>2</v>
      </c>
      <c r="C3" s="1">
        <v>11.1</v>
      </c>
      <c r="D3" s="3">
        <v>11</v>
      </c>
      <c r="E3" s="1">
        <v>0</v>
      </c>
      <c r="F3" s="1">
        <v>3</v>
      </c>
    </row>
    <row r="4" spans="1:6" ht="15" x14ac:dyDescent="0.25">
      <c r="A4">
        <v>1</v>
      </c>
      <c r="B4">
        <v>3</v>
      </c>
      <c r="C4" s="1">
        <v>11.7</v>
      </c>
      <c r="D4" s="3">
        <v>18.5</v>
      </c>
      <c r="E4" s="1">
        <v>1</v>
      </c>
      <c r="F4" s="1">
        <v>4</v>
      </c>
    </row>
    <row r="5" spans="1:6" ht="15" x14ac:dyDescent="0.25">
      <c r="A5">
        <v>1</v>
      </c>
      <c r="B5">
        <v>4</v>
      </c>
      <c r="C5" s="1">
        <v>15.1</v>
      </c>
      <c r="D5" s="3">
        <v>19.5</v>
      </c>
      <c r="E5" s="1">
        <v>0</v>
      </c>
      <c r="F5" s="1">
        <v>7</v>
      </c>
    </row>
    <row r="6" spans="1:6" ht="15" x14ac:dyDescent="0.25">
      <c r="A6">
        <v>1</v>
      </c>
      <c r="B6">
        <v>5</v>
      </c>
      <c r="C6" s="1">
        <v>0</v>
      </c>
      <c r="D6" s="3">
        <v>0</v>
      </c>
      <c r="E6" s="1">
        <v>0</v>
      </c>
      <c r="F6" s="1">
        <v>0</v>
      </c>
    </row>
    <row r="7" spans="1:6" ht="15" x14ac:dyDescent="0.25">
      <c r="A7">
        <v>2</v>
      </c>
      <c r="B7">
        <v>1</v>
      </c>
      <c r="C7" s="1">
        <v>9.4</v>
      </c>
      <c r="D7" s="3">
        <v>7.5</v>
      </c>
      <c r="E7" s="1">
        <v>0</v>
      </c>
      <c r="F7" s="1">
        <v>0</v>
      </c>
    </row>
    <row r="8" spans="1:6" ht="15" x14ac:dyDescent="0.25">
      <c r="A8">
        <v>2</v>
      </c>
      <c r="B8">
        <v>2</v>
      </c>
      <c r="C8" s="1">
        <v>13.1</v>
      </c>
      <c r="D8" s="3">
        <v>13</v>
      </c>
      <c r="E8" s="1">
        <v>0</v>
      </c>
      <c r="F8" s="1">
        <v>7</v>
      </c>
    </row>
    <row r="9" spans="1:6" ht="15" x14ac:dyDescent="0.25">
      <c r="A9">
        <v>2</v>
      </c>
      <c r="B9">
        <v>3</v>
      </c>
      <c r="C9" s="1">
        <v>8.5</v>
      </c>
      <c r="D9" s="3">
        <v>6</v>
      </c>
      <c r="E9" s="1">
        <v>0</v>
      </c>
      <c r="F9" s="1">
        <v>1</v>
      </c>
    </row>
    <row r="10" spans="1:6" ht="15" x14ac:dyDescent="0.25">
      <c r="A10">
        <v>2</v>
      </c>
      <c r="B10">
        <v>4</v>
      </c>
      <c r="C10" s="1">
        <v>13</v>
      </c>
      <c r="D10" s="3">
        <v>15.5</v>
      </c>
      <c r="E10" s="1">
        <v>2</v>
      </c>
      <c r="F10" s="1">
        <v>5</v>
      </c>
    </row>
    <row r="11" spans="1:6" ht="15" x14ac:dyDescent="0.25">
      <c r="A11">
        <v>2</v>
      </c>
      <c r="B11">
        <v>5</v>
      </c>
      <c r="C11" s="1">
        <v>0</v>
      </c>
      <c r="D11" s="3">
        <v>0</v>
      </c>
      <c r="E11" s="1">
        <v>0</v>
      </c>
      <c r="F11" s="1">
        <v>0</v>
      </c>
    </row>
    <row r="12" spans="1:6" x14ac:dyDescent="0.2">
      <c r="A12">
        <v>3</v>
      </c>
      <c r="B12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>
        <v>3</v>
      </c>
      <c r="B13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>
        <v>3</v>
      </c>
      <c r="B14">
        <v>3</v>
      </c>
      <c r="C14" s="1">
        <v>0</v>
      </c>
      <c r="D14" s="1">
        <v>0</v>
      </c>
      <c r="E14" s="1">
        <v>0</v>
      </c>
      <c r="F14" s="1">
        <v>0</v>
      </c>
    </row>
    <row r="15" spans="1:6" ht="15" x14ac:dyDescent="0.25">
      <c r="A15">
        <v>3</v>
      </c>
      <c r="B15">
        <v>4</v>
      </c>
      <c r="C15" s="1">
        <v>8.8000000000000007</v>
      </c>
      <c r="D15" s="3">
        <v>6</v>
      </c>
      <c r="E15" s="1">
        <v>1</v>
      </c>
      <c r="F15" s="1">
        <v>0</v>
      </c>
    </row>
    <row r="16" spans="1:6" ht="15" x14ac:dyDescent="0.25">
      <c r="A16">
        <v>3</v>
      </c>
      <c r="B16">
        <v>5</v>
      </c>
      <c r="C16" s="1">
        <v>11.8</v>
      </c>
      <c r="D16" s="3">
        <v>11</v>
      </c>
      <c r="E16">
        <v>1</v>
      </c>
      <c r="F16" s="1">
        <v>6</v>
      </c>
    </row>
    <row r="17" spans="1:6" ht="15" x14ac:dyDescent="0.25">
      <c r="A17">
        <v>4</v>
      </c>
      <c r="B17">
        <v>1</v>
      </c>
      <c r="C17" s="1">
        <v>0</v>
      </c>
      <c r="D17" s="3">
        <v>0</v>
      </c>
      <c r="E17" s="1">
        <v>0</v>
      </c>
      <c r="F17" s="1">
        <v>0</v>
      </c>
    </row>
    <row r="18" spans="1:6" ht="15" x14ac:dyDescent="0.25">
      <c r="A18">
        <v>4</v>
      </c>
      <c r="B18">
        <v>2</v>
      </c>
      <c r="C18" s="1">
        <v>7.1</v>
      </c>
      <c r="D18" s="3">
        <v>9.5</v>
      </c>
      <c r="E18" s="1">
        <v>2</v>
      </c>
      <c r="F18" s="1">
        <v>2</v>
      </c>
    </row>
    <row r="19" spans="1:6" ht="15" x14ac:dyDescent="0.25">
      <c r="A19">
        <v>4</v>
      </c>
      <c r="B19">
        <v>3</v>
      </c>
      <c r="C19" s="1">
        <v>9.4</v>
      </c>
      <c r="D19" s="3">
        <v>11.5</v>
      </c>
      <c r="E19" s="1">
        <v>1</v>
      </c>
      <c r="F19" s="1">
        <v>2</v>
      </c>
    </row>
    <row r="20" spans="1:6" ht="15" x14ac:dyDescent="0.25">
      <c r="A20">
        <v>4</v>
      </c>
      <c r="B20">
        <v>4</v>
      </c>
      <c r="C20" s="1">
        <v>8.3000000000000007</v>
      </c>
      <c r="D20" s="3">
        <v>11</v>
      </c>
      <c r="E20" s="1">
        <v>2</v>
      </c>
      <c r="F20" s="1">
        <v>1</v>
      </c>
    </row>
    <row r="21" spans="1:6" ht="15" x14ac:dyDescent="0.25">
      <c r="A21">
        <v>4</v>
      </c>
      <c r="B21">
        <v>5</v>
      </c>
      <c r="C21" s="1">
        <v>8.1</v>
      </c>
      <c r="D21" s="3">
        <v>12</v>
      </c>
      <c r="E21" s="1">
        <v>0</v>
      </c>
      <c r="F21" s="1">
        <v>1</v>
      </c>
    </row>
    <row r="22" spans="1:6" ht="15" x14ac:dyDescent="0.25">
      <c r="A22">
        <v>5</v>
      </c>
      <c r="B22">
        <v>1</v>
      </c>
      <c r="C22" s="1">
        <v>14.7</v>
      </c>
      <c r="D22" s="3">
        <v>20.5</v>
      </c>
      <c r="E22" s="1">
        <v>0</v>
      </c>
      <c r="F22" s="1">
        <v>5</v>
      </c>
    </row>
    <row r="23" spans="1:6" ht="15" x14ac:dyDescent="0.25">
      <c r="A23">
        <v>5</v>
      </c>
      <c r="B23">
        <v>2</v>
      </c>
      <c r="C23" s="1">
        <v>6</v>
      </c>
      <c r="D23" s="3">
        <v>20</v>
      </c>
      <c r="E23" s="1">
        <v>0</v>
      </c>
      <c r="F23" s="1">
        <v>4</v>
      </c>
    </row>
    <row r="24" spans="1:6" ht="15" x14ac:dyDescent="0.25">
      <c r="A24">
        <v>5</v>
      </c>
      <c r="B24">
        <v>3</v>
      </c>
      <c r="C24" s="1">
        <v>0</v>
      </c>
      <c r="D24" s="3">
        <v>0</v>
      </c>
      <c r="E24" s="1">
        <v>0</v>
      </c>
      <c r="F24" s="1">
        <v>0</v>
      </c>
    </row>
    <row r="25" spans="1:6" ht="15" x14ac:dyDescent="0.25">
      <c r="A25">
        <v>5</v>
      </c>
      <c r="B25">
        <v>4</v>
      </c>
      <c r="C25" s="1">
        <v>10.8</v>
      </c>
      <c r="D25" s="3">
        <v>10.5</v>
      </c>
      <c r="E25" s="1">
        <v>0</v>
      </c>
      <c r="F25" s="1">
        <v>3</v>
      </c>
    </row>
    <row r="26" spans="1:6" ht="15" x14ac:dyDescent="0.25">
      <c r="A26">
        <v>5</v>
      </c>
      <c r="B26">
        <v>5</v>
      </c>
      <c r="C26" s="1">
        <v>17.3</v>
      </c>
      <c r="D26" s="3">
        <v>21.5</v>
      </c>
      <c r="E26" s="1">
        <v>1</v>
      </c>
      <c r="F26" s="1">
        <v>5</v>
      </c>
    </row>
    <row r="27" spans="1:6" ht="15" x14ac:dyDescent="0.25">
      <c r="A27">
        <v>6</v>
      </c>
      <c r="B27">
        <v>1</v>
      </c>
      <c r="C27" s="1">
        <v>15</v>
      </c>
      <c r="D27" s="3">
        <v>19.5</v>
      </c>
      <c r="E27" s="1">
        <v>0</v>
      </c>
      <c r="F27" s="1">
        <v>4</v>
      </c>
    </row>
    <row r="28" spans="1:6" ht="15" x14ac:dyDescent="0.25">
      <c r="A28">
        <v>6</v>
      </c>
      <c r="B28">
        <v>2</v>
      </c>
      <c r="C28" s="1">
        <v>16</v>
      </c>
      <c r="D28" s="3">
        <v>20</v>
      </c>
      <c r="E28" s="1">
        <v>0</v>
      </c>
      <c r="F28" s="1">
        <v>4</v>
      </c>
    </row>
    <row r="29" spans="1:6" ht="15" x14ac:dyDescent="0.25">
      <c r="A29">
        <v>6</v>
      </c>
      <c r="B29">
        <v>3</v>
      </c>
      <c r="C29" s="1">
        <v>13.6</v>
      </c>
      <c r="D29" s="3">
        <v>18.5</v>
      </c>
      <c r="E29" s="1">
        <v>0</v>
      </c>
      <c r="F29" s="1">
        <v>6</v>
      </c>
    </row>
    <row r="30" spans="1:6" ht="15" x14ac:dyDescent="0.25">
      <c r="A30">
        <v>6</v>
      </c>
      <c r="B30">
        <v>4</v>
      </c>
      <c r="C30" s="1">
        <v>7.3</v>
      </c>
      <c r="D30" s="3">
        <v>6.5</v>
      </c>
      <c r="E30" s="1">
        <v>0</v>
      </c>
      <c r="F30" s="1">
        <v>4</v>
      </c>
    </row>
    <row r="31" spans="1:6" ht="15" x14ac:dyDescent="0.25">
      <c r="A31">
        <v>6</v>
      </c>
      <c r="B31">
        <v>5</v>
      </c>
      <c r="C31" s="1">
        <v>11.5</v>
      </c>
      <c r="D31" s="3">
        <v>11</v>
      </c>
      <c r="E31" s="1">
        <v>0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Metadatos</vt:lpstr>
      <vt:lpstr>Med 1</vt:lpstr>
      <vt:lpstr>Med 2</vt:lpstr>
      <vt:lpstr>Med 3</vt:lpstr>
      <vt:lpstr>Med 4</vt:lpstr>
      <vt:lpstr>Med 5</vt:lpstr>
      <vt:lpstr>Med 6</vt:lpstr>
      <vt:lpstr>Med 7</vt:lpstr>
      <vt:lpstr>Med 8</vt:lpstr>
      <vt:lpstr>Tasas</vt:lpstr>
      <vt:lpstr>Cosecha</vt:lpstr>
      <vt:lpstr>Sobrevivencia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Fernando Cespedes</cp:lastModifiedBy>
  <cp:lastPrinted>2020-03-09T02:51:58Z</cp:lastPrinted>
  <dcterms:created xsi:type="dcterms:W3CDTF">2020-09-22T17:11:18Z</dcterms:created>
  <dcterms:modified xsi:type="dcterms:W3CDTF">2020-11-07T03:36:59Z</dcterms:modified>
</cp:coreProperties>
</file>