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ferna\Downloads\"/>
    </mc:Choice>
  </mc:AlternateContent>
  <xr:revisionPtr revIDLastSave="0" documentId="13_ncr:1_{DEC41A96-9125-4BEB-944D-37A048C81842}" xr6:coauthVersionLast="47" xr6:coauthVersionMax="47" xr10:uidLastSave="{00000000-0000-0000-0000-000000000000}"/>
  <bookViews>
    <workbookView xWindow="38280" yWindow="2655" windowWidth="29040" windowHeight="15720" firstSheet="7" activeTab="7" xr2:uid="{EE39D80A-A648-48D7-A68A-13C254FB11A0}"/>
  </bookViews>
  <sheets>
    <sheet name="Hoja1" sheetId="1" r:id="rId1"/>
    <sheet name="Hoja3" sheetId="3" r:id="rId2"/>
    <sheet name="German" sheetId="6" state="hidden" r:id="rId3"/>
    <sheet name="joha" sheetId="4" state="hidden" r:id="rId4"/>
    <sheet name="Tami" sheetId="5" state="hidden" r:id="rId5"/>
    <sheet name="Lud" sheetId="7" state="hidden" r:id="rId6"/>
    <sheet name="Hoja2" sheetId="9" state="hidden" r:id="rId7"/>
    <sheet name="UNIFICADO" sheetId="8" r:id="rId8"/>
    <sheet name="Ger_2021y2022" sheetId="10" r:id="rId9"/>
    <sheet name="Joha_2021y2022" sheetId="11" r:id="rId10"/>
    <sheet name="Tam_2021y2022" sheetId="12" r:id="rId11"/>
    <sheet name="Lud_2021y2022" sheetId="13" r:id="rId12"/>
  </sheets>
  <definedNames>
    <definedName name="_xlnm._FilterDatabase" localSheetId="7" hidden="1">UNIFICADO!$A$1:$E$334</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9" l="1"/>
  <c r="H3" i="9"/>
  <c r="G3" i="9"/>
  <c r="K8" i="9"/>
  <c r="K7" i="9"/>
  <c r="H13" i="9"/>
  <c r="G13" i="9"/>
  <c r="F13" i="9"/>
  <c r="H6" i="9"/>
  <c r="H7" i="9"/>
  <c r="H8" i="9"/>
  <c r="H9" i="9"/>
  <c r="H10" i="9"/>
  <c r="H11" i="9"/>
  <c r="H12" i="9"/>
  <c r="H5" i="9"/>
  <c r="G6" i="9"/>
  <c r="G7" i="9"/>
  <c r="G8" i="9"/>
  <c r="G9" i="9"/>
  <c r="G10" i="9"/>
  <c r="G11" i="9"/>
  <c r="G12" i="9"/>
  <c r="G5" i="9"/>
  <c r="F7" i="9"/>
  <c r="F8" i="9"/>
  <c r="F9" i="9"/>
  <c r="F10" i="9"/>
  <c r="F11" i="9"/>
  <c r="F12" i="9"/>
  <c r="F6" i="9"/>
  <c r="F5" i="9"/>
</calcChain>
</file>

<file path=xl/sharedStrings.xml><?xml version="1.0" encoding="utf-8"?>
<sst xmlns="http://schemas.openxmlformats.org/spreadsheetml/2006/main" count="3179" uniqueCount="626">
  <si>
    <t>Pagina web</t>
  </si>
  <si>
    <t>Observaciones</t>
  </si>
  <si>
    <t>cantidad noticias 2023</t>
  </si>
  <si>
    <t>confiable</t>
  </si>
  <si>
    <t>Extraccion informacion</t>
  </si>
  <si>
    <t>fecha noticias</t>
  </si>
  <si>
    <t>Usar?</t>
  </si>
  <si>
    <t>https://www.ypf.com/YPFHoy/YPFSalaPrensa/Paginas/noticias.aspx</t>
  </si>
  <si>
    <t>si</t>
  </si>
  <si>
    <t>Titulos y subtitulos</t>
  </si>
  <si>
    <t>ok</t>
  </si>
  <si>
    <t>Joha</t>
  </si>
  <si>
    <t>https://es.investing.com/search/?q=ypf&amp;tab=news</t>
  </si>
  <si>
    <t>https://www.cronista.com/0//buscar/index.vnc?q=ypf</t>
  </si>
  <si>
    <t>no</t>
  </si>
  <si>
    <t>https://www.iprofesional.com/buscar?keyword=ypf</t>
  </si>
  <si>
    <t>varias</t>
  </si>
  <si>
    <t>→ no filtra muy bien, me muestran noticias no relacionadas a YPF</t>
  </si>
  <si>
    <t>https://www.ambito.com/contenidos/resultado.html?search=ypf</t>
  </si>
  <si>
    <t>puede ser</t>
  </si>
  <si>
    <t>→ Medio redundante. Se repite un poco con otras paginas como iprofesional o el cronista</t>
  </si>
  <si>
    <t>https://brand24.com/ai-reports/</t>
  </si>
  <si>
    <t>→ pagina de IA de analisis de sentimiento</t>
  </si>
  <si>
    <t>https://www.eldestapeweb.com/buscar/YPF</t>
  </si>
  <si>
    <t>https://www.lanacion.com.ar/tema/ypf-tid3059/</t>
  </si>
  <si>
    <t>https://www.ambito.com/ypf-a5122957</t>
  </si>
  <si>
    <t>https://twitter.com/YPFoficial</t>
  </si>
  <si>
    <t>Tweet</t>
  </si>
  <si>
    <t>https://www.clarin.com/tema/ypf.html</t>
  </si>
  <si>
    <t>https://www.rava.com/perfil/YPFD</t>
  </si>
  <si>
    <t xml:space="preserve">no </t>
  </si>
  <si>
    <t>info de cotizacion de las acciones</t>
  </si>
  <si>
    <t>https://www.bloomberglinea.com/queryly-advanced-search/?query=ypf</t>
  </si>
  <si>
    <t>Texto de la nota</t>
  </si>
  <si>
    <t>→ No tiene subtitulos</t>
  </si>
  <si>
    <t>https://twitter.com/MasEnergiaLMN</t>
  </si>
  <si>
    <t>→ Tiene posteos de YPF, pero no se cuanto puedan servir…</t>
  </si>
  <si>
    <t>https://twitter.com/mejorenergiaok</t>
  </si>
  <si>
    <t>https://oilprice.com/search/tab/articles/YPF; https://oilprice.com/search/tab/news/YPF</t>
  </si>
  <si>
    <t>Página con mucha info sobre el mercado de petróleo</t>
  </si>
  <si>
    <t>Tiene tanto títulos y subtitulos cómo notas y entrevistas</t>
  </si>
  <si>
    <t>Excelente fuente de info pero esta en inglés</t>
  </si>
  <si>
    <t>Ludwing</t>
  </si>
  <si>
    <t>https://seekingalpha.com/symbol/YPF</t>
  </si>
  <si>
    <t>Tiene tanto títulos y subtitulos cómo notas</t>
  </si>
  <si>
    <t>German</t>
  </si>
  <si>
    <t>https://www.google.com/finance/quote/YPF:NYSE?hl=es</t>
  </si>
  <si>
    <t>No tiene tanta info</t>
  </si>
  <si>
    <t>https://www.investorsobserver.com/symbols/ypf</t>
  </si>
  <si>
    <t>https://finance.yahoo.com/quote/YPF?p=YPF&amp;.tsrc=fin-srch</t>
  </si>
  <si>
    <t xml:space="preserve">Muy buena fuente de información </t>
  </si>
  <si>
    <t>https://www.cnbc.com/quotes/YPF?tab=news</t>
  </si>
  <si>
    <t>Tamara</t>
  </si>
  <si>
    <t>https://www.reuters.com/site-search/?query=YPF</t>
  </si>
  <si>
    <t>https://www.bloomberg.com/search?query=YPF</t>
  </si>
  <si>
    <t>https://twitter.com/JavierBlas</t>
  </si>
  <si>
    <t>Javier Blas es el jefe de reporteros de materias primas de Bloomberg. Comparte análisis y noticias sobre petróleo, gas y otros commodities.</t>
  </si>
  <si>
    <t>Es seguido por varios economístas que considero respetables (Escribe en inglés)</t>
  </si>
  <si>
    <t>Tweeter</t>
  </si>
  <si>
    <t>amjedoshaeri: Amjad El Hibri es un analista del mercado de petróleo y gas que comparte análisis y noticias sobre la industria.</t>
  </si>
  <si>
    <t>No lo encontré</t>
  </si>
  <si>
    <t>Chris1Reiners: Chris Reiners es un analista de energía y petróleo que comparte análisis y perspectivas sobre el mercado.</t>
  </si>
  <si>
    <t>https://twitter.com/DanielYergin</t>
  </si>
  <si>
    <t>DanielYergin: Daniel Yergin es un historiador y experto en energía, autor de varios libros sobre el tema. Comparte información y análisis sobre petróleo y gas.</t>
  </si>
  <si>
    <t xml:space="preserve"> (Escribe en inglés)</t>
  </si>
  <si>
    <t>https://twitter.com/EnergyBoom</t>
  </si>
  <si>
    <t>EnergyBoom: Energy Boom se enfoca en las noticias y análisis sobre la industria energética, incluyendo petróleo y gas.</t>
  </si>
  <si>
    <t>Habla mas de energía renovable</t>
  </si>
  <si>
    <t>https://twitter.com/energyintel</t>
  </si>
  <si>
    <t>EnergyIntel: Energy Intelligence es una fuente de noticias y análisis en profundidad sobre la industria energética, incluyendo petróleo y gas.</t>
  </si>
  <si>
    <t>https://dolarhoy.com/buscar/ypf</t>
  </si>
  <si>
    <t>Informacion en el cuerpo de la nota</t>
  </si>
  <si>
    <t>https://www.forbesargentina.com/search?q=ypf</t>
  </si>
  <si>
    <t>https://www.perfil.com/buscador?q=ypf#gsc.tab=0&amp;gsc.q=ypf&amp;gsc.page=1</t>
  </si>
  <si>
    <t>Permite ordenar las noticias por fecha o relevancia</t>
  </si>
  <si>
    <t>https://www.europapress.es/buscador.aspx?buscar=ypf&amp;buscarCodificado=eXBm&amp;Idioma=2</t>
  </si>
  <si>
    <t>Pagina de España, Madrid (info queda obsoleta?)</t>
  </si>
  <si>
    <t>https://www.telam.com.ar/search</t>
  </si>
  <si>
    <t>https://www.serindustria.com.ar/?s=ypf</t>
  </si>
  <si>
    <t>https://twitter.com/salvadorvitell1</t>
  </si>
  <si>
    <t>https://twitter.com/SalvaDiStefano</t>
  </si>
  <si>
    <t>JPMorgan Chase &amp; Co.</t>
  </si>
  <si>
    <t>No tiene info actualizada o de acceso gratis</t>
  </si>
  <si>
    <t>Goldman Sachs Group Inc.</t>
  </si>
  <si>
    <t>Morgan Stanley</t>
  </si>
  <si>
    <t>Bank of America Merrill Lynch</t>
  </si>
  <si>
    <t>Citigroup Inc.</t>
  </si>
  <si>
    <t>Deutsche Bank AG</t>
  </si>
  <si>
    <t>Barclays PLC</t>
  </si>
  <si>
    <t>Credit Suisse Group AG</t>
  </si>
  <si>
    <t>UBS Group AG</t>
  </si>
  <si>
    <t>Wells Fargo &amp; Co.</t>
  </si>
  <si>
    <t>BNP Paribas</t>
  </si>
  <si>
    <t>HSBC Holdings PLC</t>
  </si>
  <si>
    <t>Société Générale</t>
  </si>
  <si>
    <t>Nomura Holdings Inc.</t>
  </si>
  <si>
    <t>Mizuho Financial Group Inc.</t>
  </si>
  <si>
    <t>RBC Capital Markets</t>
  </si>
  <si>
    <t>TD Securities</t>
  </si>
  <si>
    <t>Lazard Ltd.</t>
  </si>
  <si>
    <t>Jefferies Financial Group Inc.</t>
  </si>
  <si>
    <t>Evercore Inc.</t>
  </si>
  <si>
    <t>Text</t>
  </si>
  <si>
    <t>Date</t>
  </si>
  <si>
    <t>Category</t>
  </si>
  <si>
    <t>Pagina</t>
  </si>
  <si>
    <t>YPF Sociedad Anonima (YPF) Gains As Market Dips: What You Should Know YPF Sociedad Anonima (YPF) closed at $15.15 in the latest trading session, marking a +1.75% move from the prior day.</t>
  </si>
  <si>
    <t>Positive</t>
  </si>
  <si>
    <t>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t>
  </si>
  <si>
    <t>YPF Sociedad Anonima (YPF) Dips More Than Broader Markets: What You Should Know In the latest trading session, YPF Sociedad Anonima (YPF) closed at $14.77, marking a -1.47% move from the previous day.</t>
  </si>
  <si>
    <t>Negative</t>
  </si>
  <si>
    <t>YPF Sociedad Anónima: A Speculative Trend Play With Record Profits, Low Multiples, And Deleveraging</t>
  </si>
  <si>
    <t>www.seekingalpha.com</t>
  </si>
  <si>
    <t>YPF Sociedad: Q1 Earnings On Track, Production Remains Robust, Reiterate Buy</t>
  </si>
  <si>
    <t>YPF Sociedad: Shares Still A Value, Bullish Consolidation On The Chart</t>
  </si>
  <si>
    <t>YPF sees continued government backing for energy, Vaca Muerta after elections</t>
  </si>
  <si>
    <t>Recession fears, central bank rate hikes sent crude oil reeling this week</t>
  </si>
  <si>
    <t>Iran oil exports hit five-year highs with U.S. reportedly in negotiations</t>
  </si>
  <si>
    <t>Neutral</t>
  </si>
  <si>
    <t>Argentina's Vaca Muerta could pump 1M bbl/day of crude by 2030, consultant says</t>
  </si>
  <si>
    <t>YPF Sociedad Anónima GAAP EPS of $0.87 beats by $0.03, revenue of $4.24B beats by $10M</t>
  </si>
  <si>
    <t>YPF Sociedad Anónima Q1 2023 Earnings Preview</t>
  </si>
  <si>
    <t>YPF to spend up to $7B on infrastructure to lift oil exports, CEO says</t>
  </si>
  <si>
    <t>YPF, Repsol settle Passaic River contamination lawsuit for $575M</t>
  </si>
  <si>
    <t>Burford Capital stock surges after client wins liability ruling against Argentina</t>
  </si>
  <si>
    <t>YPF posts record annual net profit; Q4 shows strong gains</t>
  </si>
  <si>
    <t>YPF to target $1B in financing this year, chairman says</t>
  </si>
  <si>
    <t>Argentina pumps record monthly shale oil output as Vaca Muerta ramps up</t>
  </si>
  <si>
    <t>Rayonier Advanced Materials, Atlas Lithium among Energy/Materials gainers, CN Energy leads losers</t>
  </si>
  <si>
    <t>Riley Exploration Permian leads Energy/Materials gainers, ZK International leads losers</t>
  </si>
  <si>
    <t>Is YPF SA (YPF) a Smart Choice in Oil &amp; Gas Integrated Wednesday?</t>
  </si>
  <si>
    <t>google.com/finance</t>
  </si>
  <si>
    <t xml:space="preserve">Noticia </t>
  </si>
  <si>
    <t>Calificacion</t>
  </si>
  <si>
    <t>Página</t>
  </si>
  <si>
    <t>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t>
  </si>
  <si>
    <t>Solo tomar la primera parte del Summary</t>
  </si>
  <si>
    <t>https://www.marketscreener.com/quote/stock/YPF-SOCIEDAD-AN-NIMA-9908956/ratings/</t>
  </si>
  <si>
    <t>Argentina Fixes Oil at $56 a Barrel to Put Lid on Inflation</t>
  </si>
  <si>
    <t>Negativo</t>
  </si>
  <si>
    <t>Presidential Front-Runner Would Unshackle Argentine Farming, Oil</t>
  </si>
  <si>
    <t>Free Marketeer Leading Election Would Rock Argentine Commodities</t>
  </si>
  <si>
    <t>Argentine Election Won’t Derail Shale Growth, Oil Executives Say</t>
  </si>
  <si>
    <t> </t>
  </si>
  <si>
    <t>Here Are Argentina’s Assets to Watch Before Key Primary Vote</t>
  </si>
  <si>
    <t>Argentina’s Dollar Fever Sparks $1.4 Billion Issuance Spree</t>
  </si>
  <si>
    <t>An Oil Boom Could Deliver Argentina from Economic Crisis</t>
  </si>
  <si>
    <t>China’s Zijin Is in Talks With Argentina to Turn Lithium Into Battery Cathode</t>
  </si>
  <si>
    <t>Argentina’s Pan American Energy Joins Oil Industry’s Foray Into Lithium</t>
  </si>
  <si>
    <t>Oil Industry’s Longest-Serving Chairman Seeks Another Four Years</t>
  </si>
  <si>
    <t>Argentina Hauls In Oil Firms for Meeting Amid Dollar Shortage</t>
  </si>
  <si>
    <t>World’s Worst Bonds Get Riskier Amid Ecuador’s Volatile Politics</t>
  </si>
  <si>
    <t>French Grocer Casino Makes Big M&amp;A Gamble With Teract Deal</t>
  </si>
  <si>
    <t>Billions in Legal Losses to Investors Set to Push Argentina Closer to Brink</t>
  </si>
  <si>
    <t>Argentina Liable in Multibillion-Dollar Suit Over Oil Takeover</t>
  </si>
  <si>
    <t>Argentina Inflation: Pampa, TGS, YPF, Arcor Struggle to Keep Up</t>
  </si>
  <si>
    <t>Argentina Wants to Take Its Shale Expertise to New Oil Frontier</t>
  </si>
  <si>
    <t>Shale Oil Exports to Spur Argentina Trade Surplus, Official Says</t>
  </si>
  <si>
    <t>Oil Bonanza in Argentina Hangs On Clearer Rules, Shale CEO Says</t>
  </si>
  <si>
    <t>Argentina's Vaca Muerta Oil, Gas Production Set to Rise With Pipeline Projects</t>
  </si>
  <si>
    <t>Argentina hits milestone on path to gas export bonanza
...YPF and Petronas, Malaysia’s state energy company, say they are looking at the feasibility of building a $10bn LNG plant with initial production capacity of 5mn tons a year by 2028....</t>
  </si>
  <si>
    <t>https://www.ft.com/search?sort=relevance&amp;q=YPF</t>
  </si>
  <si>
    <t>Burford: Argentina win helps vindicate valuation practices Premium content
...A favourable recent ruling for plaintiffs against the renationalisation of Argentine energy group YPF in 2012 has given a flavour why....</t>
  </si>
  <si>
    <t>Argentina faces €1.3bn bill after losing case over GDP-linked debt
...The separate New York case against Argentina over the YPF expropriation could prove considerably more costly....</t>
  </si>
  <si>
    <t>Argentina’s Milei aims to balance budget within months, adviser says
...Milei would also privatise large public-sector entities such as the national oil company YPF and the airline Aerolíneas Argentinas, slash the number of government ministries from 18 to eight, and replace...</t>
  </si>
  <si>
    <t>Argentina’s far-right libertarian wants tougher austerity to rebuild economy
...Another is to establish a trust in the US holding Argentine assets, such as shares in state energy group YPF, to use as collateral to back new bonds....</t>
  </si>
  <si>
    <t>The Lex Newsletter: a Spac clapback Premium content
...Shares in London-listed litigation financier Burford Capital are at a four-year high following a positive ruling for plaintiffs against the renationalisation of Argentine energy group YPF in 2012....</t>
  </si>
  <si>
    <t xml:space="preserve"> 
YPF Sociedad Anonima (YPF) Outpaces Stock Market Gains: What You Should Know
by Zacks Equity Research Published on July 21,2023
YPF Sociedad Anonima (YPF) closed at $15.46 in the latest trading session, marking a +1.38% move from the prior day.</t>
  </si>
  <si>
    <t>https://www.zacks.com/stock/research/YPF/all-news/zacks</t>
  </si>
  <si>
    <t xml:space="preserve"> 
YPF Sociedad Anonima (YPF) Gains As Market Dips: What You Should Know
by Zacks Equity Research Published on July 05,2023
YPF Sociedad Anonima (YPF) closed at $15.15 in the latest trading session, marking a +1.75% move from the prior day.</t>
  </si>
  <si>
    <t xml:space="preserve"> 
Despite Fast-paced Momentum, YPF Sociedad Anonima (YPF) Is Still a Bargain Stock
by Zacks Equity Research Published on June 29,2023
YPF Sociedad Anonima (YPF) made it through our 'Fast-Paced Momentum at a Bargain' screen and could be a great choice for investors looking for stocks that have gained strong momentum recently but are still trading at reasonable prices.</t>
  </si>
  <si>
    <t xml:space="preserve"> 
YPF Sociedad Anonima (YPF) Dips More Than Broader Markets: What You Should Know
by Zacks Equity Research Published on June 28,2023
In the latest trading session, YPF Sociedad Anonima (YPF) closed at $14.77, marking a -1.47% move from the previous day.</t>
  </si>
  <si>
    <t>Por un lado es negativo, pero al dia siguiente tengo un comentario diciendo que los precios estan bajisimos y que conviene invertir</t>
  </si>
  <si>
    <t xml:space="preserve"> 
YPF Sociedad Anonima (YPF) Upgraded to Buy: Here's What You Should Know
by Zacks Equity Research Published on June 28,2023
YPF Sociedad Anonima (YPF) has been upgraded to a Zacks Rank #2 (Buy), reflecting growing optimism about the company's earnings prospects. This might drive the stock higher in the near term.</t>
  </si>
  <si>
    <t xml:space="preserve"> 
Zacks Investment Ideas feature highlights: Occidental Petroleum, EQT, YPF Sociedad Anonima, MSCI Argentina ETF and...
by Zacks Equity Research Published on June 27,2023
Occidental Petroleum, EQT, YPF Sociedad Anonima, MSCI Argentina ETF and Ecopetrol have been highlighted in this Investment Ideas article.</t>
  </si>
  <si>
    <t>27/0762023</t>
  </si>
  <si>
    <t>The Bull Case for Oil Prices (5 Catalysts)
by Andrew Rocco Published on June 26,2023
Oil has oscillated back and forth in recent months. However, 5 long-term catalysts suggest that it's too early to give up on the sector.</t>
  </si>
  <si>
    <t>Nabors (NBR) Announces SPAC Registration With $300M IPO Plan
by Zacks Equity Research Published on June 26,2023
Nabors (NBR) announces the filing of the registration of a special purpose acquisition company with the Securities and Exchange Commission, and intends to raise $300 million from initial public offering.</t>
  </si>
  <si>
    <t>No menciona a YPF</t>
  </si>
  <si>
    <t>Is Civitas Resources (CIVI) Stock Outpacing Its Oils-Energy Peers This Year?
by Zacks Equity Research Published on June 23,2023
Here is how Civitas Resources (CIVI) and YPF Sociedad Anonima (YPF) have performed compared to their sector so far this year.</t>
  </si>
  <si>
    <t xml:space="preserve"> 
Cheniere (LNG) Inks LNG Sale-Purchase Agreement With Equinor
by Zacks Equity Research Published on June 23,2023
Cheniere's (LNG) subsidiary and Equinor ASA sign a 15-year liquefied natural gas sale and purchase agreement.</t>
  </si>
  <si>
    <t xml:space="preserve"> 
Hess (HES) Projects 25% Rise in Cash Flow in Next 5 Years
by Zacks Equity Research Published on June 23,2023
Hess (HES) intends to distribute 75% of its free cash flow to shareholders via dividends and share repurchases, owing to an expected increase in cash flow over the next five years.</t>
  </si>
  <si>
    <t xml:space="preserve"> 
Eni (E) Steps Up Plentitude's Minority Stake Sale Discussions
by Zacks Equity Research Published on June 22,2023
Eni (E) and Switzerland's Energy Infrastructure Partners are advancing negotiations to sell a minority stake in Plentitude renewables.</t>
  </si>
  <si>
    <t xml:space="preserve"> 
Shell's (SHEL) Dutch Wind Farm Generates its First Green Energy
by Zacks Equity Research Published on June 21,2023
Shell (SHEL) and Mitsubishi subsidiary-led consortium, Holland Kust Noord wind farm, delivers its first green energy to the Dutch mainland.</t>
  </si>
  <si>
    <t xml:space="preserve"> 
YPF Sociedad Anonima (YPF) Stock Moves -0.07%: What You Should Know
by Zacks Equity Research Published on June 20,2023
In the latest trading session, YPF Sociedad Anonima (YPF) closed at $14.54, marking a -0.07% move from the previous day.</t>
  </si>
  <si>
    <t xml:space="preserve"> 
New Strong Buy Stocks for June 20th
by Zacks Equity Research Published on June 20,2023
RYI, BCC, YPF, NXST and GSL have been added to the Zacks Rank #1 (Strong Buy) List on June 20, 2023.</t>
  </si>
  <si>
    <t xml:space="preserve"> 
Strength Seen in YPF Sociedad Anonima (YPF): Can Its 8.2% Jump Turn into More Strength?
by Zacks Equity Research Published on June 19,2023
YPF Sociedad Anonima (YPF) witnessed a jump in share price last session on above-average trading volume. The latest trend in earnings estimate revisions for the stock doesn't suggest further strength down the road.</t>
  </si>
  <si>
    <t xml:space="preserve"> 
Is YPF Sociedad Anonima (YPF) a Great Value Stock Right Now?
by Zacks Equity Research Published on June 16,2023
Here at Zacks, our focus is on the proven Zacks Rank system, which emphasizes earnings estimates and estimate revisions to find great stocks. Nevertheless, we are always paying attention to the latest value, growth, and momentum trends to underscore strong picks.</t>
  </si>
  <si>
    <t>No me responde la pregunta</t>
  </si>
  <si>
    <t xml:space="preserve"> 
Is NGL Energy Partners (NGL) Outperforming Other Oils-Energy Stocks This Year?
by Zacks Equity Research Published on June 06,2023
Here is how NGL Energy Partners LP (NGL) and YPF Sociedad Anonima (YPF) have performed compared to their sector so far this year.</t>
  </si>
  <si>
    <t xml:space="preserve"> 
YPF Sociedad Anonima (YPF) Just Flashed Golden Cross Signal: Do You Buy?
by Zacks Equity Research Published on June 02,2023
Is it a good or bad thing when a stock surpasses resistance at the 20-day simple moving average?</t>
  </si>
  <si>
    <t xml:space="preserve"> 
Should Value Investors Buy YPF Sociedad Anonima (YPF) Stock?
by Zacks Equity Research Published on May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</si>
  <si>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Upgraded to Strong Buy: Here's Why
by Zacks Equity Research Published on May 25,2023
YPF Sociedad Anonima (YPF) might move higher on growing optimism about its earnings prospects, which is reflected by its upgrade to a Zacks Rank #1 (Strong Buy).</t>
  </si>
  <si>
    <t xml:space="preserve"> 
Is JinkoSolar (JKS) Stock Outpacing Its Oils-Energy Peers This Year?
by Zacks Equity Research Published on May 19,2023
Here is how JinkoSolar (JKS) and YPF Sociedad Anonima (YPF) have performed compared to their sector so far this year.</t>
  </si>
  <si>
    <t>Are Investors Undervaluing Vista Oil &amp; Gas (VIST) Right Now?
by Zacks Equity Research Published on May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</si>
  <si>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Dips More Than Broader Markets: What You Should Know
by Zacks Equity Research Published on May 03,2023
YPF Sociedad Anonima (YPF) closed the most recent trading day at $10.62, moving -1.76% from the previous trading session.</t>
  </si>
  <si>
    <t xml:space="preserve"> 
Is Weatherford International (WFRD) Stock Outpacing Its Oils-Energy Peers This Year?
by Zacks Equity Research Published on May 02,2023
Here is how Weatherford (WFRD) and YPF Sociedad Anonima (YPF) have performed compared to their sector so far this year.</t>
  </si>
  <si>
    <t xml:space="preserve"> 
YPF Sociedad Anonima (YPF) Gains But Lags Market: What You Should Know
by Zacks Equity Research Published on April 27,2023
In the latest trading session, YPF Sociedad Anonima (YPF) closed at $11.08, marking a +0.54% move from the previous day.</t>
  </si>
  <si>
    <t>https://www.zacks.com/stock/research/YPF/all-news?page=2</t>
  </si>
  <si>
    <t xml:space="preserve"> 
YPF Sociedad Anonima (YPF) Outpaces Stock Market Gains: What You Should Know
by Zacks Equity Research Published on April 24,2023
YPF Sociedad Anonima (YPF) closed the most recent trading day at $11.43, moving +1.15% from the previous trading session.</t>
  </si>
  <si>
    <t xml:space="preserve"> 
Are Investors Undervaluing YPF Sociedad Anonima (YPF) Right Now?
by Zacks Equity Research Published on April 24,2023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</si>
  <si>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Zacks Industry Outlook Highlights Exxon Mobil, Chevron, BP and YPF Sociedad Anonima
by Zacks Equity Research Published on April 19,2023
Exxon Mobil, Chevron, BP and YPF Sociedad Anonima are part of the Zacks Industry Outlook article.</t>
  </si>
  <si>
    <t>YPF Sociedad Anonima (YPF) Is Attractively Priced Despite Fast-paced Momentum
by Zacks Equity Research Published on April 18,2023
YPF Sociedad Anonima (YPF) could be a great choice for investors looking to buy stocks that have gained strong momentum recently but are still trading at reasonable prices. It is one of the several stocks that made it through our 'Fast-Paced Momentum at a Bargain' screen.</t>
  </si>
  <si>
    <t>Nilanjan Banerjee headshot
4 Integrated Energy Stocks Set to Escape Industry Weakness
by Nilanjan Banerjee Published on April 18,2023
Analysts expect a mild recession in the latter half of this year since the recent failures of banks have led to a tighter lending environment, thereby spurring market volatility. ExxonMobil (XOM), Chevron (CVX), BP (BP) and YPF Sociedad (YPF) will probably overcome market challenges.</t>
  </si>
  <si>
    <t xml:space="preserve"> 
Should Value Investors Buy Vista Oil &amp; Gas (VIST) Stock?
by Zacks Equity Research Published on April 17,2023
Here at Zacks, our focus is on the proven Zacks Rank system, which emphasizes earnings estimates and estimate revisions to find great stocks. Nevertheless, we are always paying attention to the latest value, growth, and momentum trends to underscore strong picks.</t>
  </si>
  <si>
    <t>Abhinab Dasgupta headshot
Beat the Market the Zacks Way: Hershey's, Telesis Bio, General Mills in Focus
by Abhinab Dasgupta Published on April 17,2023
Last week, our time-tested methodologies served investors well in navigating the market. Check out some of our achievements from the past three months.</t>
  </si>
  <si>
    <t xml:space="preserve"> 
YPF Sociedad Anonima (YPF) Stock Moves 0.89%: What You Should Know
by Zacks Equity Research Published on April 11,2023
YPF Sociedad Anonima (YPF) closed at $12.41 in the latest trading session, marking a +0.89% move from the prior day.</t>
  </si>
  <si>
    <t xml:space="preserve"> 
YPF Sociedad Anonima (YPF) Just Overtook the 50-Day Moving Average
by Zacks Equity Research Published on April 11,2023
Good things could be on the horizon when a stock surpasses the 50-Day simple moving average. How should investors react?</t>
  </si>
  <si>
    <t xml:space="preserve"> 
YPF Sociedad Anonima (YPF) Gains As Market Dips: What You Should Know
by Zacks Equity Research Published on April 05,2023
In the latest trading session, YPF Sociedad Anonima (YPF) closed at $11.47, marking a +0.61% move from the previous day.</t>
  </si>
  <si>
    <t xml:space="preserve"> 
Are Oils-Energy Stocks Lagging Sunoco (SUN) This Year?
by Zacks Equity Research Published on April 03,2023
Here is how Sunoco LP (SUN) and YPF Sociedad Anonima (YPF) have performed compared to their sector so far this year.</t>
  </si>
  <si>
    <t xml:space="preserve"> 
Is YPF Sociedad Anonima (YPF) Stock Undervalued Right Now?
by Zacks Equity Research Published on March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</si>
  <si>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Outpaces Stock Market Gains: What You Should Know
by Zacks Equity Research Published on March 30,2023
In the latest trading session, YPF Sociedad Anonima (YPF) closed at $11.43, marking a +1.78% move from the previous day.</t>
  </si>
  <si>
    <t xml:space="preserve"> 
Exxon (XOM) Surges 4.5%: Is This an Indication of Further Gains?
by Zacks Equity Research Published on March 22,2023
Exxon (XOM) was a big mover last session on higher-than-average trading volume. The latest trend in earnings estimate revisions might not help the stock continue moving higher in the near term.</t>
  </si>
  <si>
    <t xml:space="preserve"> 
YPF Sociedad Anonima (YPF) Gains But Lags Market: What You Should Know
by Zacks Equity Research Published on March 20,2023
In the latest trading session, YPF Sociedad Anonima (YPF) closed at $9.13, marking a +0.88% move from the previous day.</t>
  </si>
  <si>
    <t xml:space="preserve"> 
Has Par Pacific (PARR) Outpaced Other Oils-Energy Stocks This Year?
by Zacks Equity Research Published on March 14,2023
Here is how Par Petroleum (PARR) and YPF Sociedad Anonima (YPF) have performed compared to their sector so far this year.</t>
  </si>
  <si>
    <t xml:space="preserve"> 
Is a Surprise Coming for YPF Sociedad Anonima (YPF) This Earnings Season?
by Zacks Equity Research Published on March 14,2023
YPF Sociedad Anonima (YPF) is seeing favorable earnings estimate revision activity and has a positive Zacks Earnings ESP heading into earnings season.</t>
  </si>
  <si>
    <t xml:space="preserve"> 
Zacks Investment Ideas feature highlights: Halliburton, Chevron, Exxon Mobil, YPF Sociedad Anonima and Occidental Petroleum
by Zacks Equity Research Published on March 09,2023
Halliburton, Chevron, Exxon Mobil, YPF Sociedad Anonima and Occidental Petroleum have been highlighted in this Investment Ideas article.</t>
  </si>
  <si>
    <t>Can Oil Stocks Continue to Trend Higher? (Buffett Buys More)
by Andrew Rocco Published on March 08,2023
Supply &amp; demand imbalances, geopolitical tensions, and environmental policy has led to higher oil prices. Can the trend continue?</t>
  </si>
  <si>
    <t>Por que aumenta el precio del petroleo</t>
  </si>
  <si>
    <t xml:space="preserve"> 
Zacks Investment Ideas feature highlights: Global MSCI Argentina ETF, Sociedad Anonima, Mercadolibre and Macro Bank
by Zacks Equity Research Published on March 08,2023
Global MSCI Argentina ETF, Sociedad Anonima, Mercadolibre and Macro Bank have been highlighted in this Investment Ideas article.</t>
  </si>
  <si>
    <t>Andrew Rocco headshot
Is Argentina Set to be the Biggest Contrarian Trade of 2023? 3 Stocks to Watch
by Andrew Rocco Published on March 07,2023
Argentina's stock market has been one of the top performers internationally despite the country's rampant inflation. Andrew Rocco unveils 3 stocks that should outperform if the strength is to continue.</t>
  </si>
  <si>
    <t xml:space="preserve"> 
Is Vista Oil &amp; Gas (VIST) Stock Undervalued Right Now?
by Zacks Equity Research Published on March 06,2023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</si>
  <si>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Shows Fast-paced Momentum But Is Still a Bargain Stock
by Zacks Equity Research Published on March 03,2023
If you are looking for stocks that have gained strong momentum recently but are still trading at reasonable prices, YPF Sociedad Anonima (YPF) could be a great choice. It is one of the several stocks that passed through our 'Fast-Paced Momentum at a Bargain' screen.</t>
  </si>
  <si>
    <t xml:space="preserve"> 
Is Targa Resources (TRGP) Stock Outpacing Its Oils-Energy Peers This Year?
by Zacks Equity Research Published on February 24,2023
Here is how Targa Resources, Inc. (TRGP) and YPF Sociedad Anonima (YPF) have performed compared to their sector so far this year.</t>
  </si>
  <si>
    <t>https://www.zacks.com/stock/research/YPF/all-news?page=3</t>
  </si>
  <si>
    <t xml:space="preserve"> 
Is Sasol (SSL) Stock Undervalued Right Now?
by Zacks Equity Research Published on February 22,2023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</si>
  <si>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Stock Moves -0.09%: What You Should Know
by Zacks Equity Research Published on February 21,2023
In the latest trading session, YPF Sociedad Anonima (YPF) closed at $11.40, marking a -0.09% move from the previous day.</t>
  </si>
  <si>
    <t xml:space="preserve"> 
Is Vista Oil &amp; Gas (VIST) a Great Value Stock Right Now?
by Zacks Equity Research Published on February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</si>
  <si>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Gains As Market Dips: What You Should Know
by Zacks Equity Research Published on February 14,2023
YPF Sociedad Anonima (YPF) closed the most recent trading day at $12.09, moving +0.5% from the previous trading session.</t>
  </si>
  <si>
    <t xml:space="preserve"> 
YPF Sociedad Anonima (YPF) Gains But Lags Market: What You Should Know
by Zacks Equity Research Published on February 07,2023
YPF Sociedad Anonima (YPF) closed the most recent trading day at $11.54, moving +0.52% from the previous trading session.</t>
  </si>
  <si>
    <t xml:space="preserve"> 
Should Value Investors Buy Sasol (SSL) Stock?
by Zacks Equity Research Published on February 03,2023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</si>
  <si>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Best Value Stocks to Buy for February 3rd
by Zacks Equity Research Published on February 03,2023
YPF and JD made it to the Zacks Rank #1 (Strong Buy) value stocks list on February 3, 2023.</t>
  </si>
  <si>
    <t xml:space="preserve"> 
YPF Sociedad Anonima (YPF) Stock Sinks As Market Gains: What You Should Know
by Zacks Equity Research Published on February 01,2023
YPF Sociedad Anonima (YPF) closed at $11.75 in the latest trading session, marking a -1.67% move from the prior day.</t>
  </si>
  <si>
    <t xml:space="preserve"> 
YPF Sociedad Anonima (YPF) Gains But Lags Market: What You Should Know
by Zacks Equity Research Published on January 23,2023
In the latest trading session, YPF Sociedad Anonima (YPF) closed at $11.98, marking a +0.5% move from the previous day.</t>
  </si>
  <si>
    <t xml:space="preserve"> 
YPF Sociedad Anonima (YPF) Moves 7.1% Higher: Will This Strength Last?
by Zacks Equity Research Published on January 16,2023
YPF Sociedad Anonima (YPF) saw its shares surge in the last session with trading volume being higher than average. The latest trend in earnings estimate revisions may not translate into further price increase in the near term.</t>
  </si>
  <si>
    <t xml:space="preserve"> 
YPF Sociedad Anonima (YPF) Gains But Lags Market: What You Should Know
by Zacks Equity Research Published on January 06,2023
YPF Sociedad Anonima (YPF) closed at $9.45 in the latest trading session, marking a +1.07% move from the prior day.</t>
  </si>
  <si>
    <t>YPF call volume above normal and directionally bullish</t>
  </si>
  <si>
    <t>AUGUST 16, 2023</t>
  </si>
  <si>
    <t>YPF Upcoming Earnings Report: What to Expect?</t>
  </si>
  <si>
    <t>AUGUST 8, 2023</t>
  </si>
  <si>
    <t>Mexico's Pemex the biggest liquidity worry among peers - Fitch</t>
  </si>
  <si>
    <t>August 23, 2023</t>
  </si>
  <si>
    <t>Argentina to freeze crude price at $56/bbl to curb inflation</t>
  </si>
  <si>
    <t xml:space="preserve">
August 18, 2023</t>
  </si>
  <si>
    <t>YPF expects Argentina to maintain support for energy sector after election.</t>
  </si>
  <si>
    <t xml:space="preserve">
August 11, 2023</t>
  </si>
  <si>
    <t>Key pipeline needs investment to deliver Argentina's gas dreams, experts say.</t>
  </si>
  <si>
    <t xml:space="preserve">
July 26, 2023</t>
  </si>
  <si>
    <t>Exclusive: Russia's Novatek offered Argentina know-how to liquefy gas from Vaca Muerta</t>
  </si>
  <si>
    <t xml:space="preserve">
June 9, 2023</t>
  </si>
  <si>
    <t>Argentina's Vaca Muerta could pump 1 million barrels per day of crude by 2030, Rystad says</t>
  </si>
  <si>
    <t xml:space="preserve">
May 31, 2023</t>
  </si>
  <si>
    <t>Argentina's YPF inks deal with CGC to drill well in shale deposit</t>
  </si>
  <si>
    <t xml:space="preserve">
May 22, 2023</t>
  </si>
  <si>
    <t>Argentine oil workers launch strike after accidents, affects Vaca Muerta</t>
  </si>
  <si>
    <t>Argentina's YPF signals 'high' imports in Q3 as it ramps up pipelines</t>
  </si>
  <si>
    <t xml:space="preserve">Chile signs oil import deal with Argentina's YPF </t>
  </si>
  <si>
    <t>Focus: Argentina's lithium pipeline promises 'white gold' boom as Chile tightens control</t>
  </si>
  <si>
    <t>April 24, 2023</t>
  </si>
  <si>
    <t>Chile bid to boost state control over lithium spooks investors</t>
  </si>
  <si>
    <t>April 21, 2023</t>
  </si>
  <si>
    <t>Malaysia's Petronas to restart gas pipeline operations by Q1 2024</t>
  </si>
  <si>
    <t>April 12, 2023</t>
  </si>
  <si>
    <t>Argentina's YPF reaches $300 mln deal related to U.S. environmental case</t>
  </si>
  <si>
    <t>April 7, 2023</t>
  </si>
  <si>
    <t>This billion-dollar case against Argentina's YPF wouldn’t exist without litigation funding. Is that a good thing?</t>
  </si>
  <si>
    <t>April 3, 2023</t>
  </si>
  <si>
    <t>Argentina's YPF plans to double oil production in five years</t>
  </si>
  <si>
    <t>March 10, 2023</t>
  </si>
  <si>
    <t>CERAWEEK-Argentina sees 'last big purchase of LNG' this year</t>
  </si>
  <si>
    <t>March 9, 2023</t>
  </si>
  <si>
    <t>CERAWEEK-Green light for Argentina's gas project with Petronas to come in 2024 -YPF CEO</t>
  </si>
  <si>
    <t>March 8, 2023</t>
  </si>
  <si>
    <t>Argentine Congress to take up LNG law in March after delay -source</t>
  </si>
  <si>
    <t>February 14, 2023</t>
  </si>
  <si>
    <t>India's ONGC to explore investing in Argentina gas assets</t>
  </si>
  <si>
    <t>February 7, 2023</t>
  </si>
  <si>
    <t>Vaca Muerta's Sweet Crude Attracts Global Energy Giants — Argentina's Vaca Muerta shale produces an increasing volume of oil and gas, alleviating the country's economic distress.
The development of Vaca Muerta impacts regional trade, reducing Bolivia's gas exports to Argentina and boosting Argentina's self-sufficiency.
Vaca Muerta's low extraction costs and high-quality light sweet crude oil make it an attractive investment for global energy companies.</t>
  </si>
  <si>
    <t>https://oilprice.com/Energy/Crude-Oil/Vaca-Muertas-Sweet-Crude-Attracts-Global-Energy-Giants.html</t>
  </si>
  <si>
    <t xml:space="preserve">YPF Sociedad Anonima (YPF) Outpaces Stock Market Gains: What You Should Know? — </t>
  </si>
  <si>
    <t>https://finance.yahoo.com/news/ypf-sociedad-anonima-ypf-outpaces-221520666.html</t>
  </si>
  <si>
    <t xml:space="preserve">14 Best Multibagger Stocks to Buy for 2024 — </t>
  </si>
  <si>
    <t>https://finance.yahoo.com/news/14-best-multibagger-stocks-buy-220507756.html</t>
  </si>
  <si>
    <t xml:space="preserve">YPF Sociedad Anonima (YPF) Gains As Market Dips: What You Should Know? — </t>
  </si>
  <si>
    <t>https://finance.yahoo.com/news/ypf-sociedad-anonima-ypf-gains-215018628.html</t>
  </si>
  <si>
    <t>Will Argentina Reach Its 1 Million Bpd Oil Production Goal? — Crude production at Argentina’s Vaca Muerta shale has hit a series of record highs over the last year.
Vaca Muerta has some of the lowest breakeven costs for onshore South America.
Rystad: Vaca Muerta could be pumping as much as 1 million barrels of crude oil daily by 2030.</t>
  </si>
  <si>
    <t>https://oilprice.com/Energy/Crude-Oil/Will-Argentina-Reach-Its-1-Million-Bpd-Oil-Production-Goal.html</t>
  </si>
  <si>
    <t xml:space="preserve">Despite Fast-paced Momentum, YPF Sociedad Anonima (YPF) Is Still a Bargain Stock — </t>
  </si>
  <si>
    <t>https://finance.yahoo.com/news/despite-fast-paced-momentum-ypf-125007436.html</t>
  </si>
  <si>
    <t xml:space="preserve">YPF Sociedad Anonima (YPF) Dips More Than Broader Markets: What You Should Know? — </t>
  </si>
  <si>
    <t>https://finance.yahoo.com/news/ypf-sociedad-anonima-ypf-dips-215019737.html</t>
  </si>
  <si>
    <t xml:space="preserve">Zacks Investment Ideas feature highlights: Occidental Petroleum, EQT, YPF Sociedad Anonima, MSCI Argentina ETF and Ecopetrol — </t>
  </si>
  <si>
    <t>https://finance.yahoo.com/news/zacks-investment-ideas-feature-highlights-090000874.html</t>
  </si>
  <si>
    <t xml:space="preserve">Is Civitas Resources (CIVI) Stock Outpacing Its Oils-Energy Peers This Year? — </t>
  </si>
  <si>
    <t>https://finance.yahoo.com/news/civitas-resources-civi-stock-outpacing-134009469.html</t>
  </si>
  <si>
    <t xml:space="preserve">YPF Sociedad Anonima (YPF) Stock Moves -0.07%: What You Should Know — </t>
  </si>
  <si>
    <t>https://finance.yahoo.com/news/ypf-sociedad-anonima-ypf-stock-215020452.html</t>
  </si>
  <si>
    <t>A Look At South America's Top 5 Economies And Their Oil Potential — Peru's oil production is hampered by political and social instability, whereas Chile, with minimal oil reserves, heavily relies on copper and lithium production.
Colombia faces decreasing oil production due to a lack of exploration success and political shifts, while Argentina's Vaca Muerta shale formation is driving an increase in petroleum and natural gas production.
Brazil, the largest economy and oil producer in South America, is aiming to become the world's fourth-largest oil producer, banking on significant investments in the sector.</t>
  </si>
  <si>
    <t>https://oilprice.com/Energy/Crude-Oil/A-Look-At-South-Americas-Top-5-Economies-And-Their-Oil-Potential.html</t>
  </si>
  <si>
    <t xml:space="preserve">Strength Seen in YPF Sociedad Anonima (YPF): Can Its 8.2% Jump Turn into More Strength? — </t>
  </si>
  <si>
    <t>https://finance.yahoo.com/news/strength-seen-ypf-sociedad-anonima-130000406.html</t>
  </si>
  <si>
    <t xml:space="preserve">Is YPF Sociedad Anonima (YPF) a Great Value Stock Right Now? — </t>
  </si>
  <si>
    <t>https://finance.yahoo.com/news/ypf-sociedad-anonima-ypf-great-134012221.html</t>
  </si>
  <si>
    <t>The 3 Most Exciting Oil And Gas Exploration Plays In South America — South America has become a favorite continent for big oil companies, with Argentina's Vaca Muerta shale, Suriname's Block 58, and Guyana's offshore drilling attracting significant attention.
Argentina's Vaca Muerta shale formation is driving the country's unconventional oil boom, with rising production and investment despite economic challenges.
Meanwhile, offshore blocks in Guyana and Suriname are garnering attention from some of the biggest oil companies in the world.</t>
  </si>
  <si>
    <t>https://oilprice.com/Energy/Energy-General/The-3-Most-Exciting-Oil-And-Gas-Exploration-Plays-In-South-America.html</t>
  </si>
  <si>
    <t xml:space="preserve">YPF Sociedad Anonima (YPF) Just Flashed Golden Cross Signal: Do You Buy? — </t>
  </si>
  <si>
    <t>https://finance.yahoo.com/news/ypf-sociedad-anonima-ypf-just-133506996.html</t>
  </si>
  <si>
    <t>Argentina's Vaca Muerta Shale Play Could Produce 1 Million Bpd In 2030 — Crude oil production from Argentina’s burgeoning shale patch, Vaca Muerta, could surge in the coming years and top 1 million barrels per day by the end of the decade.
Lack of takeaway capacity and rig availability could curb production growth.
As of February 20223, Vaca Muerta’s gross oil production reached 291,000 bpd, an annual addition of 76,000 bpd.</t>
  </si>
  <si>
    <t>https://oilprice.com/Energy/Crude-Oil/Argentinas-Vaca-Muerta-Shale-Play-Could-Produce-1-Million-Bpd-In-2030.html</t>
  </si>
  <si>
    <t xml:space="preserve">Should Value Investors Buy YPF Sociedad Anonima (YPF) Stock? — </t>
  </si>
  <si>
    <t>https://finance.yahoo.com/news/value-investors-buy-ypf-sociedad-134012106.html</t>
  </si>
  <si>
    <t>The 5 Largest Oil-Producing Countries In Latin America — Latin America is in the process of regaining its reputation as a major oil-producing region, with huge reserves and rising interest from international investors.
The recent discovery of oil in Guyana has produced one of the most promising oil opportunities on earth, but the small island nation is yet to compete with the regional giants.
The driving force behind Latin American oil production is Brazil’s offshore oil boom, although Mexico, Colombia, Venezuela, and Argentina all still produce huge amounts of oil.</t>
  </si>
  <si>
    <t>https://oilprice.com/Energy/Energy-General/The-5-Largest-Oil-Producing-Countries-In-Latin-America.html</t>
  </si>
  <si>
    <t>Can Argentina’s Oil Industry Help Stave Off An Economic Crisis? — Argentina is once again in the grips of an economic crisis, with its economy expected to see meager growth in 2023 or even a contraction.
Despite the economic gloom and doom, Argentina’s oil and gas sector is providing some positivity as production continues to grow.
The Vaca Muerta shale formation has long been seen as a silver bullet for Argentina’s economic woes, but it is far from the only bright spot in the country’s oil industry.</t>
  </si>
  <si>
    <t>https://oilprice.com/Energy/Energy-General/Can-Argentinas-Oil-Industry-Help-Stave-Off-An-Economic-Crisis.html</t>
  </si>
  <si>
    <t>The 5 Latin American Countries With The Largest Oil Reserves — Latin America, despite relatively unimpressive production levels, holds a significant portion of the world’s proved oil reserves.
Venezuela, once one of the major powerhouses of the global oil industry, still holds the largest proved oil reserves on earth.
Rounding off the list of the five largest oil reserves in the region are Argentina, Mexico, Ecuador, and Brazil.</t>
  </si>
  <si>
    <t>https://oilprice.com/Energy/Energy-General/The-5-Latin-American-Countries-With-The-Largest-Oil-Reserves.html</t>
  </si>
  <si>
    <t>Could Argentina Replicate Brazil’s Offshore Oil Boom? — A ruling in January of this year by the Federal Court of Appeals in Mar del Plata has given a major boost to Argentina’s offshore oil and gas industry.
The court dismissed a lawsuit against an offshore oil and gas exploration project, clearing the way for the project while setting strict environmental protection conditions.
While Argentina is best known in oil circles for its shale industry, there is now a real chance for the country to replicate Brazil’s offshore oil boom.</t>
  </si>
  <si>
    <t>https://oilprice.com/Energy/Energy-General/Could-Argentina-Replicate-Brazils-Offshore-Oil-Boom.html</t>
  </si>
  <si>
    <t xml:space="preserve">Is Weatherford International (WFRD) Stock Outpacing Its Oils-Energy Peers This Year? — </t>
  </si>
  <si>
    <t>https://finance.yahoo.com/news/weatherford-international-wfrd-stock-outpacing-134001260.html</t>
  </si>
  <si>
    <t xml:space="preserve">YPF Sociedad Anonima (YPF) Gains But Lags Market: What You Should Know — </t>
  </si>
  <si>
    <t>https://finance.yahoo.com/news/ypf-sociedad-anonima-ypf-gains-214509950.html</t>
  </si>
  <si>
    <t xml:space="preserve">15 Cheap Growth Stocks to Buy — </t>
  </si>
  <si>
    <t>https://finance.yahoo.com/news/15-cheap-growth-stocks-buy-193330353.html</t>
  </si>
  <si>
    <t xml:space="preserve">YPF Sociedad Anonima (YPF) Is Attractively Priced Despite Fast-paced Momentum — </t>
  </si>
  <si>
    <t>https://finance.yahoo.com/news/ypf-sociedad-anonima-ypf-attractively-125012469.html</t>
  </si>
  <si>
    <t xml:space="preserve">YPF Sociedad Anonima (YPF) Stock Sinks As Market Gains: What You Should Know — </t>
  </si>
  <si>
    <t>https://finance.yahoo.com/news/ypf-sociedad-anonima-ypf-stock-215009568.html</t>
  </si>
  <si>
    <t xml:space="preserve">YPF Sociedad Anonima (YPF) Stock Moves 0.89%: What You Should Know — </t>
  </si>
  <si>
    <t>https://finance.yahoo.com/news/ypf-sociedad-anonima-ypf-stock-215009884.html</t>
  </si>
  <si>
    <t>Argentina’s YPF Looks To Double Oil Production Within 5 Years — YPF looks to double crude oil production within the next 5 years.
The prolific Vaca Muerta is the focus of the company’s expansion plans.
YPF reported that in the final quarter of last year, it had achieved average crude oil production of 232,000 barrels daily.</t>
  </si>
  <si>
    <t>https://oilprice.com/Energy/Energy-General/Argentinas-YPF-Looks-To-Double-Oil-Production-Within-5-Years.html</t>
  </si>
  <si>
    <t xml:space="preserve">Is a Surprise Coming for YPF Sociedad Anonima (YPF) This Earnings Season? — </t>
  </si>
  <si>
    <t>https://finance.yahoo.com/news/surprise-coming-ypf-sociedad-anonima-123412998.html</t>
  </si>
  <si>
    <t>YPF Sociedad Anónima (NYSE:YPF) Q4 2022 Earnings Call Transcript — 1
Insider Monkey Transcripts
March 15, 2023·36 min read
In this article:
YPF
-2.26%
YPF Sociedad Anónima (NYSE:YPF) Q4 2022 Earnings Call Transcript March 13, 2023</t>
  </si>
  <si>
    <t>https://finance.yahoo.com/news/ypf-sociedad-nima-nyse-ypf-214205197.html</t>
  </si>
  <si>
    <t xml:space="preserve">YPF Sociedad Anonima (YPF) Stock Moves -0.09%: What You Should Know — </t>
  </si>
  <si>
    <t>https://finance.yahoo.com/news/ypf-sociedad-anonima-ypf-stock-231511875.html</t>
  </si>
  <si>
    <t xml:space="preserve">Best Value Stocks to Buy for February 3rd — </t>
  </si>
  <si>
    <t>https://finance.yahoo.com/news/best-value-stocks-buy-february-142502716.html</t>
  </si>
  <si>
    <t xml:space="preserve">YPF Sociedad Anonima (YPF) Moves 7.1% Higher: Will This Strength Last? — </t>
  </si>
  <si>
    <t>https://finance.yahoo.com/news/ypf-sociedad-anonima-ypf-moves-133001806.html</t>
  </si>
  <si>
    <t>The Top 5 Exploration Prospects of 2023 — 2022 saw a couple of large oil discoveries includes the Venus find in Namibia
The amount of new reserves discovered is still trailing 2014, 2015 levels.
5 exploration frontiers are set to steal the show in 2023.</t>
  </si>
  <si>
    <t>https://oilprice.com/Energy/Crude-Oil/The-Top-5-Exploration-Prospects-of-2023.html</t>
  </si>
  <si>
    <t>Cuenta de Text</t>
  </si>
  <si>
    <t>mes</t>
  </si>
  <si>
    <t>Total general</t>
  </si>
  <si>
    <t>01</t>
  </si>
  <si>
    <t>02</t>
  </si>
  <si>
    <t>03</t>
  </si>
  <si>
    <t>04</t>
  </si>
  <si>
    <t>05</t>
  </si>
  <si>
    <t>06</t>
  </si>
  <si>
    <t>07</t>
  </si>
  <si>
    <t>08</t>
  </si>
  <si>
    <t>Train/Test</t>
  </si>
  <si>
    <t>Test</t>
  </si>
  <si>
    <t>Train</t>
  </si>
  <si>
    <t>Argentina government to send LNG bill to Congress in coming months</t>
  </si>
  <si>
    <t>train</t>
  </si>
  <si>
    <t>YPF Sociedad Anonima (YPF) Hits Fresh High: Is There Still Room to Run?
by Zacks Equity Research Published on December 23,2022
YPF Sociedad Anonima (YPF) is at a 52-week high, but can investors hope for more gains in the future? We take a look at the company's fundamentals for clues.</t>
  </si>
  <si>
    <t>Is Texas Pacific Land (TPL) Stock Outpacing Its Oils-Energy Peers This Year?
by Zacks Equity Research Published on December 22,2022
Here is how Texas Pacific (TPL) and YPF Sociedad Anonima (YPF) have performed compared to their sector so far this year.</t>
  </si>
  <si>
    <t>3 Best Breakout Stocks to Invest In Ahead of 2023
by Tirthankar Chakraborty Published on December 21,2022
KORU Medical Systems (KRMD), Asure Software (ASUR) and YPF Sociedad Anonima (YPF) have been selected as the breakout stocks for today.</t>
  </si>
  <si>
    <t>Are Investors Undervaluing BP (BP) Right Now?
by Zacks Equity Research Published on December 20,2022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</si>
  <si>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Overtook the 20-Day Moving Average
by Zacks Equity Research Published on December 20,2022
When a stock breaks out above the 20-day simple moving average, good things could be on the horizon. How should investors react?</t>
  </si>
  <si>
    <t>YPF Sociedad Anonima (YPF) Recently Broke Out Above the 50-Day Moving Average
by Zacks Equity Research Published on December 20,2022
Good things could be on the horizon when a stock surpasses the 50-Day simple moving average. How should investors react?</t>
  </si>
  <si>
    <t>First Quantum Clings to Hope of Last-Minute Panama Copper Deal
By James Attwood and Yvonne Yue Li
First Quantum Minerals Ltd. hasn’t given up all hope of brokering an eleventh-hour deal with Panama to continue running a giant copper mine even after authorities ordered the suspension of operations.</t>
  </si>
  <si>
    <t>Fast-paced Momentum Stock YPF Sociedad Anonima (YPF) Is Still Trading at a Bargain
by Zacks Equity Research Published on December 09,2022
If you are looking for stocks that have gained strong momentum recently but are still trading at reasonable prices, YPF Sociedad Anonima (YPF) could be a great choice. It is one of the several stocks that passed through our 'Fast-Paced Momentum at a Bargain' screen.</t>
  </si>
  <si>
    <t>4 Oil &amp; Gas Stocks That Gained More Than 100% This Year
by Nilanjan Banerjee Published on December 07,2022
With high oil and gas prices, the energy market witnessed ramped-up drilling activities in prolific basins across the globe this year. Frontrunners in the industry include PDS, NEX, NINE &amp; YPF.</t>
  </si>
  <si>
    <t>Is Texas Pacific Land (TPL) Outperforming Other Oils-Energy Stocks This Year?
by Zacks Equity Research Published on December 06,2022
Here is how Texas Pacific (TPL) and YPF Sociedad Anonima (YPF) have performed compared to their sector so far this year.</t>
  </si>
  <si>
    <t>Zacks.com featured highlights TravelCenters of America, Celestica, Covenant Logistics Group, YPF Sociedad Anonima and...
by Zacks Equity Research Published on December 06,2022
TravelCenters of America, Celestica, Covenant Logistics Group, YPF Sociedad Anonima and United Natural Foods have been highlighted in this Screen of The Week article.</t>
  </si>
  <si>
    <t>Tap 5 Bargain Stocks With Incredibly Low EV/EBITDA Ratios
by Anindya Barman Published on December 05,2022
We have screened bargain stocks TA, CLS, CVLG, YPF and UNFI based on the EV-to-EBITDA ratio, which offers a clearer picture of valuation and earnings potential.</t>
  </si>
  <si>
    <t>Argentina's YPF could raise debt in 2023 to back Vaca Muerta push, source says</t>
  </si>
  <si>
    <t>Argentine Oil Driller YPF Poised to Rein In Capex Ambitions Amid Fuel Controls
By Jonathan Gilbert
Argentina’s state-run oil company YPF probably will set next year’s spending plan at the lower end of a range that executives are discussing internally, according to a person familiar with the matter.</t>
  </si>
  <si>
    <t>Is YPF Sociedad Anonima (YPF) a Great Value Stock Right Now?
by Zacks Equity Research Published on November 30,2022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</si>
  <si>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 a 52 Week High, Can the Run Continue?
by Zacks Equity Research Published on November 30,2022
YPF Sociedad Anonima (YPF) is at a 52-week high, but can investors hope for more gains in the future? We take a look at the company's fundamentals for clues.</t>
  </si>
  <si>
    <t>https://www.zacks.com/stock/research/YPF/all-news?page=4</t>
  </si>
  <si>
    <t>Argentina agrees fuel price rise caps with firms, pledges FX access</t>
  </si>
  <si>
    <t>Are Investors Undervaluing Repsol (REPYY) Right Now?
by Zacks Equity Research Published on November 15,2022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</si>
  <si>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Reclaimed the 20-Day Moving Average
by Zacks Equity Research Published on November 14,2022
Good things could be on the horizon when a stock surpasses the 20-day simple moving average. How should investors react?</t>
  </si>
  <si>
    <t>Fast-paced Momentum Stock YPF Sociedad Anonima (YPF) Is Still Trading at a Bargain
by Zacks Equity Research Published on November 14,2022
YPF Sociedad Anonima (YPF) made it through our 'Fast-Paced Momentum at a Bargain' screen and could be a great choice for investors looking for stocks that have gained strong momentum recently but are still trading at reasonable prices.</t>
  </si>
  <si>
    <t>Argentina's YPF eyes ambitious capex plan driven by Vaca Muerta operations</t>
  </si>
  <si>
    <t>Should Value Investors Buy Vista Oil &amp; Gas (VIST) Stock?
by Zacks Equity Research Published on November 09,2022
Here at Zacks, our focus is on the proven Zacks Rank system, which emphasizes earnings estimates and estimate revisions to find great stocks. Nevertheless, we are always paying attention to the latest value, growth, and momentum trends to underscore strong picks.</t>
  </si>
  <si>
    <t>Argentina oil firm YPF almost triples Q3 profit on upped production, prices</t>
  </si>
  <si>
    <t>BP p.l.c. (BP) Hit a 52 Week High, Can the Run Continue?
by Zacks Equity Research Published on November 08,2022
BP (BP) is at a 52-week high, but can investors hope for more gains in the future? We take a look at the company's fundamentals for clues.</t>
  </si>
  <si>
    <t>YPF Sociedad Anonima (YPF) Stock Sinks As Market Gains: What You Should Know
by Zacks Equity Research Published on November 04,2022
YPF Sociedad Anonima (YPF) closed the most recent trading day at $8.04, moving -0.99% from the previous trading session.</t>
  </si>
  <si>
    <t>Zacks.com featured highlights include Covenant Logistics, TravelCenters of America, Celestica, YPF Sociedad Anonima and...
by Zacks Equity Research Published on November 03,2022
Zacks.com featured highlights include Covenant Logistics, TravelCenters of America, Celestica, YPF Sociedad Anonima and Peoples Bancorp.</t>
  </si>
  <si>
    <t>Pick These 5 Bargain Stocks With Alluring EV-to-EBITDA Ratios
by Anindya Barman Published on November 02,2022
We have screened bargain stocks CVLG, TA, CLS, YPF and PEBO based on the EV-to-EBITDA ratio, which offers a clearer picture of valuation and earnings potential.</t>
  </si>
  <si>
    <t>Are Investors Undervaluing OMV (OMVJF) Right Now?
by Zacks Equity Research Published on November 01,2022
Here at Zacks, our focus is on the proven Zacks Rank system, which emphasizes earnings estimates and estimate revisions to find great stocks. Nevertheless, we are always paying attention to the latest value, growth, and momentum trends to underscore strong picks.</t>
  </si>
  <si>
    <t>Fast-paced Momentum Stock YPF Sociedad Anonima (YPF) Is Still Trading at a Bargain
by Zacks Equity Research Published on October 28,2022
YPF Sociedad Anonima (YPF) could be a great choice for investors looking to buy stocks that have gained strong momentum recently but are still trading at reasonable prices. It is one of the several stocks that made it through our 'Fast-Paced Momentum at a Bargain' screen.</t>
  </si>
  <si>
    <t>Are Investors Undervaluing Eni (E) Right Now?
by Zacks Equity Research Published on October 25,2022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</si>
  <si>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Hits Fresh High: Is There Still Room to Run?
by Zacks Equity Research Published on October 25,2022
YPF Sociedad Anonima (YPF) is at a 52-week high, but can investors hope for more gains in the future? We take a look at the company's fundamentals for clues.</t>
  </si>
  <si>
    <t>YPF Sociedad Anonima (YPF) Gains But Lags Market: What You Should Know
by Zacks Equity Research Published on October 21,2022
YPF Sociedad Anonima (YPF) closed the most recent trading day at $7.17, moving +1.7% from the previous trading session.</t>
  </si>
  <si>
    <t>12 Best Emerging Market Stocks to Buy Now</t>
  </si>
  <si>
    <t>https://finance.yahoo.com/news/12-best-emerging-market-stocks-174907148.html</t>
  </si>
  <si>
    <t>YPF Sociedad Anonima (YPF) Stock Sinks As Market Gains: What You Should Know
by Zacks Equity Research Published on October 18,2022
YPF Sociedad Anonima (YPF) closed at $6.94 in the latest trading session, marking a -1.84% move from the prior day.</t>
  </si>
  <si>
    <t>Are Oils-Energy Stocks Lagging Exxon Mobil (XOM) This Year?
by Zacks Equity Research Published on October 18,2022
Here is how Exxon Mobil (XOM) and YPF Sociedad Anonima (YPF) have performed compared to their sector so far this year.</t>
  </si>
  <si>
    <t>Are Investors Undervaluing Vista Oil &amp; Gas (VIST) Right Now?
by Zacks Equity Research Published on October 17,2022
Here at Zacks, our focus is on the proven Zacks Rank system, which emphasizes earnings estimates and estimate revisions to find great stocks. Nevertheless, we are always paying attention to the latest value, growth, and momentum trends to underscore strong picks.</t>
  </si>
  <si>
    <t>Sidley Austin reveals work for Chinese surveillance firm under foreign agents law</t>
  </si>
  <si>
    <t>YPF Sociedad Anonima (YPF) Dips More Than Broader Markets: What You Should Know
by Zacks Equity Research Published on October 12,2022
YPF Sociedad Anonima (YPF) closed at $6.60 in the latest trading session, marking a -1.93% move from the prior day.</t>
  </si>
  <si>
    <t>Argentina's YPF shares, bonds surge on hopes for Vaca Muerta shale boom</t>
  </si>
  <si>
    <t>Best Value Stocks to Buy for October 11th
by Zacks Equity Research Published on October 11,2022
PBF, YPF and REI made it to the Zacks Rank #1 (Strong Buy) value stocks list on October 11, 2022.</t>
  </si>
  <si>
    <t>New Strong Buy Stocks for October 11th
by Zacks Equity Research Published on October 11,2022
YPF, GFS, PBF, VIPS and MPC have been added to the Zacks Rank #1 (Strong Buy) List on October 11, 2022.</t>
  </si>
  <si>
    <t>New Strong Buy Stocks for October 11th</t>
  </si>
  <si>
    <t>https://finance.yahoo.com/news/strong-buy-stocks-october-11th-114111863.html</t>
  </si>
  <si>
    <t>Best Value Stocks to Buy for October 11th</t>
  </si>
  <si>
    <t>https://finance.yahoo.com/news/best-value-stocks-buy-october-130001333.html</t>
  </si>
  <si>
    <t>Here is What to Know Beyond Why YPF Sociedad Anonima (YPF) is a Trending Stock
by Zacks Equity Research Published on October 06,2022
Recently, Zacks.com users have been paying close attention to YPF Sociedad Anonima (YPF). This makes it worthwhile to examine what the stock has in store.</t>
  </si>
  <si>
    <t>Here is What to Know Beyond Why YPF Sociedad Anonima (YPF) is a Trending Stock</t>
  </si>
  <si>
    <t>https://finance.yahoo.com/news/know-beyond-why-ypf-sociedad-130001685.html</t>
  </si>
  <si>
    <t>YPF Sociedad Anonima (YPF) Gains But Lags Market: What You Should Know
by Zacks Equity Research Published on October 04,2022
In the latest trading session, YPF Sociedad Anonima (YPF) closed at $6.93, marking a +1.61% move from the previous day.</t>
  </si>
  <si>
    <t>Argentina knocks on gas producers' doors for pipeline financing -minister</t>
  </si>
  <si>
    <t>Argentina's shale output to stall amid bottlenecks, analyst warns</t>
  </si>
  <si>
    <t>Investors Dodge Argentina Bond Pain by Buying Up YPF, Provinces
By Scott Squires
Investors are scoring some of the best returns in emerging markets by dumping battered Argentine sovereign bonds to buy the nation’s corporate and provincial notes.</t>
  </si>
  <si>
    <t>Lithium Is Up 220% And This Is What You Need To Know
Lithium prices have rocketed over the past 18 months. 
While the lithium rally has lost some momentum, there's reason to be bullish on the battery metal commodity.
EV and li-ion battery manufacturers are moving to secure future lithium supplies.</t>
  </si>
  <si>
    <t>https://oilprice.com/Energy/Energy-General/Lithium-Is-Up-220-And-This-Is-What-You-Need-To-Know.html</t>
  </si>
  <si>
    <t>YPF Sociedad Anonima (YPF) Gains As Market Dips: What You Should Know
by Zacks Equity Research Published on September 26,2022
In the latest trading session, YPF Sociedad Anonima (YPF) closed at $6.25, marking a +0.32% move from the previous day.</t>
  </si>
  <si>
    <t>Argentine state-run miners launch first-time lithium project</t>
  </si>
  <si>
    <t>Is Trending Stock YPF Sociedad Anonima (YPF) a Buy Now?
by Zacks Equity Research Published on September 22,2022
YPF Sociedad Anonima (YPF) has been one of the stocks most watched by Zacks.com users lately. So, it is worth exploring what lies ahead for the stock.</t>
  </si>
  <si>
    <t>Is Trending Stock YPF Sociedad Anonima (YPF) a Buy Now?</t>
  </si>
  <si>
    <t>https://finance.yahoo.com/news/trending-stock-ypf-sociedad-anonima-130001335.html</t>
  </si>
  <si>
    <t>Is Eni (E) Stock Undervalued Right Now?
by Zacks Equity Research Published on September 21,2022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</si>
  <si>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Stock Moves -0.69%: What You Should Know
by Zacks Equity Research Published on September 20,2022
In the latest trading session, YPF Sociedad Anonima (YPF) closed at $7.16, marking a -0.69% move from the previous day.</t>
  </si>
  <si>
    <t>https://www.zacks.com/stock/research/YPF/all-news?page=5</t>
  </si>
  <si>
    <t>YPF Sociedad Anonima (YPF) Stock Moves -0.69%: What You Should Know</t>
  </si>
  <si>
    <t>https://finance.yahoo.com/news/ypf-sociedad-anonima-ypf-stock-214509889.html</t>
  </si>
  <si>
    <t>pick These 5 Bargain Stocks With Alluring EV-to-EBITDA Ratios
by Anindya Barman Published on November 02,2022
We have screened bargain stocks CVLG, TA, CLS, YPF and PEBO based on the EV-to-EBITDA ratio, which offers a clearer picture of valuation and ear</t>
  </si>
  <si>
    <t>YPF Sociedad Anonima (YPF) Hit a 52 Week High, Can the Run Continue?
by Zacks Equity Research Published on September 15,2022
YPF Sociedad Anonima (YPF) is at a 52-week high, but can investors hope for more gains in the future? We take a look at the company's fundamentals for clues.</t>
  </si>
  <si>
    <t>What Makes YPF Sociedad Anonima (YPF) a Strong Momentum Stock: Buy Now?
by Zacks Equity Research Published on September 13,2022
Does YPF Sociedad Anonima (YPF) have what it takes to be a top stock pick for momentum investors? Let's find out.</t>
  </si>
  <si>
    <t>After Golden Cross, YPF Sociedad Anonima (YPF)'s Technical Outlook is Bright
by Zacks Equity Research Published on September 13,2022
Should investors be excited or worried when a stock's 50 -day simple moving average crosses above the 200-day simple moving average?</t>
  </si>
  <si>
    <t>Is Vista Oil &amp; Gas (VIST) Stock Undervalued Right Now?
by Zacks Equity Research Published on September 13,2022
Here at Zacks, our focus is on the proven Zacks Rank system, which emphasizes earnings estimates and estimate revisions to find great stocks. Nevertheless, we are always paying attention to the latest value, growth, and momentum trends to underscore strong picks.</t>
  </si>
  <si>
    <t>After Golden Cross, YPF Sociedad Anonima (YPF)'s Technical Outlook is Bright</t>
  </si>
  <si>
    <t>https://finance.yahoo.com/news/golden-cross-ypf-sociedad-anonima-135501341.html</t>
  </si>
  <si>
    <t>What Makes YPF Sociedad Anonima (YPF) a Strong Momentum Stock: Buy Now?</t>
  </si>
  <si>
    <t>https://finance.yahoo.com/news/makes-ypf-sociedad-anonima-ypf-160004091.html</t>
  </si>
  <si>
    <t>White &amp; Case beats disqualification bid over lawyer's defection, relationship</t>
  </si>
  <si>
    <t>Is Most-Watched Stock YPF Sociedad Anonima (YPF) Worth Betting on Now?
by Zacks Equity Research Published on September 08,2022
YPF Sociedad Anonima (YPF) has received quite a bit of attention from Zacks.com users lately. Therefore, it is wise to be aware of the facts that can impact the stock's prospects.</t>
  </si>
  <si>
    <t>Is Most-Watched Stock YPF Sociedad Anonima (YPF) Worth Betting on Now?</t>
  </si>
  <si>
    <t>https://finance.yahoo.com/news/most-watched-stock-ypf-sociedad-130001514.html</t>
  </si>
  <si>
    <t>Argentina Signs LNG Export Feasibility Study With Petronas
By Jonathan Gilbert
Argentina is taking preliminary steps to tap its potential for exporting liquefied natural gas, President Alberto Fernandez announced Thursday.</t>
  </si>
  <si>
    <t>Argentina, Petronas ink deal for major LNG plant, gas pipeline</t>
  </si>
  <si>
    <t>Here Is Why Bargain Hunters Would Love Fast-paced Mover YPF Sociedad Anonima (YPF)
by Zacks Equity Research Published on August 31,2022
YPF Sociedad Anonima (YPF) made it through our 'Fast-Paced Momentum at a Bargain' screen and could be a great choice for investors looking for stocks that have gained strong momentum recently but are still trading at reasonable prices.</t>
  </si>
  <si>
    <t>Here Is Why Bargain Hunters Would Love Fast-paced Mover YPF Sociedad Anonima (YPF)</t>
  </si>
  <si>
    <t>https://finance.yahoo.com/news/why-bargain-hunters-love-fast-125012809.html</t>
  </si>
  <si>
    <t>YPF Sociedad Anonima (YPF) Soars to 52-Week High, Time to Cash Out?
by Zacks Equity Research Published on August 30,2022
YPF Sociedad Anonima (YPF) is at a 52-week high, but can investors hope for more gains in the future? We take a look at the company's fundamentals for clues.</t>
  </si>
  <si>
    <t>YPF Sociedad Anonima (YPF) Soars to 52-Week High, Time to Cash Out?</t>
  </si>
  <si>
    <t>https://finance.yahoo.com/news/ypf-sociedad-anonima-ypf-soars-131501112.html</t>
  </si>
  <si>
    <t>Here's Why YPF Sociedad Anonima (YPF) is a Great Momentum Stock to Buy
by Zacks Equity Research Published on August 24,2022
Does YPF Sociedad Anonima (YPF) have what it takes to be a top stock pick for momentum investors? Let's find out.</t>
  </si>
  <si>
    <t>Beat the Market the Zacks Way: Dillard's (DDS), Sotherly Hotels (SOHO), Casey's (CASY) in Focus
by Abhinab Dasgupta Published on August 22,2022
Our time-tested methodologies were at work to help investors navigate the market well last week. Here are some of our accomplishments from last week.</t>
  </si>
  <si>
    <t>Best Value Stocks to Buy for August 15th
by Zacks Equity Research Published on August 15,2022
PBR, YPF, and WCC made it to the Zacks Rank #1 (Strong Buy) value stocks list on August 15, 2022.</t>
  </si>
  <si>
    <t>Why Fast-paced Mover YPF Sociedad Anonima (YPF) Is a Great Choice for Value Investors
by Zacks Equity Research Published on August 15,2022
If you are looking for stocks that have gained strong momentum recently but are still trading at reasonable prices, YPF Sociedad Anonima (YPF) could be a great choice. It is one of the several stocks that passed through our 'Fast-Paced Momentum at a Bargain' screen.</t>
  </si>
  <si>
    <t>New Strong Buy Stocks for August 15th
by Zacks Equity Research Published on August 15,2022
YPF, DDS, PBR, BSMX, and HRB have been added to the Zacks Rank #1 (Strong Buy) List on August 15, 2022.</t>
  </si>
  <si>
    <t>Argentina's YPF reverses losses in Q2, revenue up nearly 45%</t>
  </si>
  <si>
    <t>YPF Sociedad Anonima (YPF) Gains As Market Dips: What You Should Know
by Zacks Equity Research Published on July 26,2022
In the latest trading session, YPF Sociedad Anonima (YPF) closed at $3.20, marking a +1.91% move from the previous day.</t>
  </si>
  <si>
    <t>YPF Sociedad Anonima (YPF) Flat As Market Sinks: What You Should Know
by Zacks Equity Research Published on July 22,2022
YPF Sociedad Anonima (YPF) closed at $2.91 in the latest trading session, marking no change from the prior day.</t>
  </si>
  <si>
    <t>Law firm Vinson &amp; Elkins represents Iraq oil ministry in State Dept. briefing</t>
  </si>
  <si>
    <t>A $4.6 Billion Brazil Fund Bets on Inflation Drop, Petrobras
By Vinicius Andrade and Rachel Gamarski
Kapitalo Investimentos Ltda, one of Brazil’s largest hedge fund managers, is on the lookout for mispriced risk at home ahead of general elections.</t>
  </si>
  <si>
    <t xml:space="preserve">https://www.bloomberg.com/search?query=YPF </t>
  </si>
  <si>
    <t>YPF Sociedad Anonima (YPF) Gains But Lags Market: What You Should Know
by Zacks Equity Research Published on July 15,2022
YPF Sociedad Anonima (YPF) closed the most recent trading day at $2.97, moving +1.37% from the previous trading session.</t>
  </si>
  <si>
    <t>Argentine oil firm YPF replaces CEO</t>
  </si>
  <si>
    <t>YPF Sociedad Anonima (YPF) Gains But Lags Market: What You Should Know
by Zacks Equity Research Published on July 07,2022
YPF Sociedad Anonima (YPF) closed at $3.12 in the latest trading session, marking a +0.97% move from the prior day.</t>
  </si>
  <si>
    <t>YPF Sociedad Anonima (YPF) Gains As Market Dips: What You Should Know
by Zacks Equity Research Published on June 28,2022
In the latest trading session, YPF Sociedad Anonima (YPF) closed at $3.43, marking a +1.48% move from the previous day.</t>
  </si>
  <si>
    <t>Economic Uncertainty Could Spark A Drop In Diesel Consumption
Growing uncertainty over economic growth is beginning to weigh on the oil price rally.
Slowing demand and the historic strategic petroleum reserve release have been major factors in the selloff.
Diesel demand is expected to drop by as much as 15%, adding further downward pressure to oil prices.</t>
  </si>
  <si>
    <t>https://oilprice.com/Energy/Crude-Oil/Economic-Uncertainty-Could-Spark-A-Drop-In-Diesel-Consumption.html</t>
  </si>
  <si>
    <t>YPF Sociedad Anonima (YPF) Dips More Than Broader Markets: What You Should Know
by Zacks Equity Research Published on June 22,2022
YPF Sociedad Anonima (YPF) closed at $3.47 in the latest trading session, marking a -1.98% move from the prior day.</t>
  </si>
  <si>
    <t>The Energy Crisis Has Been A Boon For Argentina’s Dead Cow Shale Patch
The West’s ban on Russian oil imports in response to Putin’s aggression in Ukraine has sent energy prices soaring.
Argentina’s Vaca Muerte shale patch may emerge as a major story in the world’s push to cut Russian oil products.
Rising investment, improved drilling techniques, and the building out of critical infrastructure in the Vaca Muerta will cause breakeven prices to fall.</t>
  </si>
  <si>
    <t>https://oilprice.com/Energy/Crude-Oil/The-Energy-Crisis-Has-Been-A-Boon-For-Argentinas-Dead-Cow-Shale-Patch.html</t>
  </si>
  <si>
    <t>YPF Sociedad Anonima (YPF) Gains But Lags Market: What You Should Know
by Zacks Equity Research Published on June 15,2022
YPF Sociedad Anonima (YPF) closed the most recent trading day at $3.75, moving +0.81% from the previous trading session.</t>
  </si>
  <si>
    <t>Argentina Pushes Bill to Tax ‘Unexpected’ Profits Amid Disputes
By Patrick Gillespie
Argentina President Alberto Fernandez unveiled legislation on Monday to slap a 15% tax on companies’ extraordinary profits, a move seen as appeasing the most radical left-wing members of his divided coalition even at the risk of irritating business.</t>
  </si>
  <si>
    <t xml:space="preserve"> https://www.bloomberg.com/search?query=YPF</t>
  </si>
  <si>
    <t xml:space="preserve">The Giant Gas Reserve That Could Have Eased Today’s Crisis
Argentina is home to one of the world’s largest shale gas deposits, but a lack of investment and political will means it is still an importer of natural gas.
The Vaca Muerta shale play, which is Spanish for ‘Dead Cow’, is estimated to hold 16 billion barrels of oil and 308 trillion cubic feet of natural gas. 
In recent weeks, Argentinian authorities have kick-started efforts to boost Vaca Muerta’s development, but it won’t be of any use in the current crisis.  </t>
  </si>
  <si>
    <t>https://oilprice.com/Energy/Energy-General/The-Giant-Gas-Reserve-That-Could-Have-Eased-Todays-Crisis.html</t>
  </si>
  <si>
    <t>Lithium Demand For EV Batteries Pushes Argentina Mining
By Yvonne Yue Li and Jonathan Gilbert
Looming shortage of lithium, key for electric vehicles, gives Argentina a chance to become a mining mecca.</t>
  </si>
  <si>
    <t>Law firm Sidley reveals $3.4 million in fees from Argentina's YPF oil company</t>
  </si>
  <si>
    <t>What Chevron (CVX) Estimates Say About Its Recent Performance
by Sejuti Banerjea Published on May 12,2022
Drilling down into Chevron???s estimates for the last quarter tells us where the real issues are.</t>
  </si>
  <si>
    <t>What Exxon Mobil (XOM) Estimates Say About Its Recent Performance
by Sejuti Banerjea Published on May 11,2022
Drilling down into Exxon Mobil's estimates for the last quarter tells us where the real issues are.</t>
  </si>
  <si>
    <t>Argentina's YPF reverses year-ago quarterly loss as output jumps</t>
  </si>
  <si>
    <t>Zacks.com featured highlights ProPhase Labs, Hudson Technologies and YPF Sociedad Anonima
by Zacks Equity Research Published on April 19,2022
ProPhase Labs, Hudson Technologies and YPF Sociedad Anonima have been highlighted in this Screen of the Week article.</t>
  </si>
  <si>
    <t>3 Top Breakout Stocks to Buy for Remarkable Returns
by Tirthankar Chakraborty Published on April 18,2022
ProPhase Labs (PRPH), Hudson Technologies (HDSN) and YPF Sociedad Anonima (YPF) have been selected as the breakout stocks for today.</t>
  </si>
  <si>
    <t>New Strong Buy Stocks for April 14th
by Zacks Equity Research Published on April 14,2022
SEAS, CF, FULT, YPF, and PLAB have been added to the Zacks Rank #1 (Strong Buy) List on April 14, 2022.</t>
  </si>
  <si>
    <t>https://www.zacks.com/stock/research/YPF/all-news?page=6</t>
  </si>
  <si>
    <t>Best Value Stocks to Buy for April 14th
by Zacks Equity Research Published on April 14,2022
YPF, SUN, and PLAB made it to the Zacks Rank #1 (Strong Buy) value stocks list on April 14, 2022.</t>
  </si>
  <si>
    <t>YPF Sociedad Anonima (YPF) Is Attractively Priced Despite Fast-paced Momentum
by Zacks Equity Research Published on April 13,2022
YPF Sociedad Anonima (YPF) could be a great choice for investors looking to buy stocks that have gained strong momentum recently but are still trading at reasonable prices. It is one of the several stocks that made it through our 'Fast-Paced Momentum at a Bargain' screen.</t>
  </si>
  <si>
    <t>Best Value Stocks to Buy for April 12th
by Zacks Equity Research Published on April 12,2022
YPF, FNF, and SM made it to the Zacks Rank #1 (Strong Buy) value stocks list on April 12, 2022.</t>
  </si>
  <si>
    <t>Diesel Shortages Wreak Havoc as Top Soy Exporter Starts Harvest
By Jonathan Gilbert
Argentina is grappling with shortages of diesel fuel that powers tractors and trucks just as the soybean and corn harvests pick up in the powerhouse crop exporter.</t>
  </si>
  <si>
    <t>After Golden Cross, YPF Sociedad Anonima (YPF)'s Technical Outlook is Bright
by Zacks Equity Research Published on April 05,2022
Should investors be excited or worried when a stock's 50 -day simple moving average crosses above the 200-day simple moving average?</t>
  </si>
  <si>
    <t>Argentina's YPF hits decade-high gasoil supply as fuel demand jumps</t>
  </si>
  <si>
    <t>YPF Is a Rare Bright Spot for Argentine Debt After 2021 Default
By Jonathan Gilbert and Scott Squires
Only 14 months ago Argentina’s YPF SA was a nightmare for investors caught out by a $6 billion distressed debt restructuring. Now, in a swift turnaround, the 100-year-old state-run oil company is producing the best fixed-income returns in all of emerging markets.</t>
  </si>
  <si>
    <t>Insight: Global energy crunch stirs hope of oil reboot in Peru's Amazon</t>
  </si>
  <si>
    <t>Argentina's YPF aims to double oil output in five years, says CEO</t>
  </si>
  <si>
    <t>Top Exporter of Soy Meal, Oil Halts Cargoes as Prices Surge
By Jonathan Gilbert</t>
  </si>
  <si>
    <t>Argentina’s IMF-Backed Subsidy Cuts Are Boon to Power Producers
By Jonathan Gilbert and Scott Squires
Energy producers in Argentina are poised to fare best from the South American nation’s latest agreement with the International Monetary Fund, analysts in Buenos Aires say.</t>
  </si>
  <si>
    <t>Argentina's YPF sees hard time tracking rising global oil prices</t>
  </si>
  <si>
    <t>Argentina's YPF sees fourth-quarter profit dip by more than half</t>
  </si>
  <si>
    <t>Deepwater Oil Targeted by Argentine Activists Who Quashed Mining
By Jonathan Gilbert
Environmental activists in Argentina are trying to prevent new oil exploration in the resource-rich South American nation just days after forcing a governor in Patagonia to reverse course on silver mining.</t>
  </si>
  <si>
    <t>Oil Bulls Begin The Year With A Bang</t>
  </si>
  <si>
    <t>https://oilprice.com/Energy/Energy-General/Oil-Bulls-Begin-The-Year-With-A-Bang.html</t>
  </si>
  <si>
    <t>Tight Crude Inventories Push Oil Prices Back To Mid-$70s</t>
  </si>
  <si>
    <t>https://oilprice.com/Energy/Energy-General/Tight-Crude-Inventories-Push-Oil-Prices-Back-To-Mid-70s.html</t>
  </si>
  <si>
    <t>EXCLUSIVE Argentina President set to decree $1.6 bln Vaca Muerta gas pipeline - gov't source</t>
  </si>
  <si>
    <t>OPEC Confident About Oil Demand Despite Omicron Cases</t>
  </si>
  <si>
    <t>https://oilprice.com/Energy/Energy-General/OPEC-Confident-About-Oil-Demand-Despite-Omicron-Cases.html</t>
  </si>
  <si>
    <t>Argentine oil workers calls off strike after deal with YPF</t>
  </si>
  <si>
    <t>Argentina's YPF nears loan deal to ease $400 mln debt pile next year</t>
  </si>
  <si>
    <t>Family Firm Turns Frac Sand Bags Into Fashion Items</t>
  </si>
  <si>
    <t>https://oilprice.com/Energy/Energy-General/Family-Firm-Turns-Frac-Sand-Bags-Into-Fashion-Items.html</t>
  </si>
  <si>
    <t>Argentine energy giant YPF sees Q4 profit jump on gas, crude output</t>
  </si>
  <si>
    <t>Fracking fashion: Argentine designers turns shale sand bags into handbags</t>
  </si>
  <si>
    <t>Oil Prices Crash As Covid Does What Biden Couldn’t</t>
  </si>
  <si>
    <t>https://oilprice.com/Energy/Energy-General/Oil-Prices-Crash-As-Covid-Does-What-Biden-Couldnt.html</t>
  </si>
  <si>
    <t>Argentine state energy firm YPF spies lithium tie-ups with China's CATL</t>
  </si>
  <si>
    <t>Oil Prices Under Pressure As Bearish Factors Mount</t>
  </si>
  <si>
    <t>https://oilprice.com/Energy/Energy-General/Oil-Prices-Under-Pressure-As-Bearish-Factors-Mount.html</t>
  </si>
  <si>
    <t>The World’s Fastest Growing Shale Play Keeps On Breaking Records</t>
  </si>
  <si>
    <t>https://oilprice.com/Energy/Crude-Oil/The-Worlds-Fastest-Growing-Shale-Play-Keeps-On-Breaking-Records.html</t>
  </si>
  <si>
    <t>Can Argentina Finally Realize Its Oil Potential?</t>
  </si>
  <si>
    <t>https://oilprice.com/Energy/Energy-General/Can-Argentina-Finally-Realize-Its-Oil-Potential.html</t>
  </si>
  <si>
    <t>Focus: In Argentina's north, a 'white gold' rush for EV metal lithium gathers pace</t>
  </si>
  <si>
    <t>Oaktree Seeks Hidden Gems in a World of Low Returns, Marks Says
By Cristiane Lucchesi, Maria Elena Vizcaino, and Eliza Ronalds-Hannon
Howard Marks, co-founder of distressed debt firm Oaktree Capital Management LLC, says he’s looking to find “hidden gems” in a world where too many buyers are driving returns down.</t>
  </si>
  <si>
    <t>Why South America Is Big Oil’s New Favorite Continent</t>
  </si>
  <si>
    <t>https://oilprice.com/Energy/Crude-Oil/Why-South-America-Is-Big-Oils-New-Favorite-Continent.html</t>
  </si>
  <si>
    <t>Oil Could Save Argentina’s Struggling Economy</t>
  </si>
  <si>
    <t>https://oilprice.com/Energy/Energy-General/Oil-Could-Save-Argentinas-Struggling-Economy.html</t>
  </si>
  <si>
    <t>Is a Surprise Coming for YPF Sociedad (YPF) This Earnings Season?
by Zacks Equity Research Published on August 06,2021
YPF Sociedad (YPF) is seeing favorable earnings estimate revision activity and has a positive Zacks Earnings ESP heading into earnings season.</t>
  </si>
  <si>
    <t>Argentina’s Oil Industry Is Finally Bouncing Back</t>
  </si>
  <si>
    <t>https://oilprice.com/Energy/Crude-Oil/Argentinas-Oil-Industry-Is-Finally-Bouncing-Back.html</t>
  </si>
  <si>
    <t>Argentina’s Pension Fund Piles on Company Bonds as Locals Balk
By Scott Squires and Ignacio Olivera Doll
Argentina’s largest investment fund, part of state pension manager Anses, is quietly becoming the biggest buyer of long-term local company debt.</t>
  </si>
  <si>
    <t>Argentina natgas woes risk slide back into energy deficit, hurting FX reserves</t>
  </si>
  <si>
    <t>Lithium Nationalism Is Taking Root in Region With Most Resources
By Jonathan Gilbert and Daniela Sirtori-Cortina
Politicians in Latin America, a region that accounts for more than half the world’s lithium resources, are looking to increase the role of the state in an industry that’s crucial for weaning the world off fossil fuels.</t>
  </si>
  <si>
    <t>negative</t>
  </si>
  <si>
    <t>Argentine Stocks Cut from Emerging Market Status On FX Controls
By Vinicius Andrade and Jorgelina Do Rosario
Argentine stocks were cut from emerging market status by index provider MSCI Inc on the country’s continued capital controls.</t>
  </si>
  <si>
    <t>There Is Light At The End Of The Tunnel For Argentina’s Oil Industry</t>
  </si>
  <si>
    <t>https://oilprice.com/Energy/Crude-Oil/There-Is-Light-At-The-End-Of-The-Tunnel-For-Argentinas-Oil-Industry.html</t>
  </si>
  <si>
    <t>Oil Theft Is A Major Problem In Latin America</t>
  </si>
  <si>
    <t>https://oilprice.com/Energy/Crude-Oil/Oil-Theft-Is-A-Major-Problem-In-Latin-America.html</t>
  </si>
  <si>
    <t>Argentina’s Shale Industry Rattled by Social Unrest in Patagonia
By Jonathan Gilbert
Blockades of roads to Argentina’s shale fields in Patagonia are set to enter their fourth week as health workers on the front lines of the pandemic demand salary increases to keep pace with one of the highest inflation rates in the world.</t>
  </si>
  <si>
    <t>US defaults fall by more than half, says S&amp;P
...This year’s global corporate default tally has reached 28, following those of Argentina-based power utility company YPF Energia Electrica and Texas-based seismic company ION Geophysical....</t>
  </si>
  <si>
    <t>Army General Taking Petrobras Helm Following Bolsonaro Shakeup
By Peter Millard and Vinicius Andrade
A general close to Brazilian President Jair Bolsonaro is poised to take the reigns at Brazil’s state-controlled oil giant in a leadership change that has dismayed investors.</t>
  </si>
  <si>
    <t>Argentina Mulls Oil Price Controls in Bill to Tap Shale Trove
By Jonathan Gilbert and Patrick Gillespie
Argentina’s government is pushing for long-term oil price controls as the South American nation runs out of time to unearth a shale trove in Patagonia.</t>
  </si>
  <si>
    <t>Tight Oil Markets Are Sending Fuel Margins Through The Roof</t>
  </si>
  <si>
    <t>https://oilprice.com/Energy/Gas-Prices/Tight-Oil-Markets-Are-Sending-Fuel-Margins-Through-The-Roof.html</t>
  </si>
  <si>
    <t>Bondholders’ Old Foe in Buenos Aires Is Playing Default Hardball
By Jorgelina Do Rosario and Carolina Millan
Axel Kicillof relished the role he played in the Argentine government years ago: the brash left-wing economy minister who clashed at every opportunity with foreign investors. They hated him and he loved it.</t>
  </si>
  <si>
    <t>YPF Plans to Invest $2.7B in 2021 for Development Purpose
by Zacks Equity Research Published on March 15,2021
YPF maintains its $2.7B investment plan for 2021, with $1.3B for the drilling of more than 180 wells, which will allow the company to maintain the leadership it has in the Vaca Muerta.</t>
  </si>
  <si>
    <t>Argentina’s Shale Patch Is Poised For A Comeback</t>
  </si>
  <si>
    <t>https://oilprice.com/Energy/Crude-Oil/Argentinas-Shale-Patch-Is-Poised-For-A-Comeback.html</t>
  </si>
  <si>
    <t>Argentina Is Torn Between Its Shale Dream and Climate Goals
By Jonathan Gilbert and Laura Millan
Natural gas fracking could be its ticket out of a years-long economic crisis, but it jeopardizes a promise to wipe out emissions by 2050.</t>
  </si>
  <si>
    <t>Business
Argentina’s Shale Ambitions Hang In Balance After YPF Bond Drama
By Jonathan Gilbert
YPF SA, Argentina’s state-run oil company, needs to come up with more than $1 billion to spur drilling in Patagonia, where it’s leading development of the biggest shale patch outside the U.S.</t>
  </si>
  <si>
    <t>YPF Avoids March Default With 60% Support for Key Bond Swap
By Scott Squires and Jonathan Gilbert
Argentina’s state-owned oil company, YPF SA, said it swapped almost 60% of a key bond due in March, saving the company millions of dollars in debt payments and avoiding a costly default next month.</t>
  </si>
  <si>
    <t>Argentina Narrowly Avoids Another Oil Industry Crisis</t>
  </si>
  <si>
    <t>https://oilprice.com/Energy/Energy-General/Argentina-Narrowly-Avoids-Another-Oil-Industry-Crisis.html</t>
  </si>
  <si>
    <t>Energy Source
The environmental cost of state oil company success Premium content
...Argentina’s YPF appears to have avoided a default on $6.2bn of debt....</t>
  </si>
  <si>
    <t>Oil &amp; Gas industry
Argentina’s largest oil group swerves $6.2bn debt default
...Shares in YPF rose more than 6 per cent to $4.46 in midday trading on Monday....</t>
  </si>
  <si>
    <t>Disrupted Times
AstraZeneca hit by more doubts over vaccine’s efficacy
...YPF, Argentina’s largest oil company, is among those facing severe debt problems....</t>
  </si>
  <si>
    <t>YPF Says Key Creditor Group to Swap 2021 Notes After Improvement
By Jonathan Gilbert and Scott Squires
YPF SA says the more demanding of its two large bondholder groups will accept the company’s debt restructuring after it improved its offer again.</t>
  </si>
  <si>
    <t>Chile Could Save Argentina’s Shale Boom</t>
  </si>
  <si>
    <t>https://oilprice.com/Energy/Crude-Oil/Chile-Could-Save-Argentinas-Shale-Boom.html</t>
  </si>
  <si>
    <t>Argentina's Shale Boom Is Competing With The Best</t>
  </si>
  <si>
    <t>https://oilprice.com/Energy/Energy-General/Argentinas-Shale-Boom-Is-Competing-With-The-Best.html</t>
  </si>
  <si>
    <t>YPF Creditors Reject Latest Debt Offer as Deadline Looms
By Scott Squires and Jonathan Gilbert
A group of creditors rejected the latest debt restructuring offer from Argentina’s state-run oil company YPF SA, just days before the expiration of its $6.2 billion bond proposal.</t>
  </si>
  <si>
    <t>Argentina Struggles To Save Its Oil Boom</t>
  </si>
  <si>
    <t>https://oilprice.com/Energy/Energy-General/Argentina-Struggles-To-Save-Its-Oil-Boom.html</t>
  </si>
  <si>
    <t>YPF Bonds Rally After Company Sweetens Debt Exchange Offer
By Jorgelina Do Rosario and Scott Squires
Bonds of Argentine oil producer YPF SA climbed to a three-week high after the company improved a $6 billion restructuring offer. Stocks also jumped.</t>
  </si>
  <si>
    <t>Biden Inauguration Helped Push Stocks to Fresh Highs: EM Review
By Livia Yap, Sydney Maki, and Farah Elbahrawy</t>
  </si>
  <si>
    <t>Will Argentina’s Vaca Muerta Shale Play Ever Recover?</t>
  </si>
  <si>
    <t>https://oilprice.com/Energy/Energy-General/Will-Argentinas-Vaca-Muerta-Shale-Play-Ever-Recover.html</t>
  </si>
  <si>
    <t>Bitesize Podcast: Argentina's YPF Faces First Large Default
Source: Bloomberg, 01:34</t>
  </si>
  <si>
    <t>YPF Stuns Bondholders as Argentina Runs Out of Dollars
By Scott Squires and Jonathan Gilbert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</si>
  <si>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Oaktree, BlackRock Are Said to Be Among YPF Creditors Organizing
By Katia Porzecanski and Jorgelina Do Rosario
Investment firms including Oaktree Capital Management and BlackRock Inc. are organizing into two groups to negotiate with YPF SA after the Argentine oil producer proposed a debt swap that would saddle them with losses, according to people familiar with the matter.</t>
  </si>
  <si>
    <t>Crop U-Turn in Argentina Ruffles Importers, Lays Bare Infighting
By Jonathan Gilbert
Argentina’s chaotic reversal on corn exports could hurt its standing among the world’s top grain suppliers as buyers get exposed to the unpredictability of government feuding.</t>
  </si>
  <si>
    <t>Do Options Traders Know Something About YPF Sociedad (YPF) Stock We Don't?
by Zacks Equity Research Published on January 06,2021
Investors need to pay close attention to YPF Sociedad (YPF) stock based on the movements in the options market lately.</t>
  </si>
  <si>
    <t>YPF Sociedad Anónima: A Very Undervalued Sleeping Shale Giant</t>
  </si>
  <si>
    <t>Camber Energy, Perpetua Resources among major Energy/Material gainers; Tellurian leads losers</t>
  </si>
  <si>
    <t>https://seekingalpha.com/symbol/YPF/news?from=2021-01-01T03%3A00%3A00.000Z&amp;to=2023-01-01T02%3A59%3A59.999Z</t>
  </si>
  <si>
    <t>YPF, Petronas to seek partners for $10B Vaca Muerta LNG terminal - report</t>
  </si>
  <si>
    <t>YPF Sociedad Anónima GAAP EPS of $1.72 beats by $0.52, revenue of $5.18B beats by $800M</t>
  </si>
  <si>
    <t>YPF Sociedad Anónima Q3 2022 Earnings Preview</t>
  </si>
  <si>
    <t>YPF Sociedad Anónima: Oil Exports And Growth On The Horizon</t>
  </si>
  <si>
    <t>YPF Sociedad: The Top Quant-Ranked Stock Features A Favorable Chart Setup</t>
  </si>
  <si>
    <t>YPF, Petronas in talks to build Argentina gas pipeline, LNG plant - Reuters</t>
  </si>
  <si>
    <t>Argentina's YPF hikes capex forecast as activity improves</t>
  </si>
  <si>
    <t>YPF Sociedad Anónima GAAP EPS of $2.01, revenue of $4.86B</t>
  </si>
  <si>
    <t>YPF Sociedad Anónima Q2 Earnings Preview</t>
  </si>
  <si>
    <t>YPF Sociedad Anonima: Ridiculously Undervalued, Still Not Buying</t>
  </si>
  <si>
    <t>Bankruptcy judge advances $14B YPF, Repsol pollution lawsuit to trial - WSJ</t>
  </si>
  <si>
    <t>Argentina to construct major Vaca Muerta pipeline; YPF gets priority access</t>
  </si>
  <si>
    <t>Petrobras faces natural gas supply crunch after Bolivia cut supplies</t>
  </si>
  <si>
    <t>YPF Sociedad Anónima GAAP EPS of $0.64, revenue of $3.63B</t>
  </si>
  <si>
    <t>YPF Sociedad Anónima Q1 2022 Earnings Preview</t>
  </si>
  <si>
    <t>Oil product shortages brewing in Northeast energy markets</t>
  </si>
  <si>
    <t>Additional cracks showing in Russian energy complex - refineries cutting runs</t>
  </si>
  <si>
    <t>YPF "guarantees" diesel for Argentina's farmers amidst shortage concerns</t>
  </si>
  <si>
    <t>YPF Strong Comeback Things Are Changing For Argentina</t>
  </si>
  <si>
    <t>YPF Sociedad Anónima GAAP EPS of $0.63 beats by $0.41, revenue of $3.62B beats by $170M</t>
  </si>
  <si>
    <t>YPF Sociedad Anónima Q4 2021 Earnings Preview</t>
  </si>
  <si>
    <t>Argentinian oil workers go on strike</t>
  </si>
  <si>
    <t>Vista Oil &amp; Gas to buy stakes in two Argentine blocks in $140M deal</t>
  </si>
  <si>
    <t>YPF sees new offshore oil project producing up to 200K bbl/day - S&amp;P Global</t>
  </si>
  <si>
    <t>OPEC no longer has incentive to maintain oil production increases</t>
  </si>
  <si>
    <t>Camber Energy tops this week's energy, nat resource winners; UROY biggest loser</t>
  </si>
  <si>
    <t>YPF looking to continue developing shale resources in 2022</t>
  </si>
  <si>
    <t>YPF Sociedad Anónima EPS beats by $0.21, beats on revenue</t>
  </si>
  <si>
    <t>YPF Sociedad Anónima Q3 2021 Earnings Preview</t>
  </si>
  <si>
    <t>YPF Sociedad Anónima EPS misses by $1.83, beats on revenue</t>
  </si>
  <si>
    <t>YPF plunges as Argentina loses emerging market status</t>
  </si>
  <si>
    <t>YPF Sociedad Anónima EPS beats by $0.08, misses on revenue</t>
  </si>
  <si>
    <t>Vaca Muerta work slowed by health worker protests, YPF says</t>
  </si>
  <si>
    <t>YPF to boost investment in Vaca Muerta to ramp up production</t>
  </si>
  <si>
    <t>YPF maintains $2.7B capex plan for 2021 despite debt woes</t>
  </si>
  <si>
    <t>YPF Sociedad Anónima EPS of $1.41</t>
  </si>
  <si>
    <t>YPF avoids default with strong support for key bond swap</t>
  </si>
  <si>
    <t>YPF again sweetens debt deal after previous offer fails</t>
  </si>
  <si>
    <t>YPF will not modify its bond revamp offer - Reuters</t>
  </si>
  <si>
    <t>Vaca Muerta producing at record levels, matching U.S. well scores - Rystad</t>
  </si>
  <si>
    <t>YPF ad hoc bondholders nix latest debt exchange proposal</t>
  </si>
  <si>
    <t>YPF sweetens $6.2B debt offer after investor backlash</t>
  </si>
  <si>
    <t>YPF sinks to three-month lows as chairman reportedly set to exit</t>
  </si>
  <si>
    <t>YPF to revamp $6.2B in bonds, as recession hits Argentina energy demand</t>
  </si>
  <si>
    <t>Ok</t>
  </si>
  <si>
    <t>x</t>
  </si>
  <si>
    <t>??x</t>
  </si>
  <si>
    <t>?? Ok</t>
  </si>
  <si>
    <t>??Ok</t>
  </si>
  <si>
    <t>.</t>
  </si>
  <si>
    <t>Analysis: Argentina's Vaca Muerta shale boom is running out of road</t>
  </si>
  <si>
    <t>→ Linea de prueba, usar este formato!!!! Positive/Neutral/Negative. Test si es 2023 . Train si es 2021 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</si>
</sst>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9"/>
      <color rgb="FF000000"/>
      <name val="Consolas"/>
      <charset val="1"/>
    </font>
    <font>
      <sz val="11"/>
      <color rgb="FF000000"/>
      <name val="Calibri"/>
      <family val="2"/>
    </font>
    <font>
      <sz val="11"/>
      <color rgb="FF000000"/>
      <name val="Consolas"/>
    </font>
    <font>
      <sz val="11"/>
      <color theme="1"/>
      <name val="Consolas"/>
    </font>
    <font>
      <sz val="9"/>
      <color rgb="FF000000"/>
      <name val="Consolas"/>
    </font>
    <font>
      <sz val="9"/>
      <color theme="1"/>
      <name val="Consolas"/>
    </font>
    <font>
      <sz val="9"/>
      <color rgb="FF000000"/>
      <name val="Consolas"/>
      <family val="3"/>
    </font>
    <font>
      <u/>
      <sz val="11"/>
      <color rgb="FF0563C1"/>
      <name val="Calibri"/>
      <family val="2"/>
    </font>
  </fonts>
  <fills count="7">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98">
    <xf numFmtId="0" fontId="0" fillId="0" borderId="0" xfId="0"/>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2" fillId="0" borderId="1" xfId="1" applyBorder="1" applyAlignment="1">
      <alignment horizontal="center" vertical="center" wrapText="1"/>
    </xf>
    <xf numFmtId="0" fontId="0" fillId="4" borderId="1" xfId="0" applyFill="1" applyBorder="1" applyAlignment="1">
      <alignment horizontal="center" vertical="center" wrapText="1"/>
    </xf>
    <xf numFmtId="0" fontId="2" fillId="0" borderId="1" xfId="1" applyBorder="1" applyAlignment="1">
      <alignment horizontal="center"/>
    </xf>
    <xf numFmtId="0" fontId="3" fillId="0" borderId="1" xfId="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wrapText="1"/>
    </xf>
    <xf numFmtId="0" fontId="2" fillId="0" borderId="0" xfId="1"/>
    <xf numFmtId="14" fontId="0" fillId="0" borderId="0" xfId="0" applyNumberForma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0" borderId="4" xfId="1" applyFill="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6" fillId="0" borderId="6" xfId="0" applyFont="1" applyBorder="1" applyAlignment="1">
      <alignment horizontal="center" vertical="center" wrapText="1"/>
    </xf>
    <xf numFmtId="1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7" xfId="1" applyBorder="1" applyAlignment="1">
      <alignment horizontal="center" vertical="center" wrapText="1"/>
    </xf>
    <xf numFmtId="15"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wrapText="1"/>
    </xf>
    <xf numFmtId="0" fontId="7" fillId="0" borderId="5" xfId="0" applyFont="1" applyBorder="1" applyAlignment="1">
      <alignment horizontal="center" vertical="center" wrapText="1"/>
    </xf>
    <xf numFmtId="0" fontId="7" fillId="0" borderId="8" xfId="0" applyFont="1" applyBorder="1" applyAlignment="1">
      <alignment wrapText="1"/>
    </xf>
    <xf numFmtId="0" fontId="7" fillId="0" borderId="8" xfId="0" applyFont="1" applyBorder="1" applyAlignment="1">
      <alignment horizontal="center" vertical="center"/>
    </xf>
    <xf numFmtId="0" fontId="2" fillId="0" borderId="4" xfId="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15" fontId="0" fillId="5" borderId="0" xfId="0" applyNumberFormat="1" applyFill="1" applyAlignment="1">
      <alignment horizontal="center" vertical="center"/>
    </xf>
    <xf numFmtId="0" fontId="0" fillId="5" borderId="0" xfId="0" applyFill="1" applyAlignment="1">
      <alignment wrapText="1"/>
    </xf>
    <xf numFmtId="0" fontId="2" fillId="5" borderId="0" xfId="1" applyFill="1" applyBorder="1"/>
    <xf numFmtId="0" fontId="0" fillId="5" borderId="0" xfId="0" applyFill="1"/>
    <xf numFmtId="15" fontId="0" fillId="0" borderId="0" xfId="0" applyNumberFormat="1" applyAlignment="1">
      <alignment horizontal="center" vertical="center"/>
    </xf>
    <xf numFmtId="0" fontId="2" fillId="0" borderId="0" xfId="1" applyBorder="1"/>
    <xf numFmtId="0" fontId="0" fillId="0" borderId="0" xfId="0" applyAlignment="1">
      <alignment wrapText="1"/>
    </xf>
    <xf numFmtId="0" fontId="0" fillId="6" borderId="0" xfId="0" applyFill="1" applyAlignment="1">
      <alignment wrapText="1"/>
    </xf>
    <xf numFmtId="0" fontId="0" fillId="0" borderId="11" xfId="0" applyBorder="1"/>
    <xf numFmtId="15" fontId="0" fillId="0" borderId="11" xfId="0" applyNumberFormat="1" applyBorder="1" applyAlignment="1">
      <alignment horizontal="center" vertical="center"/>
    </xf>
    <xf numFmtId="0" fontId="0" fillId="0" borderId="11" xfId="0" applyBorder="1" applyAlignment="1">
      <alignment horizontal="left" vertical="center" wrapText="1"/>
    </xf>
    <xf numFmtId="0" fontId="2" fillId="0" borderId="11" xfId="1" applyBorder="1" applyAlignment="1">
      <alignment horizontal="left"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left" vertical="center" wrapText="1"/>
    </xf>
    <xf numFmtId="0" fontId="0" fillId="0" borderId="0" xfId="0" pivotButton="1"/>
    <xf numFmtId="17" fontId="0" fillId="0" borderId="0" xfId="0" applyNumberFormat="1"/>
    <xf numFmtId="0" fontId="8" fillId="6" borderId="5" xfId="0" applyFont="1" applyFill="1" applyBorder="1" applyAlignment="1">
      <alignment horizontal="left" vertical="center" wrapText="1"/>
    </xf>
    <xf numFmtId="14" fontId="9" fillId="6" borderId="5" xfId="0" applyNumberFormat="1"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wrapText="1"/>
    </xf>
    <xf numFmtId="0" fontId="8" fillId="0" borderId="12" xfId="0" applyFont="1" applyBorder="1" applyAlignment="1">
      <alignment wrapText="1"/>
    </xf>
    <xf numFmtId="14" fontId="8" fillId="0" borderId="12" xfId="0" applyNumberFormat="1" applyFont="1" applyBorder="1" applyAlignment="1">
      <alignment wrapText="1"/>
    </xf>
    <xf numFmtId="0" fontId="10" fillId="0" borderId="12" xfId="0" applyFont="1" applyBorder="1" applyAlignment="1">
      <alignment wrapText="1"/>
    </xf>
    <xf numFmtId="0" fontId="2" fillId="0" borderId="12" xfId="1" applyFill="1" applyBorder="1" applyAlignment="1">
      <alignment wrapText="1"/>
    </xf>
    <xf numFmtId="0" fontId="5" fillId="0" borderId="0" xfId="0" applyFont="1"/>
    <xf numFmtId="0" fontId="11" fillId="0" borderId="12" xfId="0" applyFont="1" applyBorder="1" applyAlignment="1">
      <alignment wrapText="1"/>
    </xf>
    <xf numFmtId="0" fontId="10" fillId="0" borderId="8" xfId="0" applyFont="1" applyBorder="1" applyAlignment="1">
      <alignment wrapText="1"/>
    </xf>
    <xf numFmtId="0" fontId="8" fillId="4" borderId="5" xfId="0" applyFont="1" applyFill="1" applyBorder="1" applyAlignment="1">
      <alignment horizontal="left"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horizontal="center" vertical="center" wrapText="1"/>
    </xf>
    <xf numFmtId="0" fontId="2" fillId="4" borderId="5" xfId="1" applyFill="1" applyBorder="1" applyAlignment="1">
      <alignment horizontal="center" vertical="center" wrapText="1"/>
    </xf>
    <xf numFmtId="14" fontId="9"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0" fontId="2" fillId="4" borderId="12" xfId="1" applyFill="1" applyBorder="1" applyAlignment="1">
      <alignment horizontal="center" vertical="center" wrapText="1"/>
    </xf>
    <xf numFmtId="14" fontId="9" fillId="4" borderId="15" xfId="0" applyNumberFormat="1" applyFont="1" applyFill="1" applyBorder="1" applyAlignment="1">
      <alignment horizontal="center" vertical="center" wrapText="1"/>
    </xf>
    <xf numFmtId="0" fontId="9" fillId="4" borderId="15" xfId="0" applyFont="1" applyFill="1" applyBorder="1" applyAlignment="1">
      <alignment horizontal="center" vertical="center" wrapText="1"/>
    </xf>
    <xf numFmtId="0" fontId="2" fillId="4" borderId="15" xfId="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14" fontId="8" fillId="0" borderId="15"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2" fillId="0" borderId="15" xfId="1" applyFill="1" applyBorder="1" applyAlignment="1">
      <alignment horizontal="center" vertical="center" wrapText="1"/>
    </xf>
    <xf numFmtId="0" fontId="10" fillId="0" borderId="8" xfId="0" applyFont="1" applyBorder="1" applyAlignment="1">
      <alignment horizontal="center" vertical="center" wrapText="1"/>
    </xf>
    <xf numFmtId="14" fontId="8" fillId="0" borderId="12" xfId="0" applyNumberFormat="1" applyFont="1" applyBorder="1" applyAlignment="1">
      <alignment horizontal="center" vertical="center" wrapText="1"/>
    </xf>
    <xf numFmtId="0" fontId="10"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2" xfId="1" applyFill="1" applyBorder="1" applyAlignment="1">
      <alignment horizontal="center" vertical="center" wrapText="1"/>
    </xf>
    <xf numFmtId="0" fontId="10" fillId="0" borderId="5" xfId="0" applyFont="1" applyBorder="1" applyAlignment="1">
      <alignment horizontal="center" vertical="center" wrapText="1"/>
    </xf>
    <xf numFmtId="14" fontId="8"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9"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405059490738" createdVersion="8" refreshedVersion="8" minRefreshableVersion="3" recordCount="163" xr:uid="{78AFE62F-EC1C-4043-87E1-90068AC55ECA}">
  <cacheSource type="worksheet">
    <worksheetSource ref="A1:F164" sheet="UNIFICADO"/>
  </cacheSource>
  <cacheFields count="5">
    <cacheField name="Text" numFmtId="0">
      <sharedItems longText="1"/>
    </cacheField>
    <cacheField name="Date" numFmtId="14">
      <sharedItems containsSemiMixedTypes="0" containsNonDate="0" containsDate="1" containsString="0" minDate="2023-01-06T00:00:00" maxDate="2023-08-25T00:00:00"/>
    </cacheField>
    <cacheField name="Category" numFmtId="0">
      <sharedItems count="3">
        <s v="Positive"/>
        <s v="Negative"/>
        <s v="Neutral"/>
      </sharedItems>
    </cacheField>
    <cacheField name="Pagina" numFmtId="0">
      <sharedItems/>
    </cacheField>
    <cacheField name="mes" numFmtId="0">
      <sharedItems count="8">
        <s v="08"/>
        <s v="05"/>
        <s v="03"/>
        <s v="06"/>
        <s v="04"/>
        <s v="02"/>
        <s v="01"/>
        <s v="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YPF Sociedad Anónima: A Speculative Trend Play With Record Profits, Low Multiples, And Deleveraging"/>
    <d v="2023-08-04T00:00:00"/>
    <x v="0"/>
    <s v="www.seekingalpha.com"/>
    <x v="0"/>
  </r>
  <r>
    <s v="YPF Sociedad: Q1 Earnings On Track, Production Remains Robust, Reiterate Buy"/>
    <d v="2023-05-14T00:00:00"/>
    <x v="0"/>
    <s v="www.seekingalpha.com"/>
    <x v="1"/>
  </r>
  <r>
    <s v="YPF Sociedad: Shares Still A Value, Bullish Consolidation On The Chart"/>
    <d v="2023-03-03T00:00:00"/>
    <x v="0"/>
    <s v="www.seekingalpha.com"/>
    <x v="2"/>
  </r>
  <r>
    <s v="YPF sees continued government backing for energy, Vaca Muerta after elections"/>
    <d v="2023-08-11T00:00:00"/>
    <x v="0"/>
    <s v="www.seekingalpha.com"/>
    <x v="0"/>
  </r>
  <r>
    <s v="Recession fears, central bank rate hikes sent crude oil reeling this week"/>
    <d v="2023-06-23T00:00:00"/>
    <x v="1"/>
    <s v="www.seekingalpha.com"/>
    <x v="3"/>
  </r>
  <r>
    <s v="Iran oil exports hit five-year highs with U.S. reportedly in negotiations"/>
    <d v="2023-06-16T00:00:00"/>
    <x v="2"/>
    <s v="www.seekingalpha.com"/>
    <x v="3"/>
  </r>
  <r>
    <s v="Argentina's Vaca Muerta could pump 1M bbl/day of crude by 2030, consultant says"/>
    <d v="2023-06-01T00:00:00"/>
    <x v="0"/>
    <s v="www.seekingalpha.com"/>
    <x v="3"/>
  </r>
  <r>
    <s v="YPF Sociedad Anónima GAAP EPS of $0.87 beats by $0.03, revenue of $4.24B beats by $10M"/>
    <d v="2023-05-12T00:00:00"/>
    <x v="0"/>
    <s v="www.seekingalpha.com"/>
    <x v="1"/>
  </r>
  <r>
    <s v="YPF Sociedad Anónima Q1 2023 Earnings Preview"/>
    <d v="2023-05-11T00:00:00"/>
    <x v="2"/>
    <s v="www.seekingalpha.com"/>
    <x v="1"/>
  </r>
  <r>
    <s v="YPF to spend up to $7B on infrastructure to lift oil exports, CEO says"/>
    <d v="2023-04-20T00:00:00"/>
    <x v="0"/>
    <s v="www.seekingalpha.com"/>
    <x v="4"/>
  </r>
  <r>
    <s v="YPF, Repsol settle Passaic River contamination lawsuit for $575M"/>
    <d v="2023-04-10T00:00:00"/>
    <x v="1"/>
    <s v="www.seekingalpha.com"/>
    <x v="4"/>
  </r>
  <r>
    <s v="Burford Capital stock surges after client wins liability ruling against Argentina"/>
    <d v="2023-03-31T00:00:00"/>
    <x v="1"/>
    <s v="www.seekingalpha.com"/>
    <x v="2"/>
  </r>
  <r>
    <s v="YPF posts record annual net profit; Q4 shows strong gains"/>
    <d v="2023-03-09T00:00:00"/>
    <x v="0"/>
    <s v="www.seekingalpha.com"/>
    <x v="2"/>
  </r>
  <r>
    <s v="YPF to target $1B in financing this year, chairman says"/>
    <d v="2023-02-06T00:00:00"/>
    <x v="0"/>
    <s v="www.seekingalpha.com"/>
    <x v="5"/>
  </r>
  <r>
    <s v="Argentina pumps record monthly shale oil output as Vaca Muerta ramps up"/>
    <d v="2023-01-24T00:00:00"/>
    <x v="0"/>
    <s v="www.seekingalpha.com"/>
    <x v="6"/>
  </r>
  <r>
    <s v="Rayonier Advanced Materials, Atlas Lithium among Energy/Materials gainers, CN Energy leads losers"/>
    <d v="2023-01-17T00:00:00"/>
    <x v="2"/>
    <s v="www.seekingalpha.com"/>
    <x v="6"/>
  </r>
  <r>
    <s v="Riley Exploration Permian leads Energy/Materials gainers, ZK International leads losers"/>
    <d v="2023-01-13T00:00:00"/>
    <x v="2"/>
    <s v="www.seekingalpha.com"/>
    <x v="6"/>
  </r>
  <r>
    <s v="Is YPF SA (YPF) a Smart Choice in Oil &amp; Gas Integrated Wednesday?"/>
    <d v="2023-08-23T00:00:00"/>
    <x v="2"/>
    <s v="google.com/finance"/>
    <x v="0"/>
  </r>
  <r>
    <s v="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
    <d v="2023-08-03T00:00:00"/>
    <x v="0"/>
    <s v="https://www.marketscreener.com/quote/stock/YPF-SOCIEDAD-AN-NIMA-9908956/ratings/"/>
    <x v="0"/>
  </r>
  <r>
    <s v="Argentina Fixes Oil at $56 a Barrel to Put Lid on Inflation"/>
    <d v="2023-08-18T00:00:00"/>
    <x v="1"/>
    <s v="https://www.bloomberg.com/search?query=YPF"/>
    <x v="0"/>
  </r>
  <r>
    <s v="Presidential Front-Runner Would Unshackle Argentine Farming, Oil"/>
    <d v="2023-08-17T00:00:00"/>
    <x v="2"/>
    <s v="https://www.bloomberg.com/search?query=YPF"/>
    <x v="0"/>
  </r>
  <r>
    <s v="Free Marketeer Leading Election Would Rock Argentine Commodities"/>
    <d v="2023-08-14T00:00:00"/>
    <x v="2"/>
    <s v="https://www.bloomberg.com/search?query=YPF"/>
    <x v="0"/>
  </r>
  <r>
    <s v="Argentine Election Won’t Derail Shale Growth, Oil Executives Say"/>
    <d v="2023-08-11T00:00:00"/>
    <x v="0"/>
    <s v="https://www.bloomberg.com/search?query=YPF"/>
    <x v="0"/>
  </r>
  <r>
    <s v="Here Are Argentina’s Assets to Watch Before Key Primary Vote"/>
    <d v="2023-08-10T00:00:00"/>
    <x v="2"/>
    <s v="https://www.bloomberg.com/search?query=YPF"/>
    <x v="0"/>
  </r>
  <r>
    <s v="Argentina’s Dollar Fever Sparks $1.4 Billion Issuance Spree"/>
    <d v="2023-07-20T00:00:00"/>
    <x v="1"/>
    <s v="https://www.bloomberg.com/search?query=YPF"/>
    <x v="7"/>
  </r>
  <r>
    <s v="An Oil Boom Could Deliver Argentina from Economic Crisis"/>
    <d v="2023-07-11T00:00:00"/>
    <x v="0"/>
    <s v="https://www.bloomberg.com/search?query=YPF"/>
    <x v="7"/>
  </r>
  <r>
    <s v="China’s Zijin Is in Talks With Argentina to Turn Lithium Into Battery Cathode"/>
    <d v="2023-07-10T00:00:00"/>
    <x v="0"/>
    <s v="https://www.bloomberg.com/search?query=YPF"/>
    <x v="7"/>
  </r>
  <r>
    <s v="Argentina’s Pan American Energy Joins Oil Industry’s Foray Into Lithium"/>
    <d v="2023-07-07T00:00:00"/>
    <x v="0"/>
    <s v="https://www.bloomberg.com/search?query=YPF"/>
    <x v="7"/>
  </r>
  <r>
    <s v="Oil Industry’s Longest-Serving Chairman Seeks Another Four Years"/>
    <d v="2023-05-25T00:00:00"/>
    <x v="0"/>
    <s v="https://www.bloomberg.com/search?query=YPF"/>
    <x v="1"/>
  </r>
  <r>
    <s v="Argentina Hauls In Oil Firms for Meeting Amid Dollar Shortage"/>
    <d v="2023-05-23T00:00:00"/>
    <x v="1"/>
    <s v="https://www.bloomberg.com/search?query=YPF"/>
    <x v="1"/>
  </r>
  <r>
    <s v="World’s Worst Bonds Get Riskier Amid Ecuador’s Volatile Politics"/>
    <d v="2023-05-22T00:00:00"/>
    <x v="1"/>
    <s v="https://www.bloomberg.com/search?query=YPF"/>
    <x v="1"/>
  </r>
  <r>
    <s v="French Grocer Casino Makes Big M&amp;A Gamble With Teract Deal"/>
    <d v="2023-04-06T00:00:00"/>
    <x v="0"/>
    <s v="https://www.bloomberg.com/search?query=YPF"/>
    <x v="4"/>
  </r>
  <r>
    <s v="Billions in Legal Losses to Investors Set to Push Argentina Closer to Brink"/>
    <d v="2023-04-05T00:00:00"/>
    <x v="1"/>
    <s v="https://www.bloomberg.com/search?query=YPF"/>
    <x v="4"/>
  </r>
  <r>
    <s v="Argentina Liable in Multibillion-Dollar Suit Over Oil Takeover"/>
    <d v="2023-03-31T00:00:00"/>
    <x v="1"/>
    <s v="https://www.bloomberg.com/search?query=YPF"/>
    <x v="2"/>
  </r>
  <r>
    <s v="Argentina Inflation: Pampa, TGS, YPF, Arcor Struggle to Keep Up"/>
    <d v="2023-03-20T00:00:00"/>
    <x v="1"/>
    <s v="https://www.bloomberg.com/search?query=YPF"/>
    <x v="2"/>
  </r>
  <r>
    <s v="Argentina Wants to Take Its Shale Expertise to New Oil Frontier"/>
    <d v="2023-03-10T00:00:00"/>
    <x v="0"/>
    <s v="https://www.bloomberg.com/search?query=YPF"/>
    <x v="2"/>
  </r>
  <r>
    <s v="Shale Oil Exports to Spur Argentina Trade Surplus, Official Says"/>
    <d v="2023-03-07T00:00:00"/>
    <x v="0"/>
    <s v="https://www.bloomberg.com/search?query=YPF"/>
    <x v="2"/>
  </r>
  <r>
    <s v="Oil Bonanza in Argentina Hangs On Clearer Rules, Shale CEO Says"/>
    <d v="2023-02-27T00:00:00"/>
    <x v="0"/>
    <s v="https://www.bloomberg.com/search?query=YPF"/>
    <x v="5"/>
  </r>
  <r>
    <s v="Argentina's Vaca Muerta Oil, Gas Production Set to Rise With Pipeline Projects"/>
    <d v="2023-02-27T00:00:00"/>
    <x v="0"/>
    <s v="https://www.bloomberg.com/search?query=YPF"/>
    <x v="5"/>
  </r>
  <r>
    <s v="Argentina hits milestone on path to gas export bonanza_x000a_...YPF and Petronas, Malaysia’s state energy company, say they are looking at the feasibility of building a $10bn LNG plant with initial production capacity of 5mn tons a year by 2028...."/>
    <d v="2023-07-23T00:00:00"/>
    <x v="0"/>
    <s v="https://www.ft.com/search?sort=relevance&amp;q=YPF"/>
    <x v="7"/>
  </r>
  <r>
    <s v="Burford: Argentina win helps vindicate valuation practices Premium content_x000a_...A favourable recent ruling for plaintiffs against the renationalisation of Argentine energy group YPF in 2012 has given a flavour why...."/>
    <d v="2023-04-10T00:00:00"/>
    <x v="1"/>
    <s v="https://www.ft.com/search?sort=relevance&amp;q=YPF"/>
    <x v="4"/>
  </r>
  <r>
    <s v="Argentina faces €1.3bn bill after losing case over GDP-linked debt_x000a_...The separate New York case against Argentina over the YPF expropriation could prove considerably more costly...."/>
    <d v="2023-04-05T00:00:00"/>
    <x v="1"/>
    <s v="https://www.ft.com/search?sort=relevance&amp;q=YPF"/>
    <x v="4"/>
  </r>
  <r>
    <s v="Argentina’s Milei aims to balance budget within months, adviser says_x000a_...Milei would also privatise large public-sector entities such as the national oil company YPF and the airline Aerolíneas Argentinas, slash the number of government ministries from 18 to eight, and replace..."/>
    <d v="2023-08-16T00:00:00"/>
    <x v="0"/>
    <s v="https://www.ft.com/search?sort=relevance&amp;q=YPF"/>
    <x v="0"/>
  </r>
  <r>
    <s v="Argentina’s far-right libertarian wants tougher austerity to rebuild economy_x000a_...Another is to establish a trust in the US holding Argentine assets, such as shares in state energy group YPF, to use as collateral to back new bonds...."/>
    <d v="2023-08-06T00:00:00"/>
    <x v="0"/>
    <s v="https://www.ft.com/search?sort=relevance&amp;q=YPF"/>
    <x v="0"/>
  </r>
  <r>
    <s v="The Lex Newsletter: a Spac clapback Premium content_x000a_...Shares in London-listed litigation financier Burford Capital are at a four-year high following a positive ruling for plaintiffs against the renationalisation of Argentine energy group YPF in 2012...."/>
    <d v="2023-04-14T00:00:00"/>
    <x v="1"/>
    <s v="https://www.ft.com/search?sort=relevance&amp;q=YPF"/>
    <x v="4"/>
  </r>
  <r>
    <s v=" _x000a_YPF Sociedad Anonima (YPF) Outpaces Stock Market Gains: What You Should Know_x000a_by Zacks Equity Research Published on July 21,2023_x000a__x000a_YPF Sociedad Anonima (YPF) closed at $15.46 in the latest trading session, marking a +1.38% move from the prior day."/>
    <d v="2023-07-21T00:00:00"/>
    <x v="0"/>
    <s v="https://www.zacks.com/stock/research/YPF/all-news/zacks"/>
    <x v="7"/>
  </r>
  <r>
    <s v=" _x000a_YPF Sociedad Anonima (YPF) Gains As Market Dips: What You Should Know_x000a_by Zacks Equity Research Published on July 05,2023_x000a__x000a_YPF Sociedad Anonima (YPF) closed at $15.15 in the latest trading session, marking a +1.75% move from the prior day."/>
    <d v="2023-07-05T00:00:00"/>
    <x v="0"/>
    <s v="https://www.zacks.com/stock/research/YPF/all-news/zacks"/>
    <x v="7"/>
  </r>
  <r>
    <s v=" _x000a_Despite Fast-paced Momentum, YPF Sociedad Anonima (YPF) Is Still a Bargain Stock_x000a_by Zacks Equity Research Published on June 29,2023_x000a__x000a_YPF Sociedad Anonima (YPF) made it through our 'Fast-Paced Momentum at a Bargain' screen and could be a great choice for investors looking for stocks that have gained strong momentum recently but are still trading at reasonable prices."/>
    <d v="2023-06-29T00:00:00"/>
    <x v="0"/>
    <s v="https://www.zacks.com/stock/research/YPF/all-news/zacks"/>
    <x v="3"/>
  </r>
  <r>
    <s v=" _x000a_YPF Sociedad Anonima (YPF) Dips More Than Broader Markets: What You Should Know_x000a_by Zacks Equity Research Published on June 28,2023_x000a__x000a_In the latest trading session, YPF Sociedad Anonima (YPF) closed at $14.77, marking a -1.47% move from the previous day."/>
    <d v="2023-06-28T00:00:00"/>
    <x v="1"/>
    <s v="https://www.zacks.com/stock/research/YPF/all-news/zacks"/>
    <x v="3"/>
  </r>
  <r>
    <s v=" _x000a_YPF Sociedad Anonima (YPF) Upgraded to Buy: Here's What You Should Know_x000a_by Zacks Equity Research Published on June 28,2023_x000a__x000a_YPF Sociedad Anonima (YPF) has been upgraded to a Zacks Rank #2 (Buy), reflecting growing optimism about the company's earnings prospects. This might drive the stock higher in the near term."/>
    <d v="2023-06-28T00:00:00"/>
    <x v="0"/>
    <s v="https://www.zacks.com/stock/research/YPF/all-news/zacks"/>
    <x v="3"/>
  </r>
  <r>
    <s v=" _x000a_Zacks Investment Ideas feature highlights: Occidental Petroleum, EQT, YPF Sociedad Anonima, MSCI Argentina ETF and..._x000a_by Zacks Equity Research Published on June 27,2023_x000a__x000a_Occidental Petroleum, EQT, YPF Sociedad Anonima, MSCI Argentina ETF and Ecopetrol have been highlighted in this Investment Ideas article."/>
    <d v="2023-07-27T00:00:00"/>
    <x v="0"/>
    <s v="https://www.zacks.com/stock/research/YPF/all-news/zacks"/>
    <x v="7"/>
  </r>
  <r>
    <s v="The Bull Case for Oil Prices (5 Catalysts)_x000a_by Andrew Rocco Published on June 26,2023_x000a__x000a_Oil has oscillated back and forth in recent months. However, 5 long-term catalysts suggest that it's too early to give up on the sector."/>
    <d v="2023-06-26T00:00:00"/>
    <x v="0"/>
    <s v="https://www.zacks.com/stock/research/YPF/all-news/zacks"/>
    <x v="3"/>
  </r>
  <r>
    <s v="Nabors (NBR) Announces SPAC Registration With $300M IPO Plan_x000a_by Zacks Equity Research Published on June 26,2023_x000a__x000a_Nabors (NBR) announces the filing of the registration of a special purpose acquisition company with the Securities and Exchange Commission, and intends to raise $300 million from initial public offering."/>
    <d v="2023-06-26T00:00:00"/>
    <x v="2"/>
    <s v="https://www.zacks.com/stock/research/YPF/all-news/zacks"/>
    <x v="3"/>
  </r>
  <r>
    <s v="Is Civitas Resources (CIVI) Stock Outpacing Its Oils-Energy Peers This Year?_x000a_by Zacks Equity Research Published on June 23,2023_x000a__x000a_Here is how Civitas Resources (CIVI) and YPF Sociedad Anonima (YPF) have performed compared to their sector so far this year."/>
    <d v="2023-06-23T00:00:00"/>
    <x v="0"/>
    <s v="https://www.zacks.com/stock/research/YPF/all-news/zacks"/>
    <x v="3"/>
  </r>
  <r>
    <s v=" _x000a_Cheniere (LNG) Inks LNG Sale-Purchase Agreement With Equinor_x000a_by Zacks Equity Research Published on June 23,2023_x000a__x000a_Cheniere's (LNG) subsidiary and Equinor ASA sign a 15-year liquefied natural gas sale and purchase agreement."/>
    <d v="2023-06-23T00:00:00"/>
    <x v="2"/>
    <s v="https://www.zacks.com/stock/research/YPF/all-news/zacks"/>
    <x v="3"/>
  </r>
  <r>
    <s v=" _x000a_Hess (HES) Projects 25% Rise in Cash Flow in Next 5 Years_x000a_by Zacks Equity Research Published on June 23,2023_x000a__x000a_Hess (HES) intends to distribute 75% of its free cash flow to shareholders via dividends and share repurchases, owing to an expected increase in cash flow over the next five years."/>
    <d v="2023-06-23T00:00:00"/>
    <x v="2"/>
    <s v="https://www.zacks.com/stock/research/YPF/all-news/zacks"/>
    <x v="3"/>
  </r>
  <r>
    <s v=" _x000a_Eni (E) Steps Up Plentitude's Minority Stake Sale Discussions_x000a_by Zacks Equity Research Published on June 22,2023_x000a__x000a_Eni (E) and Switzerland's Energy Infrastructure Partners are advancing negotiations to sell a minority stake in Plentitude renewables."/>
    <d v="2023-06-22T00:00:00"/>
    <x v="2"/>
    <s v="https://www.zacks.com/stock/research/YPF/all-news/zacks"/>
    <x v="3"/>
  </r>
  <r>
    <s v=" _x000a_Shell's (SHEL) Dutch Wind Farm Generates its First Green Energy_x000a_by Zacks Equity Research Published on June 21,2023_x000a__x000a_Shell (SHEL) and Mitsubishi subsidiary-led consortium, Holland Kust Noord wind farm, delivers its first green energy to the Dutch mainland."/>
    <d v="2023-06-21T00:00:00"/>
    <x v="2"/>
    <s v="https://www.zacks.com/stock/research/YPF/all-news/zacks"/>
    <x v="3"/>
  </r>
  <r>
    <s v=" _x000a_YPF Sociedad Anonima (YPF) Stock Moves -0.07%: What You Should Know_x000a_by Zacks Equity Research Published on June 20,2023_x000a__x000a_In the latest trading session, YPF Sociedad Anonima (YPF) closed at $14.54, marking a -0.07% move from the previous day."/>
    <d v="2023-06-20T00:00:00"/>
    <x v="1"/>
    <s v="https://www.zacks.com/stock/research/YPF/all-news/zacks"/>
    <x v="3"/>
  </r>
  <r>
    <s v=" _x000a_New Strong Buy Stocks for June 20th_x000a_by Zacks Equity Research Published on June 20,2023_x000a__x000a_RYI, BCC, YPF, NXST and GSL have been added to the Zacks Rank #1 (Strong Buy) List on June 20, 2023."/>
    <d v="2023-06-20T00:00:00"/>
    <x v="0"/>
    <s v="https://www.zacks.com/stock/research/YPF/all-news/zacks"/>
    <x v="3"/>
  </r>
  <r>
    <s v=" _x000a_Strength Seen in YPF Sociedad Anonima (YPF): Can Its 8.2% Jump Turn into More Strength?_x000a_by Zacks Equity Research Published on June 19,2023_x000a__x000a_YPF Sociedad Anonima (YPF) witnessed a jump in share price last session on above-average trading volume. The latest trend in earnings estimate revisions for the stock doesn't suggest further strength down the road."/>
    <d v="2023-06-19T00:00:00"/>
    <x v="1"/>
    <s v="https://www.zacks.com/stock/research/YPF/all-news/zacks"/>
    <x v="3"/>
  </r>
  <r>
    <s v=" _x000a_Is YPF Sociedad Anonima (YPF) a Great Value Stock Right Now?_x000a_by Zacks Equity Research Published on June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6-16T00:00:00"/>
    <x v="2"/>
    <s v="https://www.zacks.com/stock/research/YPF/all-news/zacks"/>
    <x v="3"/>
  </r>
  <r>
    <s v=" _x000a_Is NGL Energy Partners (NGL) Outperforming Other Oils-Energy Stocks This Year?_x000a_by Zacks Equity Research Published on June 06,2023_x000a__x000a_Here is how NGL Energy Partners LP (NGL) and YPF Sociedad Anonima (YPF) have performed compared to their sector so far this year."/>
    <d v="2023-06-06T00:00:00"/>
    <x v="2"/>
    <s v="https://www.zacks.com/stock/research/YPF/all-news/zacks"/>
    <x v="3"/>
  </r>
  <r>
    <s v=" _x000a_YPF Sociedad Anonima (YPF) Just Flashed Golden Cross Signal: Do You Buy?_x000a_by Zacks Equity Research Published on June 02,2023_x000a__x000a_Is it a good or bad thing when a stock surpasses resistance at the 20-day simple moving average?"/>
    <d v="2023-06-02T00:00:00"/>
    <x v="2"/>
    <s v="https://www.zacks.com/stock/research/YPF/all-news/zacks"/>
    <x v="3"/>
  </r>
  <r>
    <s v=" _x000a_Should Value Investors Buy YPF Sociedad Anonima (YPF) Stock?_x000a_by Zacks Equity Research Published on May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31T00:00:00"/>
    <x v="2"/>
    <s v="https://www.zacks.com/stock/research/YPF/all-news/zacks"/>
    <x v="1"/>
  </r>
  <r>
    <s v=" _x000a_YPF Sociedad Anonima (YPF) Upgraded to Strong Buy: Here's Why_x000a_by Zacks Equity Research Published on May 25,2023_x000a__x000a_YPF Sociedad Anonima (YPF) might move higher on growing optimism about its earnings prospects, which is reflected by its upgrade to a Zacks Rank #1 (Strong Buy)."/>
    <d v="2023-05-25T00:00:00"/>
    <x v="0"/>
    <s v="https://www.zacks.com/stock/research/YPF/all-news/zacks"/>
    <x v="1"/>
  </r>
  <r>
    <s v=" _x000a_Is JinkoSolar (JKS) Stock Outpacing Its Oils-Energy Peers This Year?_x000a_by Zacks Equity Research Published on May 19,2023_x000a__x000a_Here is how JinkoSolar (JKS) and YPF Sociedad Anonima (YPF) have performed compared to their sector so far this year."/>
    <d v="2023-05-19T00:00:00"/>
    <x v="2"/>
    <s v="https://www.zacks.com/stock/research/YPF/all-news/zacks"/>
    <x v="1"/>
  </r>
  <r>
    <s v="Are Investors Undervaluing Vista Oil &amp; Gas (VIST) Right Now?_x000a_by Zacks Equity Research Published on Ma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16T00:00:00"/>
    <x v="2"/>
    <s v="https://www.zacks.com/stock/research/YPF/all-news/zacks"/>
    <x v="1"/>
  </r>
  <r>
    <s v=" _x000a_YPF Sociedad Anonima (YPF) Dips More Than Broader Markets: What You Should Know_x000a_by Zacks Equity Research Published on May 03,2023_x000a__x000a_YPF Sociedad Anonima (YPF) closed the most recent trading day at $10.62, moving -1.76% from the previous trading session."/>
    <d v="2023-05-03T00:00:00"/>
    <x v="1"/>
    <s v="https://www.zacks.com/stock/research/YPF/all-news/zacks"/>
    <x v="1"/>
  </r>
  <r>
    <s v=" _x000a_Is Weatherford International (WFRD) Stock Outpacing Its Oils-Energy Peers This Year?_x000a_by Zacks Equity Research Published on May 02,2023_x000a__x000a_Here is how Weatherford (WFRD) and YPF Sociedad Anonima (YPF) have performed compared to their sector so far this year."/>
    <d v="2023-05-02T00:00:00"/>
    <x v="2"/>
    <s v="https://www.zacks.com/stock/research/YPF/all-news/zacks"/>
    <x v="1"/>
  </r>
  <r>
    <s v=" _x000a_YPF Sociedad Anonima (YPF) Gains But Lags Market: What You Should Know_x000a_by Zacks Equity Research Published on April 27,2023_x000a__x000a_In the latest trading session, YPF Sociedad Anonima (YPF) closed at $11.08, marking a +0.54% move from the previous day."/>
    <d v="2023-04-27T00:00:00"/>
    <x v="0"/>
    <s v="https://www.zacks.com/stock/research/YPF/all-news?page=2"/>
    <x v="4"/>
  </r>
  <r>
    <s v=" _x000a_YPF Sociedad Anonima (YPF) Outpaces Stock Market Gains: What You Should Know_x000a_by Zacks Equity Research Published on April 24,2023_x000a__x000a_YPF Sociedad Anonima (YPF) closed the most recent trading day at $11.43, moving +1.15% from the previous trading session."/>
    <d v="2023-04-24T00:00:00"/>
    <x v="0"/>
    <s v="https://www.zacks.com/stock/research/YPF/all-news?page=2"/>
    <x v="4"/>
  </r>
  <r>
    <s v=" _x000a_Are Investors Undervaluing YPF Sociedad Anonima (YPF) Right Now?_x000a_by Zacks Equity Research Published on April 24,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24T00:00:00"/>
    <x v="2"/>
    <s v="https://www.zacks.com/stock/research/YPF/all-news?page=2"/>
    <x v="4"/>
  </r>
  <r>
    <s v=" _x000a_Zacks Industry Outlook Highlights Exxon Mobil, Chevron, BP and YPF Sociedad Anonima_x000a_by Zacks Equity Research Published on April 19,2023_x000a__x000a_Exxon Mobil, Chevron, BP and YPF Sociedad Anonima are part of the Zacks Industry Outlook article."/>
    <d v="2023-04-19T00:00:00"/>
    <x v="0"/>
    <s v="https://www.zacks.com/stock/research/YPF/all-news?page=2"/>
    <x v="4"/>
  </r>
  <r>
    <s v="YPF Sociedad Anonima (YPF) Is Attractively Priced Despite Fast-paced Momentum_x000a_by Zacks Equity Research Published on April 18,2023_x000a__x000a_YPF Sociedad Anonima (YPF) could be a great choice for investors looking to buy stocks that have gained strong momentum recently but are still trading at reasonable prices. It is one of the several stocks that made it through our 'Fast-Paced Momentum at a Bargain' screen."/>
    <d v="2023-04-18T00:00:00"/>
    <x v="0"/>
    <s v="https://www.zacks.com/stock/research/YPF/all-news?page=2"/>
    <x v="4"/>
  </r>
  <r>
    <s v="Nilanjan Banerjee headshot_x000a_4 Integrated Energy Stocks Set to Escape Industry Weakness_x000a_by Nilanjan Banerjee Published on April 18,2023_x000a__x000a_Analysts expect a mild recession in the latter half of this year since the recent failures of banks have led to a tighter lending environment, thereby spurring market volatility. ExxonMobil (XOM), Chevron (CVX), BP (BP) and YPF Sociedad (YPF) will probably overcome market challenges."/>
    <d v="2023-04-18T00:00:00"/>
    <x v="0"/>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Abhinab Dasgupta headshot_x000a_Beat the Market the Zacks Way: Hershey's, Telesis Bio, General Mills in Focus_x000a_by Abhinab Dasgupta Published on April 17,2023_x000a__x000a_Last week, our time-tested methodologies served investors well in navigating the market. Check out some of our achievements from the past three months."/>
    <d v="2023-04-17T00:00:00"/>
    <x v="2"/>
    <s v="https://www.zacks.com/stock/research/YPF/all-news?page=2"/>
    <x v="4"/>
  </r>
  <r>
    <s v=" _x000a_YPF Sociedad Anonima (YPF) Stock Moves 0.89%: What You Should Know_x000a_by Zacks Equity Research Published on April 11,2023_x000a__x000a_YPF Sociedad Anonima (YPF) closed at $12.41 in the latest trading session, marking a +0.89% move from the prior day."/>
    <d v="2023-04-11T00:00:00"/>
    <x v="0"/>
    <s v="https://www.zacks.com/stock/research/YPF/all-news?page=2"/>
    <x v="4"/>
  </r>
  <r>
    <s v=" _x000a_YPF Sociedad Anonima (YPF) Just Overtook the 50-Day Moving Average_x000a_by Zacks Equity Research Published on April 11,2023_x000a__x000a_Good things could be on the horizon when a stock surpasses the 50-Day simple moving average. How should investors react?"/>
    <d v="2023-04-11T00:00:00"/>
    <x v="0"/>
    <s v="https://www.zacks.com/stock/research/YPF/all-news?page=2"/>
    <x v="4"/>
  </r>
  <r>
    <s v=" _x000a_YPF Sociedad Anonima (YPF) Gains As Market Dips: What You Should Know_x000a_by Zacks Equity Research Published on April 05,2023_x000a__x000a_In the latest trading session, YPF Sociedad Anonima (YPF) closed at $11.47, marking a +0.61% move from the previous day."/>
    <d v="2023-04-05T00:00:00"/>
    <x v="0"/>
    <s v="https://www.zacks.com/stock/research/YPF/all-news?page=2"/>
    <x v="4"/>
  </r>
  <r>
    <s v=" _x000a_Are Oils-Energy Stocks Lagging Sunoco (SUN) This Year?_x000a_by Zacks Equity Research Published on April 03,2023_x000a__x000a_Here is how Sunoco LP (SUN) and YPF Sociedad Anonima (YPF) have performed compared to their sector so far this year."/>
    <d v="2023-04-03T00:00:00"/>
    <x v="2"/>
    <s v="https://www.zacks.com/stock/research/YPF/all-news?page=2"/>
    <x v="4"/>
  </r>
  <r>
    <s v=" _x000a_Is YPF Sociedad Anonima (YPF) Stock Undervalued Right Now?_x000a_by Zacks Equity Research Published on March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31T00:00:00"/>
    <x v="2"/>
    <s v="https://www.zacks.com/stock/research/YPF/all-news?page=2"/>
    <x v="2"/>
  </r>
  <r>
    <s v=" _x000a_YPF Sociedad Anonima (YPF) Outpaces Stock Market Gains: What You Should Know_x000a_by Zacks Equity Research Published on March 30,2023_x000a__x000a_In the latest trading session, YPF Sociedad Anonima (YPF) closed at $11.43, marking a +1.78% move from the previous day."/>
    <d v="2023-03-30T00:00:00"/>
    <x v="0"/>
    <s v="https://www.zacks.com/stock/research/YPF/all-news?page=2"/>
    <x v="2"/>
  </r>
  <r>
    <s v=" _x000a_Exxon (XOM) Surges 4.5%: Is This an Indication of Further Gains?_x000a_by Zacks Equity Research Published on March 22,2023_x000a__x000a_Exxon (XOM) was a big mover last session on higher-than-average trading volume. The latest trend in earnings estimate revisions might not help the stock continue moving higher in the near term."/>
    <d v="2023-03-22T00:00:00"/>
    <x v="2"/>
    <s v="https://www.zacks.com/stock/research/YPF/all-news?page=2"/>
    <x v="2"/>
  </r>
  <r>
    <s v=" _x000a_YPF Sociedad Anonima (YPF) Gains But Lags Market: What You Should Know_x000a_by Zacks Equity Research Published on March 20,2023_x000a__x000a_In the latest trading session, YPF Sociedad Anonima (YPF) closed at $9.13, marking a +0.88% move from the previous day."/>
    <d v="2023-03-20T00:00:00"/>
    <x v="0"/>
    <s v="https://www.zacks.com/stock/research/YPF/all-news?page=2"/>
    <x v="2"/>
  </r>
  <r>
    <s v=" _x000a_Has Par Pacific (PARR) Outpaced Other Oils-Energy Stocks This Year?_x000a_by Zacks Equity Research Published on March 14,2023_x000a__x000a_Here is how Par Petroleum (PARR) and YPF Sociedad Anonima (YPF) have performed compared to their sector so far this year."/>
    <d v="2023-03-14T00:00:00"/>
    <x v="2"/>
    <s v="https://www.zacks.com/stock/research/YPF/all-news?page=2"/>
    <x v="2"/>
  </r>
  <r>
    <s v=" _x000a_Is a Surprise Coming for YPF Sociedad Anonima (YPF) This Earnings Season?_x000a_by Zacks Equity Research Published on March 14,2023_x000a__x000a_YPF Sociedad Anonima (YPF) is seeing favorable earnings estimate revision activity and has a positive Zacks Earnings ESP heading into earnings season."/>
    <d v="2023-03-14T00:00:00"/>
    <x v="0"/>
    <s v="https://www.zacks.com/stock/research/YPF/all-news?page=2"/>
    <x v="2"/>
  </r>
  <r>
    <s v=" _x000a_Zacks Investment Ideas feature highlights: Halliburton, Chevron, Exxon Mobil, YPF Sociedad Anonima and Occidental Petroleum_x000a_by Zacks Equity Research Published on March 09,2023_x000a__x000a_Halliburton, Chevron, Exxon Mobil, YPF Sociedad Anonima and Occidental Petroleum have been highlighted in this Investment Ideas article."/>
    <d v="2023-03-09T00:00:00"/>
    <x v="0"/>
    <s v="https://www.zacks.com/stock/research/YPF/all-news?page=2"/>
    <x v="2"/>
  </r>
  <r>
    <s v="Can Oil Stocks Continue to Trend Higher? (Buffett Buys More)_x000a_by Andrew Rocco Published on March 08,2023_x000a__x000a_Supply &amp; demand imbalances, geopolitical tensions, and environmental policy has led to higher oil prices. Can the trend continue?"/>
    <d v="2023-03-08T00:00:00"/>
    <x v="0"/>
    <s v="https://www.zacks.com/stock/research/YPF/all-news?page=2"/>
    <x v="2"/>
  </r>
  <r>
    <s v=" _x000a_Zacks Investment Ideas feature highlights: Global MSCI Argentina ETF, Sociedad Anonima, Mercadolibre and Macro Bank_x000a_by Zacks Equity Research Published on March 08,2023_x000a__x000a_Global MSCI Argentina ETF, Sociedad Anonima, Mercadolibre and Macro Bank have been highlighted in this Investment Ideas article."/>
    <d v="2023-03-08T00:00:00"/>
    <x v="2"/>
    <s v="https://www.zacks.com/stock/research/YPF/all-news?page=2"/>
    <x v="2"/>
  </r>
  <r>
    <s v="Andrew Rocco headshot_x000a_Is Argentina Set to be the Biggest Contrarian Trade of 2023? 3 Stocks to Watch_x000a_by Andrew Rocco Published on March 07,2023_x000a__x000a_Argentina's stock market has been one of the top performers internationally despite the country's rampant inflation. Andrew Rocco unveils 3 stocks that should outperform if the strength is to continue."/>
    <d v="2023-03-07T00:00:00"/>
    <x v="0"/>
    <s v="https://www.zacks.com/stock/research/YPF/all-news?page=2"/>
    <x v="2"/>
  </r>
  <r>
    <s v=" _x000a_Is Vista Oil &amp; Gas (VIST) Stock Undervalued Right Now?_x000a_by Zacks Equity Research Published on March 0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06T00:00:00"/>
    <x v="2"/>
    <s v="https://www.zacks.com/stock/research/YPF/all-news?page=2"/>
    <x v="2"/>
  </r>
  <r>
    <s v=" _x000a_YPF Sociedad Anonima (YPF) Shows Fast-paced Momentum But Is Still a Bargain Stock_x000a_by Zacks Equity Research Published on March 03,2023_x000a__x000a_If you are looking for stocks that have gained strong momentum recently but are still trading at reasonable prices, YPF Sociedad Anonima (YPF) could be a great choice. It is one of the several stocks that passed through our 'Fast-Paced Momentum at a Bargain' screen."/>
    <d v="2023-03-03T00:00:00"/>
    <x v="0"/>
    <s v="https://www.zacks.com/stock/research/YPF/all-news?page=2"/>
    <x v="2"/>
  </r>
  <r>
    <s v=" _x000a_Is Targa Resources (TRGP) Stock Outpacing Its Oils-Energy Peers This Year?_x000a_by Zacks Equity Research Published on February 24,2023_x000a__x000a_Here is how Targa Resources, Inc. (TRGP) and YPF Sociedad Anonima (YPF) have performed compared to their sector so far this year."/>
    <d v="2023-02-24T00:00:00"/>
    <x v="2"/>
    <s v="https://www.zacks.com/stock/research/YPF/all-news?page=3"/>
    <x v="5"/>
  </r>
  <r>
    <s v=" _x000a_Is Sasol (SSL) Stock Undervalued Right Now?_x000a_by Zacks Equity Research Published on February 22,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22T00:00:00"/>
    <x v="2"/>
    <s v="https://www.zacks.com/stock/research/YPF/all-news?page=3"/>
    <x v="5"/>
  </r>
  <r>
    <s v=" _x000a_YPF Sociedad Anonima (YPF) Stock Moves -0.09%: What You Should Know_x000a_by Zacks Equity Research Published on February 21,2023_x000a__x000a_In the latest trading session, YPF Sociedad Anonima (YPF) closed at $11.40, marking a -0.09% move from the previous day."/>
    <d v="2023-02-21T00:00:00"/>
    <x v="1"/>
    <s v="https://www.zacks.com/stock/research/YPF/all-news?page=3"/>
    <x v="5"/>
  </r>
  <r>
    <s v=" _x000a_Is Vista Oil &amp; Gas (VIST) a Great Value Stock Right Now?_x000a_by Zacks Equity Research Published on Februar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16T00:00:00"/>
    <x v="2"/>
    <s v="https://www.zacks.com/stock/research/YPF/all-news?page=3"/>
    <x v="5"/>
  </r>
  <r>
    <s v=" _x000a_YPF Sociedad Anonima (YPF) Gains As Market Dips: What You Should Know_x000a_by Zacks Equity Research Published on February 14,2023_x000a__x000a_YPF Sociedad Anonima (YPF) closed the most recent trading day at $12.09, moving +0.5% from the previous trading session."/>
    <d v="2023-02-14T00:00:00"/>
    <x v="0"/>
    <s v="https://www.zacks.com/stock/research/YPF/all-news?page=3"/>
    <x v="5"/>
  </r>
  <r>
    <s v=" _x000a_YPF Sociedad Anonima (YPF) Gains But Lags Market: What You Should Know_x000a_by Zacks Equity Research Published on February 07,2023_x000a__x000a_YPF Sociedad Anonima (YPF) closed the most recent trading day at $11.54, moving +0.52% from the previous trading session."/>
    <d v="2023-02-07T00:00:00"/>
    <x v="0"/>
    <s v="https://www.zacks.com/stock/research/YPF/all-news?page=3"/>
    <x v="5"/>
  </r>
  <r>
    <s v=" _x000a_Should Value Investors Buy Sasol (SSL) Stock?_x000a_by Zacks Equity Research Published on February 03,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03T00:00:00"/>
    <x v="2"/>
    <s v="https://www.zacks.com/stock/research/YPF/all-news?page=3"/>
    <x v="5"/>
  </r>
  <r>
    <s v=" _x000a_Best Value Stocks to Buy for February 3rd_x000a_by Zacks Equity Research Published on February 03,2023_x000a__x000a_YPF and JD made it to the Zacks Rank #1 (Strong Buy) value stocks list on February 3, 2023."/>
    <d v="2023-02-03T00:00:00"/>
    <x v="0"/>
    <s v="https://www.zacks.com/stock/research/YPF/all-news?page=3"/>
    <x v="5"/>
  </r>
  <r>
    <s v=" _x000a_YPF Sociedad Anonima (YPF) Stock Sinks As Market Gains: What You Should Know_x000a_by Zacks Equity Research Published on February 01,2023_x000a__x000a_YPF Sociedad Anonima (YPF) closed at $11.75 in the latest trading session, marking a -1.67% move from the prior day."/>
    <d v="2023-02-01T00:00:00"/>
    <x v="1"/>
    <s v="https://www.zacks.com/stock/research/YPF/all-news?page=3"/>
    <x v="5"/>
  </r>
  <r>
    <s v=" _x000a_YPF Sociedad Anonima (YPF) Gains But Lags Market: What You Should Know_x000a_by Zacks Equity Research Published on January 23,2023_x000a__x000a_In the latest trading session, YPF Sociedad Anonima (YPF) closed at $11.98, marking a +0.5% move from the previous day."/>
    <d v="2023-01-23T00:00:00"/>
    <x v="0"/>
    <s v="https://www.zacks.com/stock/research/YPF/all-news?page=3"/>
    <x v="6"/>
  </r>
  <r>
    <s v=" _x000a_YPF Sociedad Anonima (YPF) Moves 7.1% Higher: Will This Strength Last?_x000a_by Zacks Equity Research Published on January 16,2023_x000a__x000a_YPF Sociedad Anonima (YPF) saw its shares surge in the last session with trading volume being higher than average. The latest trend in earnings estimate revisions may not translate into further price increase in the near term."/>
    <d v="2023-01-16T00:00:00"/>
    <x v="0"/>
    <s v="https://www.zacks.com/stock/research/YPF/all-news?page=3"/>
    <x v="6"/>
  </r>
  <r>
    <s v=" _x000a_YPF Sociedad Anonima (YPF) Gains But Lags Market: What You Should Know_x000a_by Zacks Equity Research Published on January 06,2023_x000a__x000a_YPF Sociedad Anonima (YPF) closed at $9.45 in the latest trading session, marking a +1.07% move from the prior day."/>
    <d v="2023-01-06T00:00:00"/>
    <x v="0"/>
    <s v="https://www.zacks.com/stock/research/YPF/all-news?page=3"/>
    <x v="6"/>
  </r>
  <r>
    <s v="YPF call volume above normal and directionally bullish"/>
    <d v="2023-08-16T00:00:00"/>
    <x v="0"/>
    <s v="https://www.cnbc.com/quotes/YPF?tab=news"/>
    <x v="0"/>
  </r>
  <r>
    <s v="YPF Upcoming Earnings Report: What to Expect?"/>
    <d v="2023-08-08T00:00:00"/>
    <x v="2"/>
    <s v="https://www.cnbc.com/quotes/YPF?tab=news"/>
    <x v="0"/>
  </r>
  <r>
    <s v="Mexico's Pemex the biggest liquidity worry among peers - Fitch"/>
    <d v="2023-08-23T00:00:00"/>
    <x v="2"/>
    <s v="https://www.reuters.com/site-search/?query=YPF"/>
    <x v="0"/>
  </r>
  <r>
    <s v="Argentina to freeze crude price at $56/bbl to curb inflation"/>
    <d v="2023-08-18T00:00:00"/>
    <x v="1"/>
    <s v="https://www.reuters.com/site-search/?query=YPF"/>
    <x v="0"/>
  </r>
  <r>
    <s v="YPF expects Argentina to maintain support for energy sector after election."/>
    <d v="2023-08-11T00:00:00"/>
    <x v="0"/>
    <s v="https://www.reuters.com/site-search/?query=YPF"/>
    <x v="0"/>
  </r>
  <r>
    <s v="Key pipeline needs investment to deliver Argentina's gas dreams, experts say."/>
    <d v="2023-07-26T00:00:00"/>
    <x v="0"/>
    <s v="https://www.reuters.com/site-search/?query=YPF"/>
    <x v="7"/>
  </r>
  <r>
    <s v="Exclusive: Russia's Novatek offered Argentina know-how to liquefy gas from Vaca Muerta"/>
    <d v="2023-06-09T00:00:00"/>
    <x v="0"/>
    <s v="https://www.reuters.com/site-search/?query=YPF"/>
    <x v="3"/>
  </r>
  <r>
    <s v="Argentina's Vaca Muerta could pump 1 million barrels per day of crude by 2030, Rystad says"/>
    <d v="2023-05-31T00:00:00"/>
    <x v="0"/>
    <s v="https://www.reuters.com/site-search/?query=YPF"/>
    <x v="1"/>
  </r>
  <r>
    <s v="Argentina's YPF inks deal with CGC to drill well in shale deposit"/>
    <d v="2023-05-22T00:00:00"/>
    <x v="0"/>
    <s v="https://www.reuters.com/site-search/?query=YPF"/>
    <x v="1"/>
  </r>
  <r>
    <s v="Argentine oil workers launch strike after accidents, affects Vaca Muerta"/>
    <d v="2023-05-22T00:00:00"/>
    <x v="1"/>
    <s v="https://www.reuters.com/site-search/?query=YPF"/>
    <x v="1"/>
  </r>
  <r>
    <s v="Argentina's YPF signals 'high' imports in Q3 as it ramps up pipelines"/>
    <d v="2023-05-22T00:00:00"/>
    <x v="0"/>
    <s v="https://www.reuters.com/site-search/?query=YPF"/>
    <x v="1"/>
  </r>
  <r>
    <s v="Chile signs oil import deal with Argentina's YPF "/>
    <d v="2023-05-08T00:00:00"/>
    <x v="0"/>
    <s v="https://www.reuters.com/site-search/?query=YPF"/>
    <x v="1"/>
  </r>
  <r>
    <s v="Focus: Argentina's lithium pipeline promises 'white gold' boom as Chile tightens control"/>
    <d v="2023-04-24T00:00:00"/>
    <x v="0"/>
    <s v="https://www.reuters.com/site-search/?query=YPF"/>
    <x v="4"/>
  </r>
  <r>
    <s v="Chile bid to boost state control over lithium spooks investors"/>
    <d v="2023-04-11T00:00:00"/>
    <x v="2"/>
    <s v="https://www.reuters.com/site-search/?query=YPF"/>
    <x v="4"/>
  </r>
  <r>
    <s v="Malaysia's Petronas to restart gas pipeline operations by Q1 2024"/>
    <d v="2023-04-12T00:00:00"/>
    <x v="2"/>
    <s v="https://www.reuters.com/site-search/?query=YPF"/>
    <x v="4"/>
  </r>
  <r>
    <s v="Argentina's YPF reaches $300 mln deal related to U.S. environmental case"/>
    <d v="2023-04-07T00:00:00"/>
    <x v="0"/>
    <s v="https://www.reuters.com/site-search/?query=YPF"/>
    <x v="4"/>
  </r>
  <r>
    <s v="This billion-dollar case against Argentina's YPF wouldn’t exist without litigation funding. Is that a good thing?"/>
    <d v="2023-04-03T00:00:00"/>
    <x v="1"/>
    <s v="https://www.reuters.com/site-search/?query=YPF"/>
    <x v="4"/>
  </r>
  <r>
    <s v="Argentina's YPF plans to double oil production in five years"/>
    <d v="2023-03-10T00:00:00"/>
    <x v="0"/>
    <s v="https://www.reuters.com/site-search/?query=YPF"/>
    <x v="2"/>
  </r>
  <r>
    <s v="CERAWEEK-Argentina sees 'last big purchase of LNG' this year"/>
    <d v="2023-03-09T00:00:00"/>
    <x v="0"/>
    <s v="https://www.reuters.com/site-search/?query=YPF"/>
    <x v="2"/>
  </r>
  <r>
    <s v="CERAWEEK-Green light for Argentina's gas project with Petronas to come in 2024 -YPF CEO"/>
    <d v="2023-03-08T00:00:00"/>
    <x v="0"/>
    <s v="https://www.reuters.com/site-search/?query=YPF"/>
    <x v="2"/>
  </r>
  <r>
    <s v="Argentine Congress to take up LNG law in March after delay -source"/>
    <d v="2023-02-14T00:00:00"/>
    <x v="1"/>
    <s v="https://www.reuters.com/site-search/?query=YPF"/>
    <x v="5"/>
  </r>
  <r>
    <s v="India's ONGC to explore investing in Argentina gas assets"/>
    <d v="2023-02-07T00:00:00"/>
    <x v="0"/>
    <s v="https://www.reuters.com/site-search/?query=YPF"/>
    <x v="5"/>
  </r>
  <r>
    <s v="Vaca Muerta's Sweet Crude Attracts Global Energy Giants — Argentina's Vaca Muerta shale produces an increasing volume of oil and gas, alleviating the country's economic distress._x000a_The development of Vaca Muerta impacts regional trade, reducing Bolivia's gas exports to Argentina and boosting Argentina's self-sufficiency._x000a_Vaca Muerta's low extraction costs and high-quality light sweet crude oil make it an attractive investment for global energy companies."/>
    <d v="2023-08-24T00:00:00"/>
    <x v="0"/>
    <s v="https://oilprice.com/Energy/Crude-Oil/Vaca-Muertas-Sweet-Crude-Attracts-Global-Energy-Giants.html"/>
    <x v="0"/>
  </r>
  <r>
    <s v="YPF Sociedad Anonima (YPF) Outpaces Stock Market Gains: What You Should Know? — "/>
    <d v="2023-07-21T00:00:00"/>
    <x v="2"/>
    <s v="https://finance.yahoo.com/news/ypf-sociedad-anonima-ypf-outpaces-221520666.html"/>
    <x v="7"/>
  </r>
  <r>
    <s v="14 Best Multibagger Stocks to Buy for 2024 — "/>
    <d v="2023-07-11T00:00:00"/>
    <x v="0"/>
    <s v="https://finance.yahoo.com/news/14-best-multibagger-stocks-buy-220507756.html"/>
    <x v="7"/>
  </r>
  <r>
    <s v="YPF Sociedad Anonima (YPF) Gains As Market Dips: What You Should Know? — "/>
    <d v="2023-07-05T00:00:00"/>
    <x v="2"/>
    <s v="https://finance.yahoo.com/news/ypf-sociedad-anonima-ypf-gains-215018628.html"/>
    <x v="7"/>
  </r>
  <r>
    <s v="Will Argentina Reach Its 1 Million Bpd Oil Production Goal? — Crude production at Argentina’s Vaca Muerta shale has hit a series of record highs over the last year._x000a_Vaca Muerta has some of the lowest breakeven costs for onshore South America._x000a_Rystad: Vaca Muerta could be pumping as much as 1 million barrels of crude oil daily by 2030."/>
    <d v="2023-07-01T00:00:00"/>
    <x v="0"/>
    <s v="https://oilprice.com/Energy/Crude-Oil/Will-Argentina-Reach-Its-1-Million-Bpd-Oil-Production-Goal.html"/>
    <x v="7"/>
  </r>
  <r>
    <s v="Despite Fast-paced Momentum, YPF Sociedad Anonima (YPF) Is Still a Bargain Stock — "/>
    <d v="2023-06-29T00:00:00"/>
    <x v="2"/>
    <s v="https://finance.yahoo.com/news/despite-fast-paced-momentum-ypf-125007436.html"/>
    <x v="3"/>
  </r>
  <r>
    <s v="YPF Sociedad Anonima (YPF) Dips More Than Broader Markets: What You Should Know? — "/>
    <d v="2023-06-28T00:00:00"/>
    <x v="2"/>
    <s v="https://finance.yahoo.com/news/ypf-sociedad-anonima-ypf-dips-215019737.html"/>
    <x v="3"/>
  </r>
  <r>
    <s v="Zacks Investment Ideas feature highlights: Occidental Petroleum, EQT, YPF Sociedad Anonima, MSCI Argentina ETF and Ecopetrol — "/>
    <d v="2023-06-27T00:00:00"/>
    <x v="0"/>
    <s v="https://finance.yahoo.com/news/zacks-investment-ideas-feature-highlights-090000874.html"/>
    <x v="3"/>
  </r>
  <r>
    <s v="Is Civitas Resources (CIVI) Stock Outpacing Its Oils-Energy Peers This Year? — "/>
    <d v="2023-06-23T00:00:00"/>
    <x v="2"/>
    <s v="https://finance.yahoo.com/news/civitas-resources-civi-stock-outpacing-134009469.html"/>
    <x v="3"/>
  </r>
  <r>
    <s v="YPF Sociedad Anonima (YPF) Stock Moves -0.07%: What You Should Know — "/>
    <d v="2023-06-20T00:00:00"/>
    <x v="1"/>
    <s v="https://finance.yahoo.com/news/ypf-sociedad-anonima-ypf-stock-215020452.html"/>
    <x v="3"/>
  </r>
  <r>
    <s v="A Look At South America's Top 5 Economies And Their Oil Potential — Peru's oil production is hampered by political and social instability, whereas Chile, with minimal oil reserves, heavily relies on copper and lithium production._x000a_Colombia faces decreasing oil production due to a lack of exploration success and political shifts, while Argentina's Vaca Muerta shale formation is driving an increase in petroleum and natural gas production._x000a_Brazil, the largest economy and oil producer in South America, is aiming to become the world's fourth-largest oil producer, banking on significant investments in the sector."/>
    <d v="2023-06-19T00:00:00"/>
    <x v="0"/>
    <s v="https://oilprice.com/Energy/Crude-Oil/A-Look-At-South-Americas-Top-5-Economies-And-Their-Oil-Potential.html"/>
    <x v="3"/>
  </r>
  <r>
    <s v="Strength Seen in YPF Sociedad Anonima (YPF): Can Its 8.2% Jump Turn into More Strength? — "/>
    <d v="2023-06-19T00:00:00"/>
    <x v="0"/>
    <s v="https://finance.yahoo.com/news/strength-seen-ypf-sociedad-anonima-130000406.html"/>
    <x v="3"/>
  </r>
  <r>
    <s v="Is YPF Sociedad Anonima (YPF) a Great Value Stock Right Now? — "/>
    <d v="2023-06-16T00:00:00"/>
    <x v="2"/>
    <s v="https://finance.yahoo.com/news/ypf-sociedad-anonima-ypf-great-134012221.html"/>
    <x v="3"/>
  </r>
  <r>
    <s v="The 3 Most Exciting Oil And Gas Exploration Plays In South America — South America has become a favorite continent for big oil companies, with Argentina's Vaca Muerta shale, Suriname's Block 58, and Guyana's offshore drilling attracting significant attention._x000a_Argentina's Vaca Muerta shale formation is driving the country's unconventional oil boom, with rising production and investment despite economic challenges._x000a_Meanwhile, offshore blocks in Guyana and Suriname are garnering attention from some of the biggest oil companies in the world."/>
    <d v="2023-06-06T00:00:00"/>
    <x v="0"/>
    <s v="https://oilprice.com/Energy/Energy-General/The-3-Most-Exciting-Oil-And-Gas-Exploration-Plays-In-South-America.html"/>
    <x v="3"/>
  </r>
  <r>
    <s v="YPF Sociedad Anonima (YPF) Just Flashed Golden Cross Signal: Do You Buy? — "/>
    <d v="2023-06-02T00:00:00"/>
    <x v="0"/>
    <s v="https://finance.yahoo.com/news/ypf-sociedad-anonima-ypf-just-133506996.html"/>
    <x v="3"/>
  </r>
  <r>
    <s v="Argentina's Vaca Muerta Shale Play Could Produce 1 Million Bpd In 2030 — Crude oil production from Argentina’s burgeoning shale patch, Vaca Muerta, could surge in the coming years and top 1 million barrels per day by the end of the decade._x000a_Lack of takeaway capacity and rig availability could curb production growth._x000a_As of February 20223, Vaca Muerta’s gross oil production reached 291,000 bpd, an annual addition of 76,000 bpd."/>
    <d v="2023-05-31T00:00:00"/>
    <x v="0"/>
    <s v="https://oilprice.com/Energy/Crude-Oil/Argentinas-Vaca-Muerta-Shale-Play-Could-Produce-1-Million-Bpd-In-2030.html"/>
    <x v="1"/>
  </r>
  <r>
    <s v="Should Value Investors Buy YPF Sociedad Anonima (YPF) Stock? — "/>
    <d v="2023-05-31T00:00:00"/>
    <x v="2"/>
    <s v="https://finance.yahoo.com/news/value-investors-buy-ypf-sociedad-134012106.html"/>
    <x v="1"/>
  </r>
  <r>
    <s v="The 5 Largest Oil-Producing Countries In Latin America — Latin America is in the process of regaining its reputation as a major oil-producing region, with huge reserves and rising interest from international investors._x000a_The recent discovery of oil in Guyana has produced one of the most promising oil opportunities on earth, but the small island nation is yet to compete with the regional giants._x000a_The driving force behind Latin American oil production is Brazil’s offshore oil boom, although Mexico, Colombia, Venezuela, and Argentina all still produce huge amounts of oil."/>
    <d v="2023-05-11T00:00:00"/>
    <x v="0"/>
    <s v="https://oilprice.com/Energy/Energy-General/The-5-Largest-Oil-Producing-Countries-In-Latin-America.html"/>
    <x v="1"/>
  </r>
  <r>
    <s v="Can Argentina’s Oil Industry Help Stave Off An Economic Crisis? — Argentina is once again in the grips of an economic crisis, with its economy expected to see meager growth in 2023 or even a contraction._x000a_Despite the economic gloom and doom, Argentina’s oil and gas sector is providing some positivity as production continues to grow._x000a_The Vaca Muerta shale formation has long been seen as a silver bullet for Argentina’s economic woes, but it is far from the only bright spot in the country’s oil industry."/>
    <d v="2023-05-10T00:00:00"/>
    <x v="1"/>
    <s v="https://oilprice.com/Energy/Energy-General/Can-Argentinas-Oil-Industry-Help-Stave-Off-An-Economic-Crisis.html"/>
    <x v="1"/>
  </r>
  <r>
    <s v="The 5 Latin American Countries With The Largest Oil Reserves — Latin America, despite relatively unimpressive production levels, holds a significant portion of the world’s proved oil reserves._x000a_Venezuela, once one of the major powerhouses of the global oil industry, still holds the largest proved oil reserves on earth._x000a_Rounding off the list of the five largest oil reserves in the region are Argentina, Mexico, Ecuador, and Brazil."/>
    <d v="2023-05-06T00:00:00"/>
    <x v="0"/>
    <s v="https://oilprice.com/Energy/Energy-General/The-5-Latin-American-Countries-With-The-Largest-Oil-Reserves.html"/>
    <x v="1"/>
  </r>
  <r>
    <s v="Could Argentina Replicate Brazil’s Offshore Oil Boom? — A ruling in January of this year by the Federal Court of Appeals in Mar del Plata has given a major boost to Argentina’s offshore oil and gas industry._x000a_The court dismissed a lawsuit against an offshore oil and gas exploration project, clearing the way for the project while setting strict environmental protection conditions._x000a_While Argentina is best known in oil circles for its shale industry, there is now a real chance for the country to replicate Brazil’s offshore oil boom."/>
    <d v="2023-05-03T00:00:00"/>
    <x v="0"/>
    <s v="https://oilprice.com/Energy/Energy-General/Could-Argentina-Replicate-Brazils-Offshore-Oil-Boom.html"/>
    <x v="1"/>
  </r>
  <r>
    <s v="Is Weatherford International (WFRD) Stock Outpacing Its Oils-Energy Peers This Year? — "/>
    <d v="2023-05-02T00:00:00"/>
    <x v="2"/>
    <s v="https://finance.yahoo.com/news/weatherford-international-wfrd-stock-outpacing-134001260.html"/>
    <x v="1"/>
  </r>
  <r>
    <s v="YPF Sociedad Anonima (YPF) Gains But Lags Market: What You Should Know — "/>
    <d v="2023-04-27T00:00:00"/>
    <x v="2"/>
    <s v="https://finance.yahoo.com/news/ypf-sociedad-anonima-ypf-gains-214509950.html"/>
    <x v="4"/>
  </r>
  <r>
    <s v="15 Cheap Growth Stocks to Buy — "/>
    <d v="2023-04-25T00:00:00"/>
    <x v="0"/>
    <s v="https://finance.yahoo.com/news/15-cheap-growth-stocks-buy-193330353.html"/>
    <x v="4"/>
  </r>
  <r>
    <s v="YPF Sociedad Anonima (YPF) Is Attractively Priced Despite Fast-paced Momentum — "/>
    <d v="2023-04-18T00:00:00"/>
    <x v="0"/>
    <s v="https://finance.yahoo.com/news/ypf-sociedad-anonima-ypf-attractively-125012469.html"/>
    <x v="4"/>
  </r>
  <r>
    <s v="YPF Sociedad Anonima (YPF) Stock Sinks As Market Gains: What You Should Know — "/>
    <d v="2023-04-17T00:00:00"/>
    <x v="2"/>
    <s v="https://finance.yahoo.com/news/ypf-sociedad-anonima-ypf-stock-215009568.html"/>
    <x v="4"/>
  </r>
  <r>
    <s v="YPF Sociedad Anonima (YPF) Stock Moves 0.89%: What You Should Know — "/>
    <d v="2023-04-11T00:00:00"/>
    <x v="0"/>
    <s v="https://finance.yahoo.com/news/ypf-sociedad-anonima-ypf-stock-215009884.html"/>
    <x v="4"/>
  </r>
  <r>
    <s v="Argentina’s YPF Looks To Double Oil Production Within 5 Years — YPF looks to double crude oil production within the next 5 years._x000a_The prolific Vaca Muerta is the focus of the company’s expansion plans._x000a_YPF reported that in the final quarter of last year, it had achieved average crude oil production of 232,000 barrels daily."/>
    <d v="2023-03-14T00:00:00"/>
    <x v="0"/>
    <s v="https://oilprice.com/Energy/Energy-General/Argentinas-YPF-Looks-To-Double-Oil-Production-Within-5-Years.html"/>
    <x v="2"/>
  </r>
  <r>
    <s v="Is a Surprise Coming for YPF Sociedad Anonima (YPF) This Earnings Season? — "/>
    <d v="2023-03-14T00:00:00"/>
    <x v="2"/>
    <s v="https://finance.yahoo.com/news/surprise-coming-ypf-sociedad-anonima-123412998.html"/>
    <x v="2"/>
  </r>
  <r>
    <s v="YPF Sociedad Anónima (NYSE:YPF) Q4 2022 Earnings Call Transcript — 1_x000a_Insider Monkey Transcripts_x000a_March 15, 2023·36 min read_x000a_In this article:_x000a__x000a_YPF_x000a_-2.26%_x000a__x000a_YPF Sociedad Anónima (NYSE:YPF) Q4 2022 Earnings Call Transcript March 13, 2023"/>
    <d v="2023-03-13T00:00:00"/>
    <x v="1"/>
    <s v="https://finance.yahoo.com/news/ypf-sociedad-nima-nyse-ypf-214205197.html"/>
    <x v="2"/>
  </r>
  <r>
    <s v="YPF Sociedad Anonima (YPF) Stock Moves -0.09%: What You Should Know — "/>
    <d v="2023-02-21T00:00:00"/>
    <x v="1"/>
    <s v="https://finance.yahoo.com/news/ypf-sociedad-anonima-ypf-stock-231511875.html"/>
    <x v="5"/>
  </r>
  <r>
    <s v="Best Value Stocks to Buy for February 3rd — "/>
    <d v="2023-02-03T00:00:00"/>
    <x v="0"/>
    <s v="https://finance.yahoo.com/news/best-value-stocks-buy-february-142502716.html"/>
    <x v="5"/>
  </r>
  <r>
    <s v="YPF Sociedad Anonima (YPF) Moves 7.1% Higher: Will This Strength Last? — "/>
    <d v="2023-01-16T00:00:00"/>
    <x v="0"/>
    <s v="https://finance.yahoo.com/news/ypf-sociedad-anonima-ypf-moves-133001806.html"/>
    <x v="6"/>
  </r>
  <r>
    <s v="The Top 5 Exploration Prospects of 2023 — 2022 saw a couple of large oil discoveries includes the Venus find in Namibia_x000a__x000a_The amount of new reserves discovered is still trailing 2014, 2015 levels._x000a__x000a_5 exploration frontiers are set to steal the show in 2023."/>
    <d v="2023-01-06T00:00:00"/>
    <x v="0"/>
    <s v="https://oilprice.com/Energy/Crude-Oil/The-Top-5-Exploration-Prospects-of-2023.html"/>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9A5E-C81D-40A0-8800-0DD873C5120F}"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E13" firstHeaderRow="1" firstDataRow="2" firstDataCol="1"/>
  <pivotFields count="5">
    <pivotField dataField="1" compact="0" outline="0" showAll="0"/>
    <pivotField compact="0" numFmtId="14" outline="0" showAll="0"/>
    <pivotField axis="axisCol" compact="0" outline="0" showAll="0">
      <items count="4">
        <item x="1"/>
        <item x="2"/>
        <item x="0"/>
        <item t="default"/>
      </items>
    </pivotField>
    <pivotField compact="0" outline="0" showAll="0"/>
    <pivotField axis="axisRow" compact="0" outline="0" showAll="0">
      <items count="9">
        <item x="6"/>
        <item x="5"/>
        <item x="2"/>
        <item x="4"/>
        <item x="1"/>
        <item x="3"/>
        <item x="7"/>
        <item x="0"/>
        <item t="default"/>
      </items>
    </pivotField>
  </pivotFields>
  <rowFields count="1">
    <field x="4"/>
  </rowFields>
  <rowItems count="9">
    <i>
      <x/>
    </i>
    <i>
      <x v="1"/>
    </i>
    <i>
      <x v="2"/>
    </i>
    <i>
      <x v="3"/>
    </i>
    <i>
      <x v="4"/>
    </i>
    <i>
      <x v="5"/>
    </i>
    <i>
      <x v="6"/>
    </i>
    <i>
      <x v="7"/>
    </i>
    <i t="grand">
      <x/>
    </i>
  </rowItems>
  <colFields count="1">
    <field x="2"/>
  </colFields>
  <colItems count="4">
    <i>
      <x/>
    </i>
    <i>
      <x v="1"/>
    </i>
    <i>
      <x v="2"/>
    </i>
    <i t="grand">
      <x/>
    </i>
  </colItems>
  <dataFields count="1">
    <dataField name="Cuenta de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larhoy.com/buscar/ypf" TargetMode="External"/><Relationship Id="rId13" Type="http://schemas.openxmlformats.org/officeDocument/2006/relationships/hyperlink" Target="https://www.serindustria.com.ar/?s=ypf" TargetMode="External"/><Relationship Id="rId18" Type="http://schemas.openxmlformats.org/officeDocument/2006/relationships/hyperlink" Target="https://www.investorsobserver.com/symbols/ypf" TargetMode="External"/><Relationship Id="rId3" Type="http://schemas.openxmlformats.org/officeDocument/2006/relationships/hyperlink" Target="https://www.google.com/finance/quote/YPF:NYSE?hl=es" TargetMode="External"/><Relationship Id="rId7" Type="http://schemas.openxmlformats.org/officeDocument/2006/relationships/hyperlink" Target="https://www.bloomberg.com/search?query=YPF" TargetMode="External"/><Relationship Id="rId12" Type="http://schemas.openxmlformats.org/officeDocument/2006/relationships/hyperlink" Target="https://www.telam.com.ar/search" TargetMode="External"/><Relationship Id="rId17" Type="http://schemas.openxmlformats.org/officeDocument/2006/relationships/hyperlink" Target="https://www.clarin.com/tema/ypf.html" TargetMode="External"/><Relationship Id="rId2" Type="http://schemas.openxmlformats.org/officeDocument/2006/relationships/hyperlink" Target="https://seekingalpha.com/symbol/YPF" TargetMode="External"/><Relationship Id="rId16" Type="http://schemas.openxmlformats.org/officeDocument/2006/relationships/hyperlink" Target="https://www.ypf.com/YPFHoy/YPFSalaPrensa/Paginas/noticias.aspx" TargetMode="External"/><Relationship Id="rId1" Type="http://schemas.openxmlformats.org/officeDocument/2006/relationships/hyperlink" Target="https://oilprice.com/search/tab/articles/YPF;%20https:/oilprice.com/search/tab/news/YPF" TargetMode="External"/><Relationship Id="rId6" Type="http://schemas.openxmlformats.org/officeDocument/2006/relationships/hyperlink" Target="https://www.reuters.com/site-search/?query=YPF" TargetMode="External"/><Relationship Id="rId11" Type="http://schemas.openxmlformats.org/officeDocument/2006/relationships/hyperlink" Target="https://www.europapress.es/buscador.aspx?buscar=ypf&amp;buscarCodificado=eXBm&amp;Idioma=2" TargetMode="External"/><Relationship Id="rId5" Type="http://schemas.openxmlformats.org/officeDocument/2006/relationships/hyperlink" Target="https://www.cnbc.com/quotes/YPF?tab=news" TargetMode="External"/><Relationship Id="rId15" Type="http://schemas.openxmlformats.org/officeDocument/2006/relationships/hyperlink" Target="https://twitter.com/SalvaDiStefano" TargetMode="External"/><Relationship Id="rId10" Type="http://schemas.openxmlformats.org/officeDocument/2006/relationships/hyperlink" Target="https://www.perfil.com/buscador?q=ypf" TargetMode="External"/><Relationship Id="rId4" Type="http://schemas.openxmlformats.org/officeDocument/2006/relationships/hyperlink" Target="https://finance.yahoo.com/quote/YPF?p=YPF&amp;.tsrc=fin-srch" TargetMode="External"/><Relationship Id="rId9" Type="http://schemas.openxmlformats.org/officeDocument/2006/relationships/hyperlink" Target="https://www.forbesargentina.com/search?q=ypf" TargetMode="External"/><Relationship Id="rId14" Type="http://schemas.openxmlformats.org/officeDocument/2006/relationships/hyperlink" Target="https://twitter.com/salvadorvitell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bloomberg.com/search?query=YPF" TargetMode="External"/><Relationship Id="rId7" Type="http://schemas.openxmlformats.org/officeDocument/2006/relationships/hyperlink" Target="https://www.zacks.com/stock/research/YPF/all-news?page=5" TargetMode="External"/><Relationship Id="rId2" Type="http://schemas.openxmlformats.org/officeDocument/2006/relationships/hyperlink" Target="https://www.bloomberg.com/search?query=YPF" TargetMode="External"/><Relationship Id="rId1" Type="http://schemas.openxmlformats.org/officeDocument/2006/relationships/hyperlink" Target="https://www.bloomberg.com/search?query=YPF" TargetMode="External"/><Relationship Id="rId6" Type="http://schemas.openxmlformats.org/officeDocument/2006/relationships/hyperlink" Target="https://www.ft.com/search?sort=relevance&amp;q=YPF" TargetMode="External"/><Relationship Id="rId5" Type="http://schemas.openxmlformats.org/officeDocument/2006/relationships/hyperlink" Target="https://www.bloomberg.com/search?query=YPF" TargetMode="External"/><Relationship Id="rId4" Type="http://schemas.openxmlformats.org/officeDocument/2006/relationships/hyperlink" Target="https://www.bloomberg.com/search?query=YP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reuters.com/site-search/?query=YPF" TargetMode="External"/><Relationship Id="rId1" Type="http://schemas.openxmlformats.org/officeDocument/2006/relationships/hyperlink" Target="https://www.reuters.com/site-search/?query=YP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ilprice.com/Energy/Energy-General/Can-Argentina-Finally-Realize-Its-Oil-Potential.html" TargetMode="External"/><Relationship Id="rId18" Type="http://schemas.openxmlformats.org/officeDocument/2006/relationships/hyperlink" Target="https://oilprice.com/Energy/Energy-General/OPEC-Confident-About-Oil-Demand-Despite-Omicron-Cases.html" TargetMode="External"/><Relationship Id="rId26" Type="http://schemas.openxmlformats.org/officeDocument/2006/relationships/hyperlink" Target="https://finance.yahoo.com/news/ypf-sociedad-anonima-ypf-soars-131501112.html" TargetMode="External"/><Relationship Id="rId3" Type="http://schemas.openxmlformats.org/officeDocument/2006/relationships/hyperlink" Target="https://oilprice.com/Energy/Energy-General/Argentina-Struggles-To-Save-Its-Oil-Boom.html" TargetMode="External"/><Relationship Id="rId21" Type="http://schemas.openxmlformats.org/officeDocument/2006/relationships/hyperlink" Target="https://oilprice.com/Energy/Gas-Prices/Tight-Oil-Markets-Are-Sending-Fuel-Margins-Through-The-Roof.html" TargetMode="External"/><Relationship Id="rId34" Type="http://schemas.openxmlformats.org/officeDocument/2006/relationships/hyperlink" Target="https://finance.yahoo.com/news/strong-buy-stocks-october-11th-114111863.html" TargetMode="External"/><Relationship Id="rId7" Type="http://schemas.openxmlformats.org/officeDocument/2006/relationships/hyperlink" Target="https://oilprice.com/Energy/Crude-Oil/Argentinas-Shale-Patch-Is-Poised-For-A-Comeback.html" TargetMode="External"/><Relationship Id="rId12" Type="http://schemas.openxmlformats.org/officeDocument/2006/relationships/hyperlink" Target="https://oilprice.com/Energy/Crude-Oil/Why-South-America-Is-Big-Oils-New-Favorite-Continent.html" TargetMode="External"/><Relationship Id="rId17" Type="http://schemas.openxmlformats.org/officeDocument/2006/relationships/hyperlink" Target="https://oilprice.com/Energy/Energy-General/Family-Firm-Turns-Frac-Sand-Bags-Into-Fashion-Items.html" TargetMode="External"/><Relationship Id="rId25" Type="http://schemas.openxmlformats.org/officeDocument/2006/relationships/hyperlink" Target="https://oilprice.com/Energy/Energy-General/Lithium-Is-Up-220-And-This-Is-What-You-Need-To-Know.html" TargetMode="External"/><Relationship Id="rId33" Type="http://schemas.openxmlformats.org/officeDocument/2006/relationships/hyperlink" Target="https://finance.yahoo.com/news/know-beyond-why-ypf-sociedad-130001685.html" TargetMode="External"/><Relationship Id="rId2" Type="http://schemas.openxmlformats.org/officeDocument/2006/relationships/hyperlink" Target="https://oilprice.com/Energy/Energy-General/Will-Argentinas-Vaca-Muerta-Shale-Play-Ever-Recover.html" TargetMode="External"/><Relationship Id="rId16" Type="http://schemas.openxmlformats.org/officeDocument/2006/relationships/hyperlink" Target="https://oilprice.com/Energy/Energy-General/Oil-Prices-Crash-As-Covid-Does-What-Biden-Couldnt.html" TargetMode="External"/><Relationship Id="rId20" Type="http://schemas.openxmlformats.org/officeDocument/2006/relationships/hyperlink" Target="https://oilprice.com/Energy/Energy-General/Oil-Bulls-Begin-The-Year-With-A-Bang.html" TargetMode="External"/><Relationship Id="rId29" Type="http://schemas.openxmlformats.org/officeDocument/2006/relationships/hyperlink" Target="https://finance.yahoo.com/news/golden-cross-ypf-sociedad-anonima-135501341.html" TargetMode="External"/><Relationship Id="rId1" Type="http://schemas.openxmlformats.org/officeDocument/2006/relationships/hyperlink" Target="https://oilprice.com/Energy/Crude-Oil/Vaca-Muertas-Sweet-Crude-Attracts-Global-Energy-Giants.html" TargetMode="External"/><Relationship Id="rId6" Type="http://schemas.openxmlformats.org/officeDocument/2006/relationships/hyperlink" Target="https://oilprice.com/Energy/Energy-General/Argentina-Narrowly-Avoids-Another-Oil-Industry-Crisis.html" TargetMode="External"/><Relationship Id="rId11" Type="http://schemas.openxmlformats.org/officeDocument/2006/relationships/hyperlink" Target="https://oilprice.com/Energy/Energy-General/Oil-Could-Save-Argentinas-Struggling-Economy.html" TargetMode="External"/><Relationship Id="rId24" Type="http://schemas.openxmlformats.org/officeDocument/2006/relationships/hyperlink" Target="https://oilprice.com/Energy/Crude-Oil/Economic-Uncertainty-Could-Spark-A-Drop-In-Diesel-Consumption.html" TargetMode="External"/><Relationship Id="rId32" Type="http://schemas.openxmlformats.org/officeDocument/2006/relationships/hyperlink" Target="https://finance.yahoo.com/news/trending-stock-ypf-sociedad-anonima-130001335.html" TargetMode="External"/><Relationship Id="rId5" Type="http://schemas.openxmlformats.org/officeDocument/2006/relationships/hyperlink" Target="https://oilprice.com/Energy/Crude-Oil/Chile-Could-Save-Argentinas-Shale-Boom.html" TargetMode="External"/><Relationship Id="rId15" Type="http://schemas.openxmlformats.org/officeDocument/2006/relationships/hyperlink" Target="https://oilprice.com/Energy/Energy-General/Oil-Prices-Under-Pressure-As-Bearish-Factors-Mount.html" TargetMode="External"/><Relationship Id="rId23" Type="http://schemas.openxmlformats.org/officeDocument/2006/relationships/hyperlink" Target="https://oilprice.com/Energy/Crude-Oil/The-Energy-Crisis-Has-Been-A-Boon-For-Argentinas-Dead-Cow-Shale-Patch.html" TargetMode="External"/><Relationship Id="rId28" Type="http://schemas.openxmlformats.org/officeDocument/2006/relationships/hyperlink" Target="https://finance.yahoo.com/news/most-watched-stock-ypf-sociedad-130001514.html" TargetMode="External"/><Relationship Id="rId36" Type="http://schemas.openxmlformats.org/officeDocument/2006/relationships/hyperlink" Target="https://finance.yahoo.com/news/12-best-emerging-market-stocks-174907148.html" TargetMode="External"/><Relationship Id="rId10" Type="http://schemas.openxmlformats.org/officeDocument/2006/relationships/hyperlink" Target="https://oilprice.com/Energy/Crude-Oil/Argentinas-Oil-Industry-Is-Finally-Bouncing-Back.html" TargetMode="External"/><Relationship Id="rId19" Type="http://schemas.openxmlformats.org/officeDocument/2006/relationships/hyperlink" Target="https://oilprice.com/Energy/Energy-General/Tight-Crude-Inventories-Push-Oil-Prices-Back-To-Mid-70s.html" TargetMode="External"/><Relationship Id="rId31" Type="http://schemas.openxmlformats.org/officeDocument/2006/relationships/hyperlink" Target="https://finance.yahoo.com/news/ypf-sociedad-anonima-ypf-stock-214509889.html" TargetMode="External"/><Relationship Id="rId4" Type="http://schemas.openxmlformats.org/officeDocument/2006/relationships/hyperlink" Target="https://oilprice.com/Energy/Energy-General/Argentinas-Shale-Boom-Is-Competing-With-The-Best.html" TargetMode="External"/><Relationship Id="rId9" Type="http://schemas.openxmlformats.org/officeDocument/2006/relationships/hyperlink" Target="https://oilprice.com/Energy/Crude-Oil/There-Is-Light-At-The-End-Of-The-Tunnel-For-Argentinas-Oil-Industry.html" TargetMode="External"/><Relationship Id="rId14" Type="http://schemas.openxmlformats.org/officeDocument/2006/relationships/hyperlink" Target="https://oilprice.com/Energy/Crude-Oil/The-Worlds-Fastest-Growing-Shale-Play-Keeps-On-Breaking-Records.html" TargetMode="External"/><Relationship Id="rId22" Type="http://schemas.openxmlformats.org/officeDocument/2006/relationships/hyperlink" Target="https://oilprice.com/Energy/Energy-General/The-Giant-Gas-Reserve-That-Could-Have-Eased-Todays-Crisis.html" TargetMode="External"/><Relationship Id="rId27" Type="http://schemas.openxmlformats.org/officeDocument/2006/relationships/hyperlink" Target="https://finance.yahoo.com/news/why-bargain-hunters-love-fast-125012809.html" TargetMode="External"/><Relationship Id="rId30" Type="http://schemas.openxmlformats.org/officeDocument/2006/relationships/hyperlink" Target="https://finance.yahoo.com/news/makes-ypf-sociedad-anonima-ypf-160004091.html" TargetMode="External"/><Relationship Id="rId35" Type="http://schemas.openxmlformats.org/officeDocument/2006/relationships/hyperlink" Target="https://finance.yahoo.com/news/best-value-stocks-buy-october-130001333.html" TargetMode="External"/><Relationship Id="rId8" Type="http://schemas.openxmlformats.org/officeDocument/2006/relationships/hyperlink" Target="https://oilprice.com/Energy/Crude-Oil/Oil-Theft-Is-A-Major-Problem-In-Latin-America.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3" Type="http://schemas.openxmlformats.org/officeDocument/2006/relationships/hyperlink" Target="http://www.seekingalpha.com/" TargetMode="External"/><Relationship Id="rId7"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1" Type="http://schemas.openxmlformats.org/officeDocument/2006/relationships/hyperlink" Target="http://www.seekingalpha.com/" TargetMode="External"/><Relationship Id="rId5"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10" Type="http://schemas.openxmlformats.org/officeDocument/2006/relationships/hyperlink" Target="http://www.seekingalpha.com/"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zacks.com/stock/research/YPF/all-news?page=3" TargetMode="External"/><Relationship Id="rId2" Type="http://schemas.openxmlformats.org/officeDocument/2006/relationships/hyperlink" Target="https://www.zacks.com/stock/research/YPF/all-news?page=2" TargetMode="External"/><Relationship Id="rId1" Type="http://schemas.openxmlformats.org/officeDocument/2006/relationships/hyperlink" Target="https://www.zacks.com/stock/research/YPF/all-news/zacks" TargetMode="External"/><Relationship Id="rId4" Type="http://schemas.openxmlformats.org/officeDocument/2006/relationships/hyperlink" Target="https://www.zacks.com/stock/research/YPF/all-news/zack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uters.com/site-search/?query=YPF" TargetMode="External"/><Relationship Id="rId2" Type="http://schemas.openxmlformats.org/officeDocument/2006/relationships/hyperlink" Target="https://www.cnbc.com/quotes/YPF?tab=news" TargetMode="External"/><Relationship Id="rId1" Type="http://schemas.openxmlformats.org/officeDocument/2006/relationships/hyperlink" Target="https://www.cnbc.com/quotes/YPF?tab=news" TargetMode="External"/><Relationship Id="rId4" Type="http://schemas.openxmlformats.org/officeDocument/2006/relationships/hyperlink" Target="https://www.reuters.com/site-search/?query=YP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finance.yahoo.com/news/14-best-multibagger-stocks-buy-220507756.html" TargetMode="External"/><Relationship Id="rId18" Type="http://schemas.openxmlformats.org/officeDocument/2006/relationships/hyperlink" Target="https://finance.yahoo.com/news/civitas-resources-civi-stock-outpacing-134009469.html" TargetMode="External"/><Relationship Id="rId26" Type="http://schemas.openxmlformats.org/officeDocument/2006/relationships/hyperlink" Target="https://finance.yahoo.com/news/15-cheap-growth-stocks-buy-193330353.html" TargetMode="External"/><Relationship Id="rId3" Type="http://schemas.openxmlformats.org/officeDocument/2006/relationships/hyperlink" Target="https://oilprice.com/Energy/Energy-General/Could-Argentina-Replicate-Brazils-Offshore-Oil-Boom.html" TargetMode="External"/><Relationship Id="rId21" Type="http://schemas.openxmlformats.org/officeDocument/2006/relationships/hyperlink" Target="https://finance.yahoo.com/news/ypf-sociedad-anonima-ypf-great-134012221.html" TargetMode="External"/><Relationship Id="rId34" Type="http://schemas.openxmlformats.org/officeDocument/2006/relationships/hyperlink" Target="https://finance.yahoo.com/news/ypf-sociedad-anonima-ypf-moves-133001806.html" TargetMode="External"/><Relationship Id="rId7" Type="http://schemas.openxmlformats.org/officeDocument/2006/relationships/hyperlink" Target="https://oilprice.com/Energy/Crude-Oil/Argentinas-Vaca-Muerta-Shale-Play-Could-Produce-1-Million-Bpd-In-2030.html" TargetMode="External"/><Relationship Id="rId12" Type="http://schemas.openxmlformats.org/officeDocument/2006/relationships/hyperlink" Target="https://finance.yahoo.com/news/ypf-sociedad-anonima-ypf-outpaces-221520666.html" TargetMode="External"/><Relationship Id="rId17" Type="http://schemas.openxmlformats.org/officeDocument/2006/relationships/hyperlink" Target="https://finance.yahoo.com/news/zacks-investment-ideas-feature-highlights-090000874.html" TargetMode="External"/><Relationship Id="rId25" Type="http://schemas.openxmlformats.org/officeDocument/2006/relationships/hyperlink" Target="https://finance.yahoo.com/news/ypf-sociedad-anonima-ypf-gains-214509950.html" TargetMode="External"/><Relationship Id="rId33" Type="http://schemas.openxmlformats.org/officeDocument/2006/relationships/hyperlink" Target="https://finance.yahoo.com/news/best-value-stocks-buy-february-142502716.html" TargetMode="External"/><Relationship Id="rId2" Type="http://schemas.openxmlformats.org/officeDocument/2006/relationships/hyperlink" Target="https://oilprice.com/Energy/Energy-General/Argentinas-YPF-Looks-To-Double-Oil-Production-Within-5-Years.html" TargetMode="External"/><Relationship Id="rId16" Type="http://schemas.openxmlformats.org/officeDocument/2006/relationships/hyperlink" Target="https://finance.yahoo.com/news/ypf-sociedad-anonima-ypf-dips-215019737.html" TargetMode="External"/><Relationship Id="rId20" Type="http://schemas.openxmlformats.org/officeDocument/2006/relationships/hyperlink" Target="https://finance.yahoo.com/news/strength-seen-ypf-sociedad-anonima-130000406.html" TargetMode="External"/><Relationship Id="rId29" Type="http://schemas.openxmlformats.org/officeDocument/2006/relationships/hyperlink" Target="https://finance.yahoo.com/news/ypf-sociedad-anonima-ypf-stock-215009884.html" TargetMode="External"/><Relationship Id="rId1" Type="http://schemas.openxmlformats.org/officeDocument/2006/relationships/hyperlink" Target="https://oilprice.com/Energy/Crude-Oil/The-Top-5-Exploration-Prospects-of-2023.html" TargetMode="External"/><Relationship Id="rId6" Type="http://schemas.openxmlformats.org/officeDocument/2006/relationships/hyperlink" Target="https://oilprice.com/Energy/Energy-General/The-5-Largest-Oil-Producing-Countries-In-Latin-America.html" TargetMode="External"/><Relationship Id="rId11" Type="http://schemas.openxmlformats.org/officeDocument/2006/relationships/hyperlink" Target="https://oilprice.com/Energy/Crude-Oil/Vaca-Muertas-Sweet-Crude-Attracts-Global-Energy-Giants.html" TargetMode="External"/><Relationship Id="rId24" Type="http://schemas.openxmlformats.org/officeDocument/2006/relationships/hyperlink" Target="https://finance.yahoo.com/news/weatherford-international-wfrd-stock-outpacing-134001260.html" TargetMode="External"/><Relationship Id="rId32" Type="http://schemas.openxmlformats.org/officeDocument/2006/relationships/hyperlink" Target="https://finance.yahoo.com/news/ypf-sociedad-anonima-ypf-stock-231511875.html" TargetMode="External"/><Relationship Id="rId5" Type="http://schemas.openxmlformats.org/officeDocument/2006/relationships/hyperlink" Target="https://oilprice.com/Energy/Energy-General/Can-Argentinas-Oil-Industry-Help-Stave-Off-An-Economic-Crisis.html" TargetMode="External"/><Relationship Id="rId15" Type="http://schemas.openxmlformats.org/officeDocument/2006/relationships/hyperlink" Target="https://finance.yahoo.com/news/despite-fast-paced-momentum-ypf-125007436.html" TargetMode="External"/><Relationship Id="rId23" Type="http://schemas.openxmlformats.org/officeDocument/2006/relationships/hyperlink" Target="https://finance.yahoo.com/news/value-investors-buy-ypf-sociedad-134012106.html" TargetMode="External"/><Relationship Id="rId28" Type="http://schemas.openxmlformats.org/officeDocument/2006/relationships/hyperlink" Target="https://finance.yahoo.com/news/ypf-sociedad-anonima-ypf-stock-215009568.html" TargetMode="External"/><Relationship Id="rId10" Type="http://schemas.openxmlformats.org/officeDocument/2006/relationships/hyperlink" Target="https://oilprice.com/Energy/Crude-Oil/Will-Argentina-Reach-Its-1-Million-Bpd-Oil-Production-Goal.html" TargetMode="External"/><Relationship Id="rId19" Type="http://schemas.openxmlformats.org/officeDocument/2006/relationships/hyperlink" Target="https://finance.yahoo.com/news/ypf-sociedad-anonima-ypf-stock-215020452.html" TargetMode="External"/><Relationship Id="rId31" Type="http://schemas.openxmlformats.org/officeDocument/2006/relationships/hyperlink" Target="https://finance.yahoo.com/news/surprise-coming-ypf-sociedad-anonima-123412998.html" TargetMode="External"/><Relationship Id="rId4" Type="http://schemas.openxmlformats.org/officeDocument/2006/relationships/hyperlink" Target="https://oilprice.com/Energy/Energy-General/The-5-Latin-American-Countries-With-The-Largest-Oil-Reserves.html" TargetMode="External"/><Relationship Id="rId9" Type="http://schemas.openxmlformats.org/officeDocument/2006/relationships/hyperlink" Target="https://oilprice.com/Energy/Crude-Oil/A-Look-At-South-Americas-Top-5-Economies-And-Their-Oil-Potential.html" TargetMode="External"/><Relationship Id="rId14" Type="http://schemas.openxmlformats.org/officeDocument/2006/relationships/hyperlink" Target="https://finance.yahoo.com/news/ypf-sociedad-anonima-ypf-gains-215018628.html" TargetMode="External"/><Relationship Id="rId22" Type="http://schemas.openxmlformats.org/officeDocument/2006/relationships/hyperlink" Target="https://finance.yahoo.com/news/ypf-sociedad-anonima-ypf-just-133506996.html" TargetMode="External"/><Relationship Id="rId27" Type="http://schemas.openxmlformats.org/officeDocument/2006/relationships/hyperlink" Target="https://finance.yahoo.com/news/ypf-sociedad-anonima-ypf-attractively-125012469.html" TargetMode="External"/><Relationship Id="rId30" Type="http://schemas.openxmlformats.org/officeDocument/2006/relationships/hyperlink" Target="https://finance.yahoo.com/news/ypf-sociedad-nima-nyse-ypf-214205197.html" TargetMode="External"/><Relationship Id="rId8" Type="http://schemas.openxmlformats.org/officeDocument/2006/relationships/hyperlink" Target="https://oilprice.com/Energy/Energy-General/The-3-Most-Exciting-Oil-And-Gas-Exploration-Plays-In-South-America.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euters.com/site-search/?query=YPF" TargetMode="External"/><Relationship Id="rId117" Type="http://schemas.openxmlformats.org/officeDocument/2006/relationships/hyperlink" Target="https://finance.yahoo.com/news/know-beyond-why-ypf-sociedad-130001685.html" TargetMode="External"/><Relationship Id="rId21" Type="http://schemas.openxmlformats.org/officeDocument/2006/relationships/hyperlink" Target="https://www.zacks.com/stock/research/YPF/all-news?page=3" TargetMode="External"/><Relationship Id="rId42" Type="http://schemas.openxmlformats.org/officeDocument/2006/relationships/hyperlink" Target="https://www.reuters.com/site-search/?query=YPF" TargetMode="External"/><Relationship Id="rId47" Type="http://schemas.openxmlformats.org/officeDocument/2006/relationships/hyperlink" Target="https://finance.yahoo.com/news/ypf-sociedad-anonima-ypf-gains-215018628.html" TargetMode="External"/><Relationship Id="rId63" Type="http://schemas.openxmlformats.org/officeDocument/2006/relationships/hyperlink" Target="https://oilprice.com/Energy/Energy-General/The-5-Latin-American-Countries-With-The-Largest-Oil-Reserves.html" TargetMode="External"/><Relationship Id="rId68" Type="http://schemas.openxmlformats.org/officeDocument/2006/relationships/hyperlink" Target="https://finance.yahoo.com/news/ypf-sociedad-anonima-ypf-attractively-125012469.html" TargetMode="External"/><Relationship Id="rId84" Type="http://schemas.openxmlformats.org/officeDocument/2006/relationships/hyperlink" Target="https://www.zacks.com/stock/research/YPF/all-news?page=5" TargetMode="External"/><Relationship Id="rId89" Type="http://schemas.openxmlformats.org/officeDocument/2006/relationships/hyperlink" Target="https://oilprice.com/Energy/Crude-Oil/Chile-Could-Save-Argentinas-Shale-Boom.html" TargetMode="External"/><Relationship Id="rId112" Type="http://schemas.openxmlformats.org/officeDocument/2006/relationships/hyperlink" Target="https://finance.yahoo.com/news/most-watched-stock-ypf-sociedad-130001514.html" TargetMode="External"/><Relationship Id="rId16" Type="http://schemas.openxmlformats.org/officeDocument/2006/relationships/hyperlink" Target="http://www.seekingalpha.com/" TargetMode="External"/><Relationship Id="rId107" Type="http://schemas.openxmlformats.org/officeDocument/2006/relationships/hyperlink" Target="https://oilprice.com/Energy/Crude-Oil/The-Energy-Crisis-Has-Been-A-Boon-For-Argentinas-Dead-Cow-Shale-Patch.html" TargetMode="External"/><Relationship Id="rId11" Type="http://schemas.openxmlformats.org/officeDocument/2006/relationships/hyperlink" Target="http://www.seekingalpha.com/" TargetMode="External"/><Relationship Id="rId32" Type="http://schemas.openxmlformats.org/officeDocument/2006/relationships/hyperlink" Target="https://www.reuters.com/site-search/?query=YPF" TargetMode="External"/><Relationship Id="rId37" Type="http://schemas.openxmlformats.org/officeDocument/2006/relationships/hyperlink" Target="https://www.reuters.com/site-search/?query=YPF" TargetMode="External"/><Relationship Id="rId53" Type="http://schemas.openxmlformats.org/officeDocument/2006/relationships/hyperlink" Target="https://finance.yahoo.com/news/ypf-sociedad-anonima-ypf-stock-215020452.html" TargetMode="External"/><Relationship Id="rId58" Type="http://schemas.openxmlformats.org/officeDocument/2006/relationships/hyperlink" Target="https://finance.yahoo.com/news/ypf-sociedad-anonima-ypf-just-133506996.html" TargetMode="External"/><Relationship Id="rId74" Type="http://schemas.openxmlformats.org/officeDocument/2006/relationships/hyperlink" Target="https://finance.yahoo.com/news/ypf-sociedad-anonima-ypf-stock-231511875.html" TargetMode="External"/><Relationship Id="rId79" Type="http://schemas.openxmlformats.org/officeDocument/2006/relationships/hyperlink" Target="https://www.bloomberg.com/search?query=YPF" TargetMode="External"/><Relationship Id="rId102" Type="http://schemas.openxmlformats.org/officeDocument/2006/relationships/hyperlink" Target="https://oilprice.com/Energy/Energy-General/OPEC-Confident-About-Oil-Demand-Despite-Omicron-Cases.html" TargetMode="External"/><Relationship Id="rId5" Type="http://schemas.openxmlformats.org/officeDocument/2006/relationships/hyperlink" Target="http://www.seekingalpha.com/" TargetMode="External"/><Relationship Id="rId90" Type="http://schemas.openxmlformats.org/officeDocument/2006/relationships/hyperlink" Target="https://oilprice.com/Energy/Energy-General/Argentina-Narrowly-Avoids-Another-Oil-Industry-Crisis.html" TargetMode="External"/><Relationship Id="rId95" Type="http://schemas.openxmlformats.org/officeDocument/2006/relationships/hyperlink" Target="https://oilprice.com/Energy/Energy-General/Oil-Could-Save-Argentinas-Struggling-Economy.html" TargetMode="External"/><Relationship Id="rId22" Type="http://schemas.openxmlformats.org/officeDocument/2006/relationships/hyperlink" Target="https://www.cnbc.com/quotes/YPF?tab=news" TargetMode="External"/><Relationship Id="rId27" Type="http://schemas.openxmlformats.org/officeDocument/2006/relationships/hyperlink" Target="https://www.reuters.com/site-search/?query=YPF" TargetMode="External"/><Relationship Id="rId43" Type="http://schemas.openxmlformats.org/officeDocument/2006/relationships/hyperlink" Target="https://www.reuters.com/site-search/?query=YPF" TargetMode="External"/><Relationship Id="rId48" Type="http://schemas.openxmlformats.org/officeDocument/2006/relationships/hyperlink" Target="https://oilprice.com/Energy/Crude-Oil/Will-Argentina-Reach-Its-1-Million-Bpd-Oil-Production-Goal.html" TargetMode="External"/><Relationship Id="rId64" Type="http://schemas.openxmlformats.org/officeDocument/2006/relationships/hyperlink" Target="https://oilprice.com/Energy/Energy-General/Could-Argentina-Replicate-Brazils-Offshore-Oil-Boom.html" TargetMode="External"/><Relationship Id="rId69" Type="http://schemas.openxmlformats.org/officeDocument/2006/relationships/hyperlink" Target="https://finance.yahoo.com/news/ypf-sociedad-anonima-ypf-stock-215009568.html" TargetMode="External"/><Relationship Id="rId113" Type="http://schemas.openxmlformats.org/officeDocument/2006/relationships/hyperlink" Target="https://finance.yahoo.com/news/golden-cross-ypf-sociedad-anonima-135501341.html" TargetMode="External"/><Relationship Id="rId118" Type="http://schemas.openxmlformats.org/officeDocument/2006/relationships/hyperlink" Target="https://finance.yahoo.com/news/strong-buy-stocks-october-11th-114111863.html" TargetMode="External"/><Relationship Id="rId80" Type="http://schemas.openxmlformats.org/officeDocument/2006/relationships/hyperlink" Target="https://www.bloomberg.com/search?query=YPF" TargetMode="External"/><Relationship Id="rId85" Type="http://schemas.openxmlformats.org/officeDocument/2006/relationships/hyperlink" Target="https://www.reuters.com/site-search/?query=YPF"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33" Type="http://schemas.openxmlformats.org/officeDocument/2006/relationships/hyperlink" Target="https://www.reuters.com/site-search/?query=YPF" TargetMode="External"/><Relationship Id="rId38" Type="http://schemas.openxmlformats.org/officeDocument/2006/relationships/hyperlink" Target="https://www.reuters.com/site-search/?query=YPF" TargetMode="External"/><Relationship Id="rId59" Type="http://schemas.openxmlformats.org/officeDocument/2006/relationships/hyperlink" Target="https://oilprice.com/Energy/Crude-Oil/Argentinas-Vaca-Muerta-Shale-Play-Could-Produce-1-Million-Bpd-In-2030.html" TargetMode="External"/><Relationship Id="rId103" Type="http://schemas.openxmlformats.org/officeDocument/2006/relationships/hyperlink" Target="https://oilprice.com/Energy/Energy-General/Tight-Crude-Inventories-Push-Oil-Prices-Back-To-Mid-70s.html" TargetMode="External"/><Relationship Id="rId108" Type="http://schemas.openxmlformats.org/officeDocument/2006/relationships/hyperlink" Target="https://oilprice.com/Energy/Crude-Oil/Economic-Uncertainty-Could-Spark-A-Drop-In-Diesel-Consumption.html" TargetMode="External"/><Relationship Id="rId54" Type="http://schemas.openxmlformats.org/officeDocument/2006/relationships/hyperlink" Target="https://oilprice.com/Energy/Crude-Oil/A-Look-At-South-Americas-Top-5-Economies-And-Their-Oil-Potential.html" TargetMode="External"/><Relationship Id="rId70" Type="http://schemas.openxmlformats.org/officeDocument/2006/relationships/hyperlink" Target="https://finance.yahoo.com/news/ypf-sociedad-anonima-ypf-stock-215009884.html" TargetMode="External"/><Relationship Id="rId75" Type="http://schemas.openxmlformats.org/officeDocument/2006/relationships/hyperlink" Target="https://finance.yahoo.com/news/best-value-stocks-buy-february-142502716.html" TargetMode="External"/><Relationship Id="rId91" Type="http://schemas.openxmlformats.org/officeDocument/2006/relationships/hyperlink" Target="https://oilprice.com/Energy/Crude-Oil/Argentinas-Shale-Patch-Is-Poised-For-A-Comeback.html" TargetMode="External"/><Relationship Id="rId96" Type="http://schemas.openxmlformats.org/officeDocument/2006/relationships/hyperlink" Target="https://oilprice.com/Energy/Crude-Oil/Why-South-America-Is-Big-Oils-New-Favorite-Continent.html"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23" Type="http://schemas.openxmlformats.org/officeDocument/2006/relationships/hyperlink" Target="https://www.cnbc.com/quotes/YPF?tab=news" TargetMode="External"/><Relationship Id="rId28" Type="http://schemas.openxmlformats.org/officeDocument/2006/relationships/hyperlink" Target="https://www.reuters.com/site-search/?query=YPF" TargetMode="External"/><Relationship Id="rId49" Type="http://schemas.openxmlformats.org/officeDocument/2006/relationships/hyperlink" Target="https://finance.yahoo.com/news/despite-fast-paced-momentum-ypf-125007436.html" TargetMode="External"/><Relationship Id="rId114" Type="http://schemas.openxmlformats.org/officeDocument/2006/relationships/hyperlink" Target="https://finance.yahoo.com/news/makes-ypf-sociedad-anonima-ypf-160004091.html" TargetMode="External"/><Relationship Id="rId119" Type="http://schemas.openxmlformats.org/officeDocument/2006/relationships/hyperlink" Target="https://finance.yahoo.com/news/best-value-stocks-buy-october-130001333.html" TargetMode="External"/><Relationship Id="rId10" Type="http://schemas.openxmlformats.org/officeDocument/2006/relationships/hyperlink" Target="http://www.seekingalpha.com/" TargetMode="External"/><Relationship Id="rId31" Type="http://schemas.openxmlformats.org/officeDocument/2006/relationships/hyperlink" Target="https://www.reuters.com/site-search/?query=YPF" TargetMode="External"/><Relationship Id="rId44" Type="http://schemas.openxmlformats.org/officeDocument/2006/relationships/hyperlink" Target="https://oilprice.com/Energy/Crude-Oil/Vaca-Muertas-Sweet-Crude-Attracts-Global-Energy-Giants.html" TargetMode="External"/><Relationship Id="rId52" Type="http://schemas.openxmlformats.org/officeDocument/2006/relationships/hyperlink" Target="https://finance.yahoo.com/news/civitas-resources-civi-stock-outpacing-134009469.html" TargetMode="External"/><Relationship Id="rId60" Type="http://schemas.openxmlformats.org/officeDocument/2006/relationships/hyperlink" Target="https://finance.yahoo.com/news/value-investors-buy-ypf-sociedad-134012106.html" TargetMode="External"/><Relationship Id="rId65" Type="http://schemas.openxmlformats.org/officeDocument/2006/relationships/hyperlink" Target="https://finance.yahoo.com/news/weatherford-international-wfrd-stock-outpacing-134001260.html" TargetMode="External"/><Relationship Id="rId73" Type="http://schemas.openxmlformats.org/officeDocument/2006/relationships/hyperlink" Target="https://finance.yahoo.com/news/ypf-sociedad-nima-nyse-ypf-214205197.html" TargetMode="External"/><Relationship Id="rId78" Type="http://schemas.openxmlformats.org/officeDocument/2006/relationships/hyperlink" Target="https://www.bloomberg.com/search?query=YPF" TargetMode="External"/><Relationship Id="rId81" Type="http://schemas.openxmlformats.org/officeDocument/2006/relationships/hyperlink" Target="https://www.bloomberg.com/search?query=YPF" TargetMode="External"/><Relationship Id="rId86" Type="http://schemas.openxmlformats.org/officeDocument/2006/relationships/hyperlink" Target="https://oilprice.com/Energy/Energy-General/Will-Argentinas-Vaca-Muerta-Shale-Play-Ever-Recover.html" TargetMode="External"/><Relationship Id="rId94" Type="http://schemas.openxmlformats.org/officeDocument/2006/relationships/hyperlink" Target="https://oilprice.com/Energy/Crude-Oil/Argentinas-Oil-Industry-Is-Finally-Bouncing-Back.html" TargetMode="External"/><Relationship Id="rId99" Type="http://schemas.openxmlformats.org/officeDocument/2006/relationships/hyperlink" Target="https://oilprice.com/Energy/Energy-General/Oil-Prices-Under-Pressure-As-Bearish-Factors-Mount.html" TargetMode="External"/><Relationship Id="rId101" Type="http://schemas.openxmlformats.org/officeDocument/2006/relationships/hyperlink" Target="https://oilprice.com/Energy/Energy-General/Family-Firm-Turns-Frac-Sand-Bags-Into-Fashion-Items.html"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18" Type="http://schemas.openxmlformats.org/officeDocument/2006/relationships/hyperlink" Target="https://www.zacks.com/stock/research/YPF/all-news/zacks" TargetMode="External"/><Relationship Id="rId39" Type="http://schemas.openxmlformats.org/officeDocument/2006/relationships/hyperlink" Target="https://www.reuters.com/site-search/?query=YPF" TargetMode="External"/><Relationship Id="rId109" Type="http://schemas.openxmlformats.org/officeDocument/2006/relationships/hyperlink" Target="https://oilprice.com/Energy/Energy-General/Lithium-Is-Up-220-And-This-Is-What-You-Need-To-Know.html" TargetMode="External"/><Relationship Id="rId34" Type="http://schemas.openxmlformats.org/officeDocument/2006/relationships/hyperlink" Target="https://www.reuters.com/site-search/?query=YPF" TargetMode="External"/><Relationship Id="rId50" Type="http://schemas.openxmlformats.org/officeDocument/2006/relationships/hyperlink" Target="https://finance.yahoo.com/news/ypf-sociedad-anonima-ypf-dips-215019737.html" TargetMode="External"/><Relationship Id="rId55" Type="http://schemas.openxmlformats.org/officeDocument/2006/relationships/hyperlink" Target="https://finance.yahoo.com/news/strength-seen-ypf-sociedad-anonima-130000406.html" TargetMode="External"/><Relationship Id="rId76" Type="http://schemas.openxmlformats.org/officeDocument/2006/relationships/hyperlink" Target="https://finance.yahoo.com/news/ypf-sociedad-anonima-ypf-moves-133001806.html" TargetMode="External"/><Relationship Id="rId97" Type="http://schemas.openxmlformats.org/officeDocument/2006/relationships/hyperlink" Target="https://oilprice.com/Energy/Energy-General/Can-Argentina-Finally-Realize-Its-Oil-Potential.html" TargetMode="External"/><Relationship Id="rId104" Type="http://schemas.openxmlformats.org/officeDocument/2006/relationships/hyperlink" Target="https://oilprice.com/Energy/Energy-General/Oil-Bulls-Begin-The-Year-With-A-Bang.html" TargetMode="External"/><Relationship Id="rId120" Type="http://schemas.openxmlformats.org/officeDocument/2006/relationships/hyperlink" Target="https://finance.yahoo.com/news/12-best-emerging-market-stocks-174907148.html" TargetMode="External"/><Relationship Id="rId7" Type="http://schemas.openxmlformats.org/officeDocument/2006/relationships/hyperlink" Target="http://www.seekingalpha.com/" TargetMode="External"/><Relationship Id="rId71" Type="http://schemas.openxmlformats.org/officeDocument/2006/relationships/hyperlink" Target="https://oilprice.com/Energy/Energy-General/Argentinas-YPF-Looks-To-Double-Oil-Production-Within-5-Years.html" TargetMode="External"/><Relationship Id="rId92" Type="http://schemas.openxmlformats.org/officeDocument/2006/relationships/hyperlink" Target="https://oilprice.com/Energy/Crude-Oil/Oil-Theft-Is-A-Major-Problem-In-Latin-America.html" TargetMode="External"/><Relationship Id="rId2" Type="http://schemas.openxmlformats.org/officeDocument/2006/relationships/hyperlink" Target="http://www.seekingalpha.com/" TargetMode="External"/><Relationship Id="rId29" Type="http://schemas.openxmlformats.org/officeDocument/2006/relationships/hyperlink" Target="https://www.reuters.com/site-search/?query=YPF" TargetMode="External"/><Relationship Id="rId24" Type="http://schemas.openxmlformats.org/officeDocument/2006/relationships/hyperlink" Target="https://www.reuters.com/site-search/?query=YPF" TargetMode="External"/><Relationship Id="rId40" Type="http://schemas.openxmlformats.org/officeDocument/2006/relationships/hyperlink" Target="https://www.reuters.com/site-search/?query=YPF" TargetMode="External"/><Relationship Id="rId45" Type="http://schemas.openxmlformats.org/officeDocument/2006/relationships/hyperlink" Target="https://finance.yahoo.com/news/ypf-sociedad-anonima-ypf-outpaces-221520666.html" TargetMode="External"/><Relationship Id="rId66" Type="http://schemas.openxmlformats.org/officeDocument/2006/relationships/hyperlink" Target="https://finance.yahoo.com/news/ypf-sociedad-anonima-ypf-gains-214509950.html" TargetMode="External"/><Relationship Id="rId87" Type="http://schemas.openxmlformats.org/officeDocument/2006/relationships/hyperlink" Target="https://oilprice.com/Energy/Energy-General/Argentina-Struggles-To-Save-Its-Oil-Boom.html" TargetMode="External"/><Relationship Id="rId110" Type="http://schemas.openxmlformats.org/officeDocument/2006/relationships/hyperlink" Target="https://finance.yahoo.com/news/ypf-sociedad-anonima-ypf-soars-131501112.html" TargetMode="External"/><Relationship Id="rId115" Type="http://schemas.openxmlformats.org/officeDocument/2006/relationships/hyperlink" Target="https://finance.yahoo.com/news/ypf-sociedad-anonima-ypf-stock-214509889.html" TargetMode="External"/><Relationship Id="rId61" Type="http://schemas.openxmlformats.org/officeDocument/2006/relationships/hyperlink" Target="https://oilprice.com/Energy/Energy-General/The-5-Largest-Oil-Producing-Countries-In-Latin-America.html" TargetMode="External"/><Relationship Id="rId82" Type="http://schemas.openxmlformats.org/officeDocument/2006/relationships/hyperlink" Target="https://www.bloomberg.com/search?query=YPF" TargetMode="External"/><Relationship Id="rId19" Type="http://schemas.openxmlformats.org/officeDocument/2006/relationships/hyperlink" Target="https://www.zacks.com/stock/research/YPF/all-news/zacks" TargetMode="External"/><Relationship Id="rId14" Type="http://schemas.openxmlformats.org/officeDocument/2006/relationships/hyperlink" Target="http://www.seekingalpha.com/" TargetMode="External"/><Relationship Id="rId30" Type="http://schemas.openxmlformats.org/officeDocument/2006/relationships/hyperlink" Target="https://www.reuters.com/site-search/?query=YPF" TargetMode="External"/><Relationship Id="rId35" Type="http://schemas.openxmlformats.org/officeDocument/2006/relationships/hyperlink" Target="https://www.reuters.com/site-search/?query=YPF" TargetMode="External"/><Relationship Id="rId56" Type="http://schemas.openxmlformats.org/officeDocument/2006/relationships/hyperlink" Target="https://finance.yahoo.com/news/ypf-sociedad-anonima-ypf-great-134012221.html" TargetMode="External"/><Relationship Id="rId77" Type="http://schemas.openxmlformats.org/officeDocument/2006/relationships/hyperlink" Target="https://oilprice.com/Energy/Crude-Oil/The-Top-5-Exploration-Prospects-of-2023.html" TargetMode="External"/><Relationship Id="rId100" Type="http://schemas.openxmlformats.org/officeDocument/2006/relationships/hyperlink" Target="https://oilprice.com/Energy/Energy-General/Oil-Prices-Crash-As-Covid-Does-What-Biden-Couldnt.html" TargetMode="External"/><Relationship Id="rId105" Type="http://schemas.openxmlformats.org/officeDocument/2006/relationships/hyperlink" Target="https://oilprice.com/Energy/Gas-Prices/Tight-Oil-Markets-Are-Sending-Fuel-Margins-Through-The-Roof.html" TargetMode="External"/><Relationship Id="rId8" Type="http://schemas.openxmlformats.org/officeDocument/2006/relationships/hyperlink" Target="http://www.seekingalpha.com/" TargetMode="External"/><Relationship Id="rId51" Type="http://schemas.openxmlformats.org/officeDocument/2006/relationships/hyperlink" Target="https://finance.yahoo.com/news/zacks-investment-ideas-feature-highlights-090000874.html" TargetMode="External"/><Relationship Id="rId72" Type="http://schemas.openxmlformats.org/officeDocument/2006/relationships/hyperlink" Target="https://finance.yahoo.com/news/surprise-coming-ypf-sociedad-anonima-123412998.html" TargetMode="External"/><Relationship Id="rId93" Type="http://schemas.openxmlformats.org/officeDocument/2006/relationships/hyperlink" Target="https://oilprice.com/Energy/Crude-Oil/There-Is-Light-At-The-End-Of-The-Tunnel-For-Argentinas-Oil-Industry.html" TargetMode="External"/><Relationship Id="rId98" Type="http://schemas.openxmlformats.org/officeDocument/2006/relationships/hyperlink" Target="https://oilprice.com/Energy/Crude-Oil/The-Worlds-Fastest-Growing-Shale-Play-Keeps-On-Breaking-Records.html" TargetMode="External"/><Relationship Id="rId3" Type="http://schemas.openxmlformats.org/officeDocument/2006/relationships/hyperlink" Target="http://www.seekingalpha.com/" TargetMode="External"/><Relationship Id="rId25" Type="http://schemas.openxmlformats.org/officeDocument/2006/relationships/hyperlink" Target="https://www.reuters.com/site-search/?query=YPF" TargetMode="External"/><Relationship Id="rId46" Type="http://schemas.openxmlformats.org/officeDocument/2006/relationships/hyperlink" Target="https://finance.yahoo.com/news/14-best-multibagger-stocks-buy-220507756.html" TargetMode="External"/><Relationship Id="rId67" Type="http://schemas.openxmlformats.org/officeDocument/2006/relationships/hyperlink" Target="https://finance.yahoo.com/news/15-cheap-growth-stocks-buy-193330353.html" TargetMode="External"/><Relationship Id="rId116" Type="http://schemas.openxmlformats.org/officeDocument/2006/relationships/hyperlink" Target="https://finance.yahoo.com/news/trending-stock-ypf-sociedad-anonima-130001335.html" TargetMode="External"/><Relationship Id="rId20" Type="http://schemas.openxmlformats.org/officeDocument/2006/relationships/hyperlink" Target="https://www.zacks.com/stock/research/YPF/all-news?page=2" TargetMode="External"/><Relationship Id="rId41" Type="http://schemas.openxmlformats.org/officeDocument/2006/relationships/hyperlink" Target="https://www.reuters.com/site-search/?query=YPF" TargetMode="External"/><Relationship Id="rId62" Type="http://schemas.openxmlformats.org/officeDocument/2006/relationships/hyperlink" Target="https://oilprice.com/Energy/Energy-General/Can-Argentinas-Oil-Industry-Help-Stave-Off-An-Economic-Crisis.html" TargetMode="External"/><Relationship Id="rId83" Type="http://schemas.openxmlformats.org/officeDocument/2006/relationships/hyperlink" Target="https://www.ft.com/search?sort=relevance&amp;q=YPF" TargetMode="External"/><Relationship Id="rId88" Type="http://schemas.openxmlformats.org/officeDocument/2006/relationships/hyperlink" Target="https://oilprice.com/Energy/Energy-General/Argentinas-Shale-Boom-Is-Competing-With-The-Best.html" TargetMode="External"/><Relationship Id="rId111" Type="http://schemas.openxmlformats.org/officeDocument/2006/relationships/hyperlink" Target="https://finance.yahoo.com/news/why-bargain-hunters-love-fast-125012809.html" TargetMode="External"/><Relationship Id="rId15" Type="http://schemas.openxmlformats.org/officeDocument/2006/relationships/hyperlink" Target="http://www.seekingalpha.com/" TargetMode="External"/><Relationship Id="rId36" Type="http://schemas.openxmlformats.org/officeDocument/2006/relationships/hyperlink" Target="https://www.reuters.com/site-search/?query=YPF" TargetMode="External"/><Relationship Id="rId57" Type="http://schemas.openxmlformats.org/officeDocument/2006/relationships/hyperlink" Target="https://oilprice.com/Energy/Energy-General/The-3-Most-Exciting-Oil-And-Gas-Exploration-Plays-In-South-America.html" TargetMode="External"/><Relationship Id="rId106" Type="http://schemas.openxmlformats.org/officeDocument/2006/relationships/hyperlink" Target="https://oilprice.com/Energy/Energy-General/The-Giant-Gas-Reserve-That-Could-Have-Eased-Todays-Crisis.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seekingalpha.com/symbol/YPF/news?from=2021-01-01T03%3A00%3A00.000Z&amp;to=2023-01-01T02%3A59%3A59.999Z" TargetMode="External"/><Relationship Id="rId18" Type="http://schemas.openxmlformats.org/officeDocument/2006/relationships/hyperlink" Target="https://seekingalpha.com/symbol/YPF/news?from=2021-01-01T03%3A00%3A00.000Z&amp;to=2023-01-01T02%3A59%3A59.999Z" TargetMode="External"/><Relationship Id="rId26" Type="http://schemas.openxmlformats.org/officeDocument/2006/relationships/hyperlink" Target="https://seekingalpha.com/symbol/YPF/news?from=2021-01-01T03%3A00%3A00.000Z&amp;to=2023-01-01T02%3A59%3A59.999Z" TargetMode="External"/><Relationship Id="rId3" Type="http://schemas.openxmlformats.org/officeDocument/2006/relationships/hyperlink" Target="https://seekingalpha.com/symbol/YPF/news?from=2021-01-01T03%3A00%3A00.000Z&amp;to=2023-01-01T02%3A59%3A59.999Z" TargetMode="External"/><Relationship Id="rId21" Type="http://schemas.openxmlformats.org/officeDocument/2006/relationships/hyperlink" Target="https://seekingalpha.com/symbol/YPF/news?from=2021-01-01T03%3A00%3A00.000Z&amp;to=2023-01-01T02%3A59%3A59.999Z" TargetMode="External"/><Relationship Id="rId34" Type="http://schemas.openxmlformats.org/officeDocument/2006/relationships/hyperlink" Target="https://seekingalpha.com/symbol/YPF/news?from=2021-01-01T03%3A00%3A00.000Z&amp;to=2023-01-01T02%3A59%3A59.999Z" TargetMode="External"/><Relationship Id="rId7" Type="http://schemas.openxmlformats.org/officeDocument/2006/relationships/hyperlink" Target="https://seekingalpha.com/symbol/YPF/news?from=2021-01-01T03%3A00%3A00.000Z&amp;to=2023-01-01T02%3A59%3A59.999Z" TargetMode="External"/><Relationship Id="rId12" Type="http://schemas.openxmlformats.org/officeDocument/2006/relationships/hyperlink" Target="https://seekingalpha.com/symbol/YPF/news?from=2021-01-01T03%3A00%3A00.000Z&amp;to=2023-01-01T02%3A59%3A59.999Z" TargetMode="External"/><Relationship Id="rId17" Type="http://schemas.openxmlformats.org/officeDocument/2006/relationships/hyperlink" Target="https://seekingalpha.com/symbol/YPF/news?from=2021-01-01T03%3A00%3A00.000Z&amp;to=2023-01-01T02%3A59%3A59.999Z" TargetMode="External"/><Relationship Id="rId25" Type="http://schemas.openxmlformats.org/officeDocument/2006/relationships/hyperlink" Target="https://seekingalpha.com/symbol/YPF/news?from=2021-01-01T03%3A00%3A00.000Z&amp;to=2023-01-01T02%3A59%3A59.999Z" TargetMode="External"/><Relationship Id="rId33" Type="http://schemas.openxmlformats.org/officeDocument/2006/relationships/hyperlink" Target="https://seekingalpha.com/symbol/YPF/news?from=2021-01-01T03%3A00%3A00.000Z&amp;to=2023-01-01T02%3A59%3A59.999Z" TargetMode="External"/><Relationship Id="rId2" Type="http://schemas.openxmlformats.org/officeDocument/2006/relationships/hyperlink" Target="https://seekingalpha.com/symbol/YPF/news?from=2021-01-01T03%3A00%3A00.000Z&amp;to=2023-01-01T02%3A59%3A59.999Z" TargetMode="External"/><Relationship Id="rId16" Type="http://schemas.openxmlformats.org/officeDocument/2006/relationships/hyperlink" Target="https://seekingalpha.com/symbol/YPF/news?from=2021-01-01T03%3A00%3A00.000Z&amp;to=2023-01-01T02%3A59%3A59.999Z" TargetMode="External"/><Relationship Id="rId20" Type="http://schemas.openxmlformats.org/officeDocument/2006/relationships/hyperlink" Target="https://seekingalpha.com/symbol/YPF/news?from=2021-01-01T03%3A00%3A00.000Z&amp;to=2023-01-01T02%3A59%3A59.999Z" TargetMode="External"/><Relationship Id="rId29" Type="http://schemas.openxmlformats.org/officeDocument/2006/relationships/hyperlink" Target="https://seekingalpha.com/symbol/YPF/news?from=2021-01-01T03%3A00%3A00.000Z&amp;to=2023-01-01T02%3A59%3A59.999Z" TargetMode="External"/><Relationship Id="rId1" Type="http://schemas.openxmlformats.org/officeDocument/2006/relationships/hyperlink" Target="https://seekingalpha.com/symbol/YPF" TargetMode="External"/><Relationship Id="rId6" Type="http://schemas.openxmlformats.org/officeDocument/2006/relationships/hyperlink" Target="https://seekingalpha.com/symbol/YPF/news?from=2021-01-01T03%3A00%3A00.000Z&amp;to=2023-01-01T02%3A59%3A59.999Z" TargetMode="External"/><Relationship Id="rId11" Type="http://schemas.openxmlformats.org/officeDocument/2006/relationships/hyperlink" Target="https://seekingalpha.com/symbol/YPF/news?from=2021-01-01T03%3A00%3A00.000Z&amp;to=2023-01-01T02%3A59%3A59.999Z" TargetMode="External"/><Relationship Id="rId24" Type="http://schemas.openxmlformats.org/officeDocument/2006/relationships/hyperlink" Target="https://seekingalpha.com/symbol/YPF/news?from=2021-01-01T03%3A00%3A00.000Z&amp;to=2023-01-01T02%3A59%3A59.999Z" TargetMode="External"/><Relationship Id="rId32" Type="http://schemas.openxmlformats.org/officeDocument/2006/relationships/hyperlink" Target="https://seekingalpha.com/symbol/YPF/news?from=2021-01-01T03%3A00%3A00.000Z&amp;to=2023-01-01T02%3A59%3A59.999Z" TargetMode="External"/><Relationship Id="rId5" Type="http://schemas.openxmlformats.org/officeDocument/2006/relationships/hyperlink" Target="https://seekingalpha.com/symbol/YPF/news?from=2021-01-01T03%3A00%3A00.000Z&amp;to=2023-01-01T02%3A59%3A59.999Z" TargetMode="External"/><Relationship Id="rId15" Type="http://schemas.openxmlformats.org/officeDocument/2006/relationships/hyperlink" Target="https://seekingalpha.com/symbol/YPF/news?from=2021-01-01T03%3A00%3A00.000Z&amp;to=2023-01-01T02%3A59%3A59.999Z" TargetMode="External"/><Relationship Id="rId23" Type="http://schemas.openxmlformats.org/officeDocument/2006/relationships/hyperlink" Target="https://seekingalpha.com/symbol/YPF/news?from=2021-01-01T03%3A00%3A00.000Z&amp;to=2023-01-01T02%3A59%3A59.999Z" TargetMode="External"/><Relationship Id="rId28" Type="http://schemas.openxmlformats.org/officeDocument/2006/relationships/hyperlink" Target="https://seekingalpha.com/symbol/YPF/news?from=2021-01-01T03%3A00%3A00.000Z&amp;to=2023-01-01T02%3A59%3A59.999Z" TargetMode="External"/><Relationship Id="rId10" Type="http://schemas.openxmlformats.org/officeDocument/2006/relationships/hyperlink" Target="https://seekingalpha.com/symbol/YPF/news?from=2021-01-01T03%3A00%3A00.000Z&amp;to=2023-01-01T02%3A59%3A59.999Z" TargetMode="External"/><Relationship Id="rId19" Type="http://schemas.openxmlformats.org/officeDocument/2006/relationships/hyperlink" Target="https://seekingalpha.com/symbol/YPF/news?from=2021-01-01T03%3A00%3A00.000Z&amp;to=2023-01-01T02%3A59%3A59.999Z" TargetMode="External"/><Relationship Id="rId31" Type="http://schemas.openxmlformats.org/officeDocument/2006/relationships/hyperlink" Target="https://seekingalpha.com/symbol/YPF/news?from=2021-01-01T03%3A00%3A00.000Z&amp;to=2023-01-01T02%3A59%3A59.999Z" TargetMode="External"/><Relationship Id="rId4" Type="http://schemas.openxmlformats.org/officeDocument/2006/relationships/hyperlink" Target="https://seekingalpha.com/symbol/YPF/news?from=2021-01-01T03%3A00%3A00.000Z&amp;to=2023-01-01T02%3A59%3A59.999Z" TargetMode="External"/><Relationship Id="rId9" Type="http://schemas.openxmlformats.org/officeDocument/2006/relationships/hyperlink" Target="https://seekingalpha.com/symbol/YPF/news?from=2021-01-01T03%3A00%3A00.000Z&amp;to=2023-01-01T02%3A59%3A59.999Z" TargetMode="External"/><Relationship Id="rId14" Type="http://schemas.openxmlformats.org/officeDocument/2006/relationships/hyperlink" Target="https://seekingalpha.com/symbol/YPF/news?from=2021-01-01T03%3A00%3A00.000Z&amp;to=2023-01-01T02%3A59%3A59.999Z" TargetMode="External"/><Relationship Id="rId22" Type="http://schemas.openxmlformats.org/officeDocument/2006/relationships/hyperlink" Target="https://seekingalpha.com/symbol/YPF/news?from=2021-01-01T03%3A00%3A00.000Z&amp;to=2023-01-01T02%3A59%3A59.999Z" TargetMode="External"/><Relationship Id="rId27" Type="http://schemas.openxmlformats.org/officeDocument/2006/relationships/hyperlink" Target="https://seekingalpha.com/symbol/YPF/news?from=2021-01-01T03%3A00%3A00.000Z&amp;to=2023-01-01T02%3A59%3A59.999Z" TargetMode="External"/><Relationship Id="rId30" Type="http://schemas.openxmlformats.org/officeDocument/2006/relationships/hyperlink" Target="https://seekingalpha.com/symbol/YPF/news?from=2021-01-01T03%3A00%3A00.000Z&amp;to=2023-01-01T02%3A59%3A59.999Z" TargetMode="External"/><Relationship Id="rId8" Type="http://schemas.openxmlformats.org/officeDocument/2006/relationships/hyperlink" Target="https://seekingalpha.com/symbol/YPF/news?from=2021-01-01T03%3A00%3A00.000Z&amp;to=2023-01-01T02%3A59%3A59.999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CC72-70C1-4FF2-8170-DA9CCFD54866}">
  <dimension ref="A2:I60"/>
  <sheetViews>
    <sheetView topLeftCell="A20" workbookViewId="0">
      <selection activeCell="A23" sqref="A23"/>
    </sheetView>
  </sheetViews>
  <sheetFormatPr defaultColWidth="11.42578125" defaultRowHeight="15" x14ac:dyDescent="0.25"/>
  <cols>
    <col min="1" max="1" width="53.5703125" style="5" customWidth="1"/>
    <col min="2" max="2" width="54.140625" customWidth="1"/>
    <col min="3" max="3" width="0" hidden="1" customWidth="1"/>
  </cols>
  <sheetData>
    <row r="2" spans="1:9" ht="45" x14ac:dyDescent="0.25">
      <c r="A2" s="4" t="s">
        <v>0</v>
      </c>
      <c r="B2" s="4" t="s">
        <v>1</v>
      </c>
      <c r="C2" s="4" t="s">
        <v>2</v>
      </c>
      <c r="D2" s="4" t="s">
        <v>3</v>
      </c>
      <c r="E2" s="4" t="s">
        <v>4</v>
      </c>
      <c r="F2" s="4" t="s">
        <v>5</v>
      </c>
      <c r="G2" s="4" t="s">
        <v>6</v>
      </c>
    </row>
    <row r="3" spans="1:9" ht="30" x14ac:dyDescent="0.25">
      <c r="A3" s="10" t="s">
        <v>7</v>
      </c>
      <c r="B3" s="11"/>
      <c r="C3" s="11">
        <v>6</v>
      </c>
      <c r="D3" s="11" t="s">
        <v>8</v>
      </c>
      <c r="E3" s="11" t="s">
        <v>9</v>
      </c>
      <c r="F3" s="11" t="s">
        <v>8</v>
      </c>
      <c r="G3" s="11" t="s">
        <v>10</v>
      </c>
      <c r="I3" t="s">
        <v>11</v>
      </c>
    </row>
    <row r="4" spans="1:9" ht="30" x14ac:dyDescent="0.25">
      <c r="A4" s="2" t="s">
        <v>12</v>
      </c>
      <c r="B4" s="2"/>
      <c r="C4" s="2">
        <v>21</v>
      </c>
      <c r="D4" s="2" t="s">
        <v>8</v>
      </c>
      <c r="E4" s="2" t="s">
        <v>9</v>
      </c>
      <c r="F4" s="2" t="s">
        <v>8</v>
      </c>
      <c r="G4" s="2" t="s">
        <v>10</v>
      </c>
    </row>
    <row r="5" spans="1:9" x14ac:dyDescent="0.25">
      <c r="A5" s="2" t="s">
        <v>13</v>
      </c>
      <c r="B5" s="2"/>
      <c r="C5" s="2"/>
      <c r="D5" s="2"/>
      <c r="E5" s="2"/>
      <c r="F5" s="2"/>
      <c r="G5" s="2" t="s">
        <v>14</v>
      </c>
    </row>
    <row r="6" spans="1:9" ht="30" x14ac:dyDescent="0.25">
      <c r="A6" s="2" t="s">
        <v>15</v>
      </c>
      <c r="B6" s="2"/>
      <c r="C6" s="2" t="s">
        <v>16</v>
      </c>
      <c r="D6" s="2" t="s">
        <v>8</v>
      </c>
      <c r="E6" s="2" t="s">
        <v>9</v>
      </c>
      <c r="F6" s="2" t="s">
        <v>8</v>
      </c>
      <c r="G6" s="2" t="s">
        <v>14</v>
      </c>
      <c r="H6" t="s">
        <v>17</v>
      </c>
    </row>
    <row r="7" spans="1:9" ht="30" x14ac:dyDescent="0.25">
      <c r="A7" s="2" t="s">
        <v>18</v>
      </c>
      <c r="B7" s="2"/>
      <c r="C7" s="2" t="s">
        <v>16</v>
      </c>
      <c r="D7" s="2" t="s">
        <v>8</v>
      </c>
      <c r="E7" s="2" t="s">
        <v>9</v>
      </c>
      <c r="F7" s="2" t="s">
        <v>8</v>
      </c>
      <c r="G7" s="2" t="s">
        <v>19</v>
      </c>
      <c r="H7" t="s">
        <v>20</v>
      </c>
    </row>
    <row r="8" spans="1:9" x14ac:dyDescent="0.25">
      <c r="A8" s="2" t="s">
        <v>21</v>
      </c>
      <c r="B8" s="2"/>
      <c r="C8" s="2"/>
      <c r="D8" s="2"/>
      <c r="E8" s="2"/>
      <c r="F8" s="2"/>
      <c r="G8" s="2" t="s">
        <v>14</v>
      </c>
      <c r="H8" t="s">
        <v>22</v>
      </c>
    </row>
    <row r="9" spans="1:9" x14ac:dyDescent="0.25">
      <c r="A9" s="2" t="s">
        <v>23</v>
      </c>
      <c r="B9" s="2"/>
      <c r="C9" s="2"/>
      <c r="D9" s="2"/>
      <c r="E9" s="2"/>
      <c r="F9" s="2"/>
      <c r="G9" s="2" t="s">
        <v>14</v>
      </c>
    </row>
    <row r="10" spans="1:9" x14ac:dyDescent="0.25">
      <c r="A10" s="2" t="s">
        <v>24</v>
      </c>
      <c r="B10" s="2"/>
      <c r="C10" s="2"/>
      <c r="D10" s="2"/>
      <c r="E10" s="2"/>
      <c r="F10" s="2"/>
      <c r="G10" s="2" t="s">
        <v>14</v>
      </c>
    </row>
    <row r="11" spans="1:9" x14ac:dyDescent="0.25">
      <c r="A11" s="2" t="s">
        <v>25</v>
      </c>
      <c r="B11" s="2"/>
      <c r="C11" s="2"/>
      <c r="D11" s="2"/>
      <c r="E11" s="2"/>
      <c r="F11" s="2"/>
      <c r="G11" s="2" t="s">
        <v>14</v>
      </c>
    </row>
    <row r="12" spans="1:9" x14ac:dyDescent="0.25">
      <c r="A12" s="2" t="s">
        <v>26</v>
      </c>
      <c r="B12" s="2"/>
      <c r="C12" s="2"/>
      <c r="D12" s="2" t="s">
        <v>8</v>
      </c>
      <c r="E12" s="2" t="s">
        <v>27</v>
      </c>
      <c r="F12" s="2" t="s">
        <v>8</v>
      </c>
      <c r="G12" s="2" t="s">
        <v>10</v>
      </c>
    </row>
    <row r="13" spans="1:9" ht="30" x14ac:dyDescent="0.25">
      <c r="A13" s="9" t="s">
        <v>28</v>
      </c>
      <c r="B13" s="2"/>
      <c r="C13" s="2"/>
      <c r="D13" s="2" t="s">
        <v>8</v>
      </c>
      <c r="E13" s="2" t="s">
        <v>9</v>
      </c>
      <c r="F13" s="2" t="s">
        <v>8</v>
      </c>
      <c r="G13" s="2" t="s">
        <v>14</v>
      </c>
    </row>
    <row r="14" spans="1:9" x14ac:dyDescent="0.25">
      <c r="A14" s="2" t="s">
        <v>29</v>
      </c>
      <c r="B14" s="2"/>
      <c r="C14" s="2"/>
      <c r="D14" s="2"/>
      <c r="E14" s="2"/>
      <c r="F14" s="2"/>
      <c r="G14" s="2" t="s">
        <v>30</v>
      </c>
      <c r="H14" t="s">
        <v>31</v>
      </c>
    </row>
    <row r="15" spans="1:9" ht="30" x14ac:dyDescent="0.25">
      <c r="A15" s="2" t="s">
        <v>32</v>
      </c>
      <c r="B15" s="2"/>
      <c r="C15" s="2"/>
      <c r="D15" s="2" t="s">
        <v>8</v>
      </c>
      <c r="E15" s="2" t="s">
        <v>33</v>
      </c>
      <c r="F15" s="2" t="s">
        <v>8</v>
      </c>
      <c r="G15" s="2" t="s">
        <v>10</v>
      </c>
      <c r="H15" t="s">
        <v>34</v>
      </c>
    </row>
    <row r="16" spans="1:9" x14ac:dyDescent="0.25">
      <c r="A16" s="2" t="s">
        <v>35</v>
      </c>
      <c r="B16" s="2"/>
      <c r="C16" s="2"/>
      <c r="D16" s="2" t="s">
        <v>8</v>
      </c>
      <c r="E16" s="2" t="s">
        <v>27</v>
      </c>
      <c r="F16" s="2" t="s">
        <v>8</v>
      </c>
      <c r="G16" s="2" t="s">
        <v>14</v>
      </c>
      <c r="H16" t="s">
        <v>36</v>
      </c>
    </row>
    <row r="17" spans="1:9" x14ac:dyDescent="0.25">
      <c r="A17" s="2" t="s">
        <v>37</v>
      </c>
      <c r="B17" s="2"/>
      <c r="C17" s="2"/>
      <c r="D17" s="2" t="s">
        <v>8</v>
      </c>
      <c r="E17" s="2" t="s">
        <v>27</v>
      </c>
      <c r="F17" s="2" t="s">
        <v>8</v>
      </c>
      <c r="G17" s="2" t="s">
        <v>14</v>
      </c>
      <c r="H17" t="s">
        <v>36</v>
      </c>
    </row>
    <row r="18" spans="1:9" ht="90" x14ac:dyDescent="0.25">
      <c r="A18" s="10" t="s">
        <v>38</v>
      </c>
      <c r="B18" s="12" t="s">
        <v>39</v>
      </c>
      <c r="C18" s="11"/>
      <c r="D18" s="11" t="s">
        <v>8</v>
      </c>
      <c r="E18" s="11" t="s">
        <v>40</v>
      </c>
      <c r="F18" s="11" t="s">
        <v>8</v>
      </c>
      <c r="G18" s="11" t="s">
        <v>10</v>
      </c>
      <c r="H18" t="s">
        <v>41</v>
      </c>
      <c r="I18" t="s">
        <v>42</v>
      </c>
    </row>
    <row r="19" spans="1:9" ht="60" x14ac:dyDescent="0.25">
      <c r="A19" s="10" t="s">
        <v>43</v>
      </c>
      <c r="B19" s="11" t="s">
        <v>39</v>
      </c>
      <c r="C19" s="11"/>
      <c r="D19" s="11" t="s">
        <v>8</v>
      </c>
      <c r="E19" s="11" t="s">
        <v>44</v>
      </c>
      <c r="F19" s="11" t="s">
        <v>8</v>
      </c>
      <c r="G19" s="11" t="s">
        <v>10</v>
      </c>
      <c r="H19" t="s">
        <v>41</v>
      </c>
      <c r="I19" t="s">
        <v>45</v>
      </c>
    </row>
    <row r="20" spans="1:9" ht="60" x14ac:dyDescent="0.25">
      <c r="A20" s="7" t="s">
        <v>46</v>
      </c>
      <c r="B20" s="3" t="s">
        <v>39</v>
      </c>
      <c r="C20" s="2"/>
      <c r="D20" s="2" t="s">
        <v>8</v>
      </c>
      <c r="E20" s="2" t="s">
        <v>44</v>
      </c>
      <c r="F20" s="2" t="s">
        <v>8</v>
      </c>
      <c r="G20" s="2" t="s">
        <v>10</v>
      </c>
      <c r="H20" t="s">
        <v>47</v>
      </c>
    </row>
    <row r="21" spans="1:9" ht="60" x14ac:dyDescent="0.25">
      <c r="A21" s="7" t="s">
        <v>48</v>
      </c>
      <c r="B21" s="2" t="s">
        <v>39</v>
      </c>
      <c r="C21" s="2"/>
      <c r="D21" s="2" t="s">
        <v>8</v>
      </c>
      <c r="E21" s="2" t="s">
        <v>44</v>
      </c>
      <c r="F21" s="2" t="s">
        <v>8</v>
      </c>
      <c r="G21" s="2" t="s">
        <v>10</v>
      </c>
      <c r="H21" t="s">
        <v>47</v>
      </c>
    </row>
    <row r="22" spans="1:9" ht="60" x14ac:dyDescent="0.25">
      <c r="A22" s="10" t="s">
        <v>49</v>
      </c>
      <c r="B22" s="11" t="s">
        <v>39</v>
      </c>
      <c r="C22" s="11"/>
      <c r="D22" s="11" t="s">
        <v>8</v>
      </c>
      <c r="E22" s="11" t="s">
        <v>44</v>
      </c>
      <c r="F22" s="11" t="s">
        <v>8</v>
      </c>
      <c r="G22" s="11" t="s">
        <v>10</v>
      </c>
      <c r="H22" t="s">
        <v>50</v>
      </c>
      <c r="I22" t="s">
        <v>42</v>
      </c>
    </row>
    <row r="23" spans="1:9" ht="30" x14ac:dyDescent="0.25">
      <c r="A23" s="10" t="s">
        <v>51</v>
      </c>
      <c r="B23" s="12" t="s">
        <v>39</v>
      </c>
      <c r="C23" s="11"/>
      <c r="D23" s="11" t="s">
        <v>8</v>
      </c>
      <c r="E23" s="11" t="s">
        <v>9</v>
      </c>
      <c r="F23" s="11" t="s">
        <v>8</v>
      </c>
      <c r="G23" s="11" t="s">
        <v>10</v>
      </c>
      <c r="H23" t="s">
        <v>41</v>
      </c>
      <c r="I23" t="s">
        <v>52</v>
      </c>
    </row>
    <row r="24" spans="1:9" ht="60" x14ac:dyDescent="0.25">
      <c r="A24" s="10" t="s">
        <v>53</v>
      </c>
      <c r="B24" s="11" t="s">
        <v>39</v>
      </c>
      <c r="C24" s="11"/>
      <c r="D24" s="11" t="s">
        <v>8</v>
      </c>
      <c r="E24" s="11" t="s">
        <v>44</v>
      </c>
      <c r="F24" s="11" t="s">
        <v>8</v>
      </c>
      <c r="G24" s="11" t="s">
        <v>10</v>
      </c>
      <c r="H24" t="s">
        <v>41</v>
      </c>
      <c r="I24" t="s">
        <v>52</v>
      </c>
    </row>
    <row r="25" spans="1:9" ht="60" x14ac:dyDescent="0.25">
      <c r="A25" s="7" t="s">
        <v>54</v>
      </c>
      <c r="B25" s="12" t="s">
        <v>39</v>
      </c>
      <c r="C25" s="11"/>
      <c r="D25" s="11" t="s">
        <v>8</v>
      </c>
      <c r="E25" s="11" t="s">
        <v>44</v>
      </c>
      <c r="F25" s="11" t="s">
        <v>8</v>
      </c>
      <c r="G25" s="11" t="s">
        <v>10</v>
      </c>
      <c r="H25" t="s">
        <v>41</v>
      </c>
      <c r="I25" t="s">
        <v>11</v>
      </c>
    </row>
    <row r="26" spans="1:9" ht="45" x14ac:dyDescent="0.25">
      <c r="A26" s="2" t="s">
        <v>55</v>
      </c>
      <c r="B26" s="2" t="s">
        <v>56</v>
      </c>
      <c r="C26" s="2"/>
      <c r="D26" s="2" t="s">
        <v>8</v>
      </c>
      <c r="E26" s="2" t="s">
        <v>27</v>
      </c>
      <c r="F26" s="2" t="s">
        <v>8</v>
      </c>
      <c r="G26" s="2" t="s">
        <v>10</v>
      </c>
      <c r="H26" t="s">
        <v>57</v>
      </c>
    </row>
    <row r="27" spans="1:9" ht="45" x14ac:dyDescent="0.25">
      <c r="A27" s="2" t="s">
        <v>58</v>
      </c>
      <c r="B27" s="3" t="s">
        <v>59</v>
      </c>
      <c r="C27" s="2"/>
      <c r="D27" s="2"/>
      <c r="E27" s="2" t="s">
        <v>27</v>
      </c>
      <c r="F27" s="2"/>
      <c r="G27" s="2" t="s">
        <v>30</v>
      </c>
      <c r="H27" t="s">
        <v>60</v>
      </c>
    </row>
    <row r="28" spans="1:9" ht="45" x14ac:dyDescent="0.25">
      <c r="A28" s="2" t="s">
        <v>58</v>
      </c>
      <c r="B28" s="2" t="s">
        <v>61</v>
      </c>
      <c r="C28" s="2"/>
      <c r="D28" s="2"/>
      <c r="E28" s="2" t="s">
        <v>27</v>
      </c>
      <c r="F28" s="2"/>
      <c r="G28" s="2" t="s">
        <v>30</v>
      </c>
      <c r="H28" t="s">
        <v>60</v>
      </c>
    </row>
    <row r="29" spans="1:9" ht="45" x14ac:dyDescent="0.25">
      <c r="A29" s="2" t="s">
        <v>62</v>
      </c>
      <c r="B29" s="3" t="s">
        <v>63</v>
      </c>
      <c r="C29" s="2"/>
      <c r="D29" s="2" t="s">
        <v>8</v>
      </c>
      <c r="E29" s="2" t="s">
        <v>27</v>
      </c>
      <c r="F29" s="2" t="s">
        <v>8</v>
      </c>
      <c r="G29" s="2" t="s">
        <v>10</v>
      </c>
      <c r="H29" t="s">
        <v>64</v>
      </c>
    </row>
    <row r="30" spans="1:9" ht="45" x14ac:dyDescent="0.25">
      <c r="A30" s="2" t="s">
        <v>65</v>
      </c>
      <c r="B30" s="2" t="s">
        <v>66</v>
      </c>
      <c r="C30" s="2"/>
      <c r="D30" s="2" t="s">
        <v>8</v>
      </c>
      <c r="E30" s="2" t="s">
        <v>27</v>
      </c>
      <c r="F30" s="2" t="s">
        <v>8</v>
      </c>
      <c r="G30" s="2" t="s">
        <v>30</v>
      </c>
      <c r="H30" t="s">
        <v>67</v>
      </c>
    </row>
    <row r="31" spans="1:9" ht="45" x14ac:dyDescent="0.25">
      <c r="A31" s="2" t="s">
        <v>68</v>
      </c>
      <c r="B31" s="3" t="s">
        <v>69</v>
      </c>
      <c r="C31" s="2"/>
      <c r="D31" s="2" t="s">
        <v>8</v>
      </c>
      <c r="E31" s="2" t="s">
        <v>27</v>
      </c>
      <c r="F31" s="2" t="s">
        <v>8</v>
      </c>
      <c r="G31" s="2" t="s">
        <v>10</v>
      </c>
      <c r="H31" t="s">
        <v>64</v>
      </c>
    </row>
    <row r="32" spans="1:9" ht="60" x14ac:dyDescent="0.25">
      <c r="A32" s="7" t="s">
        <v>70</v>
      </c>
      <c r="B32" s="8"/>
      <c r="C32" s="2"/>
      <c r="D32" s="2"/>
      <c r="E32" s="2" t="s">
        <v>71</v>
      </c>
      <c r="F32" s="2" t="s">
        <v>8</v>
      </c>
      <c r="G32" s="2"/>
    </row>
    <row r="33" spans="1:7" ht="60" x14ac:dyDescent="0.25">
      <c r="A33" s="7" t="s">
        <v>72</v>
      </c>
      <c r="B33" s="8"/>
      <c r="C33" s="2"/>
      <c r="D33" s="2"/>
      <c r="E33" s="2" t="s">
        <v>44</v>
      </c>
      <c r="F33" s="2" t="s">
        <v>8</v>
      </c>
      <c r="G33" s="2"/>
    </row>
    <row r="34" spans="1:7" ht="60" x14ac:dyDescent="0.25">
      <c r="A34" s="7" t="s">
        <v>73</v>
      </c>
      <c r="B34" s="8" t="s">
        <v>74</v>
      </c>
      <c r="C34" s="2"/>
      <c r="D34" s="2"/>
      <c r="E34" s="2" t="s">
        <v>44</v>
      </c>
      <c r="F34" s="2" t="s">
        <v>8</v>
      </c>
      <c r="G34" s="2"/>
    </row>
    <row r="35" spans="1:7" ht="60" x14ac:dyDescent="0.25">
      <c r="A35" s="7" t="s">
        <v>75</v>
      </c>
      <c r="B35" s="8" t="s">
        <v>76</v>
      </c>
      <c r="C35" s="2"/>
      <c r="D35" s="2"/>
      <c r="E35" s="2" t="s">
        <v>44</v>
      </c>
      <c r="F35" s="2" t="s">
        <v>8</v>
      </c>
      <c r="G35" s="2"/>
    </row>
    <row r="36" spans="1:7" ht="60" x14ac:dyDescent="0.25">
      <c r="A36" s="7" t="s">
        <v>77</v>
      </c>
      <c r="B36" s="8"/>
      <c r="C36" s="2"/>
      <c r="D36" s="2"/>
      <c r="E36" s="2" t="s">
        <v>44</v>
      </c>
      <c r="F36" s="2" t="s">
        <v>8</v>
      </c>
      <c r="G36" s="2"/>
    </row>
    <row r="37" spans="1:7" ht="60" x14ac:dyDescent="0.25">
      <c r="A37" s="7" t="s">
        <v>78</v>
      </c>
      <c r="B37" s="8"/>
      <c r="C37" s="2"/>
      <c r="D37" s="2"/>
      <c r="E37" s="2" t="s">
        <v>44</v>
      </c>
      <c r="F37" s="2" t="s">
        <v>8</v>
      </c>
      <c r="G37" s="2"/>
    </row>
    <row r="38" spans="1:7" x14ac:dyDescent="0.25">
      <c r="A38" s="7" t="s">
        <v>79</v>
      </c>
      <c r="B38" s="8"/>
      <c r="C38" s="2"/>
      <c r="D38" s="2"/>
      <c r="E38" s="2"/>
      <c r="F38" s="2"/>
      <c r="G38" s="2"/>
    </row>
    <row r="39" spans="1:7" x14ac:dyDescent="0.25">
      <c r="A39" s="7" t="s">
        <v>80</v>
      </c>
      <c r="B39" s="8"/>
      <c r="C39" s="2"/>
      <c r="D39" s="2"/>
      <c r="E39" s="2"/>
      <c r="F39" s="2"/>
      <c r="G39" s="2"/>
    </row>
    <row r="40" spans="1:7" x14ac:dyDescent="0.25">
      <c r="A40" s="7"/>
      <c r="B40" s="8"/>
      <c r="C40" s="2"/>
      <c r="D40" s="2"/>
      <c r="E40" s="2"/>
      <c r="F40" s="2"/>
      <c r="G40" s="2"/>
    </row>
    <row r="41" spans="1:7" x14ac:dyDescent="0.25">
      <c r="A41" s="6" t="s">
        <v>81</v>
      </c>
      <c r="B41" s="1"/>
      <c r="C41" s="1"/>
      <c r="D41" s="2" t="s">
        <v>8</v>
      </c>
      <c r="E41" s="1" t="s">
        <v>82</v>
      </c>
      <c r="F41" s="2" t="s">
        <v>8</v>
      </c>
      <c r="G41" s="2" t="s">
        <v>14</v>
      </c>
    </row>
    <row r="42" spans="1:7" x14ac:dyDescent="0.25">
      <c r="A42" s="6" t="s">
        <v>83</v>
      </c>
      <c r="B42" s="1"/>
      <c r="C42" s="1"/>
      <c r="D42" s="2" t="s">
        <v>8</v>
      </c>
      <c r="E42" s="1" t="s">
        <v>82</v>
      </c>
      <c r="F42" s="2" t="s">
        <v>8</v>
      </c>
      <c r="G42" s="2" t="s">
        <v>14</v>
      </c>
    </row>
    <row r="43" spans="1:7" x14ac:dyDescent="0.25">
      <c r="A43" s="6" t="s">
        <v>84</v>
      </c>
      <c r="B43" s="1"/>
      <c r="C43" s="1"/>
      <c r="D43" s="2" t="s">
        <v>8</v>
      </c>
      <c r="E43" s="1" t="s">
        <v>82</v>
      </c>
      <c r="F43" s="2" t="s">
        <v>8</v>
      </c>
      <c r="G43" s="2" t="s">
        <v>14</v>
      </c>
    </row>
    <row r="44" spans="1:7" x14ac:dyDescent="0.25">
      <c r="A44" s="6" t="s">
        <v>85</v>
      </c>
      <c r="B44" s="1"/>
      <c r="C44" s="1"/>
      <c r="D44" s="2" t="s">
        <v>8</v>
      </c>
      <c r="E44" s="1" t="s">
        <v>82</v>
      </c>
      <c r="F44" s="2" t="s">
        <v>8</v>
      </c>
      <c r="G44" s="2" t="s">
        <v>14</v>
      </c>
    </row>
    <row r="45" spans="1:7" x14ac:dyDescent="0.25">
      <c r="A45" s="6" t="s">
        <v>86</v>
      </c>
      <c r="B45" s="1"/>
      <c r="C45" s="1"/>
      <c r="D45" s="2" t="s">
        <v>8</v>
      </c>
      <c r="E45" s="1" t="s">
        <v>82</v>
      </c>
      <c r="F45" s="2" t="s">
        <v>8</v>
      </c>
      <c r="G45" s="2" t="s">
        <v>14</v>
      </c>
    </row>
    <row r="46" spans="1:7" x14ac:dyDescent="0.25">
      <c r="A46" s="6" t="s">
        <v>87</v>
      </c>
      <c r="B46" s="1"/>
      <c r="C46" s="1"/>
      <c r="D46" s="2" t="s">
        <v>8</v>
      </c>
      <c r="E46" s="1" t="s">
        <v>82</v>
      </c>
      <c r="F46" s="2" t="s">
        <v>8</v>
      </c>
      <c r="G46" s="2" t="s">
        <v>14</v>
      </c>
    </row>
    <row r="47" spans="1:7" x14ac:dyDescent="0.25">
      <c r="A47" s="6" t="s">
        <v>88</v>
      </c>
      <c r="B47" s="1"/>
      <c r="C47" s="1"/>
      <c r="D47" s="2" t="s">
        <v>8</v>
      </c>
      <c r="E47" s="1" t="s">
        <v>82</v>
      </c>
      <c r="F47" s="2" t="s">
        <v>8</v>
      </c>
      <c r="G47" s="2" t="s">
        <v>14</v>
      </c>
    </row>
    <row r="48" spans="1:7" x14ac:dyDescent="0.25">
      <c r="A48" s="6" t="s">
        <v>89</v>
      </c>
      <c r="B48" s="1"/>
      <c r="C48" s="1"/>
      <c r="D48" s="2" t="s">
        <v>8</v>
      </c>
      <c r="E48" s="1" t="s">
        <v>82</v>
      </c>
      <c r="F48" s="2" t="s">
        <v>8</v>
      </c>
      <c r="G48" s="2" t="s">
        <v>14</v>
      </c>
    </row>
    <row r="49" spans="1:7" x14ac:dyDescent="0.25">
      <c r="A49" s="6" t="s">
        <v>90</v>
      </c>
      <c r="B49" s="1"/>
      <c r="C49" s="1"/>
      <c r="D49" s="2" t="s">
        <v>8</v>
      </c>
      <c r="E49" s="1" t="s">
        <v>82</v>
      </c>
      <c r="F49" s="2" t="s">
        <v>8</v>
      </c>
      <c r="G49" s="2" t="s">
        <v>14</v>
      </c>
    </row>
    <row r="50" spans="1:7" x14ac:dyDescent="0.25">
      <c r="A50" s="6" t="s">
        <v>91</v>
      </c>
      <c r="B50" s="1"/>
      <c r="C50" s="1"/>
      <c r="D50" s="2" t="s">
        <v>8</v>
      </c>
      <c r="E50" s="1" t="s">
        <v>82</v>
      </c>
      <c r="F50" s="2" t="s">
        <v>8</v>
      </c>
      <c r="G50" s="2" t="s">
        <v>14</v>
      </c>
    </row>
    <row r="51" spans="1:7" x14ac:dyDescent="0.25">
      <c r="A51" s="6" t="s">
        <v>92</v>
      </c>
      <c r="B51" s="1"/>
      <c r="C51" s="1"/>
      <c r="D51" s="2" t="s">
        <v>8</v>
      </c>
      <c r="E51" s="1" t="s">
        <v>82</v>
      </c>
      <c r="F51" s="2" t="s">
        <v>8</v>
      </c>
      <c r="G51" s="2" t="s">
        <v>14</v>
      </c>
    </row>
    <row r="52" spans="1:7" x14ac:dyDescent="0.25">
      <c r="A52" s="6" t="s">
        <v>93</v>
      </c>
      <c r="B52" s="1"/>
      <c r="C52" s="1"/>
      <c r="D52" s="2" t="s">
        <v>8</v>
      </c>
      <c r="E52" s="1" t="s">
        <v>82</v>
      </c>
      <c r="F52" s="2" t="s">
        <v>8</v>
      </c>
      <c r="G52" s="2" t="s">
        <v>14</v>
      </c>
    </row>
    <row r="53" spans="1:7" x14ac:dyDescent="0.25">
      <c r="A53" s="6" t="s">
        <v>94</v>
      </c>
      <c r="B53" s="1"/>
      <c r="C53" s="1"/>
      <c r="D53" s="2" t="s">
        <v>8</v>
      </c>
      <c r="E53" s="1" t="s">
        <v>82</v>
      </c>
      <c r="F53" s="2" t="s">
        <v>8</v>
      </c>
      <c r="G53" s="2" t="s">
        <v>14</v>
      </c>
    </row>
    <row r="54" spans="1:7" x14ac:dyDescent="0.25">
      <c r="A54" s="6" t="s">
        <v>95</v>
      </c>
      <c r="B54" s="1"/>
      <c r="C54" s="1"/>
      <c r="D54" s="2" t="s">
        <v>8</v>
      </c>
      <c r="E54" s="1" t="s">
        <v>82</v>
      </c>
      <c r="F54" s="2" t="s">
        <v>8</v>
      </c>
      <c r="G54" s="2" t="s">
        <v>14</v>
      </c>
    </row>
    <row r="55" spans="1:7" x14ac:dyDescent="0.25">
      <c r="A55" s="6" t="s">
        <v>96</v>
      </c>
      <c r="B55" s="1"/>
      <c r="C55" s="1"/>
      <c r="D55" s="2" t="s">
        <v>8</v>
      </c>
      <c r="E55" s="1" t="s">
        <v>82</v>
      </c>
      <c r="F55" s="2" t="s">
        <v>8</v>
      </c>
      <c r="G55" s="2" t="s">
        <v>14</v>
      </c>
    </row>
    <row r="56" spans="1:7" x14ac:dyDescent="0.25">
      <c r="A56" s="6" t="s">
        <v>97</v>
      </c>
      <c r="B56" s="1"/>
      <c r="C56" s="1"/>
      <c r="D56" s="2" t="s">
        <v>8</v>
      </c>
      <c r="E56" s="1" t="s">
        <v>82</v>
      </c>
      <c r="F56" s="2" t="s">
        <v>8</v>
      </c>
      <c r="G56" s="2" t="s">
        <v>14</v>
      </c>
    </row>
    <row r="57" spans="1:7" x14ac:dyDescent="0.25">
      <c r="A57" s="6" t="s">
        <v>98</v>
      </c>
      <c r="B57" s="1"/>
      <c r="C57" s="1"/>
      <c r="D57" s="2" t="s">
        <v>8</v>
      </c>
      <c r="E57" s="1" t="s">
        <v>82</v>
      </c>
      <c r="F57" s="2" t="s">
        <v>8</v>
      </c>
      <c r="G57" s="2" t="s">
        <v>14</v>
      </c>
    </row>
    <row r="58" spans="1:7" x14ac:dyDescent="0.25">
      <c r="A58" s="6" t="s">
        <v>99</v>
      </c>
      <c r="B58" s="1"/>
      <c r="C58" s="1"/>
      <c r="D58" s="2" t="s">
        <v>8</v>
      </c>
      <c r="E58" s="1" t="s">
        <v>82</v>
      </c>
      <c r="F58" s="2" t="s">
        <v>8</v>
      </c>
      <c r="G58" s="2" t="s">
        <v>14</v>
      </c>
    </row>
    <row r="59" spans="1:7" x14ac:dyDescent="0.25">
      <c r="A59" s="6" t="s">
        <v>100</v>
      </c>
      <c r="B59" s="1"/>
      <c r="C59" s="1"/>
      <c r="D59" s="2" t="s">
        <v>8</v>
      </c>
      <c r="E59" s="1" t="s">
        <v>82</v>
      </c>
      <c r="F59" s="2" t="s">
        <v>8</v>
      </c>
      <c r="G59" s="2" t="s">
        <v>14</v>
      </c>
    </row>
    <row r="60" spans="1:7" x14ac:dyDescent="0.25">
      <c r="A60" s="6" t="s">
        <v>101</v>
      </c>
      <c r="B60" s="1"/>
      <c r="C60" s="1"/>
      <c r="D60" s="2" t="s">
        <v>8</v>
      </c>
      <c r="E60" s="1" t="s">
        <v>82</v>
      </c>
      <c r="F60" s="2" t="s">
        <v>8</v>
      </c>
      <c r="G60" s="2" t="s">
        <v>14</v>
      </c>
    </row>
  </sheetData>
  <hyperlinks>
    <hyperlink ref="A18" r:id="rId1" xr:uid="{C7F806E2-93C5-4BFD-8523-607AF1C2842B}"/>
    <hyperlink ref="A19" r:id="rId2" xr:uid="{86B86B19-B764-4048-88DE-0E1253FB9413}"/>
    <hyperlink ref="A20" r:id="rId3" xr:uid="{DFCEFD94-5528-4877-B900-FFE0C5E5EA7F}"/>
    <hyperlink ref="A22" r:id="rId4" xr:uid="{3E2E2705-8CBF-4475-B27C-45FD9BEEFA4D}"/>
    <hyperlink ref="A23" r:id="rId5" xr:uid="{3F57F8E4-4773-465C-8598-59A67FDCD778}"/>
    <hyperlink ref="A24" r:id="rId6" xr:uid="{33D22829-BD47-4049-AD41-FBD68CEFAE0A}"/>
    <hyperlink ref="A25" r:id="rId7" xr:uid="{28AF8CB6-A940-4FF4-8C79-D84F093541AB}"/>
    <hyperlink ref="A32" r:id="rId8" xr:uid="{593C5806-AF7F-4D82-98B9-20973DF5B9A0}"/>
    <hyperlink ref="A33" r:id="rId9" xr:uid="{CBE46424-2BF1-4FAD-A5A6-34087ABA5129}"/>
    <hyperlink ref="A34" r:id="rId10" location="gsc.tab=0&amp;gsc.q=ypf&amp;gsc.page=1" xr:uid="{D76B8AC6-3F6D-4BFC-91EF-72493E98AFA4}"/>
    <hyperlink ref="A35" r:id="rId11" xr:uid="{A5034BE0-9566-4F62-A07F-8BC88D4B544F}"/>
    <hyperlink ref="A36" r:id="rId12" xr:uid="{F7255D55-D2A9-4C4B-A5DA-2C8C906DD56C}"/>
    <hyperlink ref="A37" r:id="rId13" xr:uid="{09B24914-8E86-46F3-A93F-12702D275C99}"/>
    <hyperlink ref="A38" r:id="rId14" xr:uid="{7226781D-F189-4C12-90A2-62276DF4BE2E}"/>
    <hyperlink ref="A39" r:id="rId15" xr:uid="{E46564C6-6251-4B21-A79A-E3C1EEE7FFF2}"/>
    <hyperlink ref="A3" r:id="rId16" xr:uid="{8CA95CDF-7392-42B8-9F4E-D168C016369F}"/>
    <hyperlink ref="A13" r:id="rId17" xr:uid="{E1FAFE7C-BD5B-4F16-80AC-0186CDFA8297}"/>
    <hyperlink ref="A21" r:id="rId18" xr:uid="{E63602DE-3454-46D2-A281-8F78CB3847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118E-B20F-4C85-8AED-44C759D25354}">
  <dimension ref="A1:F107"/>
  <sheetViews>
    <sheetView topLeftCell="A27" workbookViewId="0">
      <selection activeCell="F27" sqref="F27"/>
    </sheetView>
  </sheetViews>
  <sheetFormatPr defaultRowHeight="15" x14ac:dyDescent="0.25"/>
  <cols>
    <col min="1" max="1" width="90.5703125" customWidth="1"/>
    <col min="2" max="5" width="18.5703125" customWidth="1"/>
    <col min="6" max="6" width="32.28515625" customWidth="1"/>
  </cols>
  <sheetData>
    <row r="1" spans="1:6" x14ac:dyDescent="0.25">
      <c r="A1" s="53" t="s">
        <v>102</v>
      </c>
      <c r="B1" s="51" t="s">
        <v>103</v>
      </c>
      <c r="C1" s="51" t="s">
        <v>104</v>
      </c>
      <c r="D1" s="51" t="s">
        <v>356</v>
      </c>
      <c r="E1" s="52" t="s">
        <v>105</v>
      </c>
    </row>
    <row r="2" spans="1:6" ht="60.75" x14ac:dyDescent="0.25">
      <c r="A2" s="62" t="s">
        <v>367</v>
      </c>
      <c r="B2" s="64">
        <v>44911</v>
      </c>
      <c r="C2" s="65" t="s">
        <v>118</v>
      </c>
      <c r="D2" s="63" t="s">
        <v>358</v>
      </c>
      <c r="E2" s="66" t="s">
        <v>54</v>
      </c>
      <c r="F2" s="67"/>
    </row>
    <row r="3" spans="1:6" ht="60.75" x14ac:dyDescent="0.25">
      <c r="A3" s="62" t="s">
        <v>374</v>
      </c>
      <c r="B3" s="64">
        <v>44895</v>
      </c>
      <c r="C3" s="65" t="s">
        <v>110</v>
      </c>
      <c r="D3" s="63" t="s">
        <v>358</v>
      </c>
      <c r="E3" s="66" t="s">
        <v>54</v>
      </c>
      <c r="F3" s="67"/>
    </row>
    <row r="4" spans="1:6" ht="48.75" x14ac:dyDescent="0.25">
      <c r="A4" s="62" t="s">
        <v>414</v>
      </c>
      <c r="B4" s="64">
        <v>44831</v>
      </c>
      <c r="C4" s="65" t="s">
        <v>107</v>
      </c>
      <c r="D4" s="63" t="s">
        <v>358</v>
      </c>
      <c r="E4" s="68" t="s">
        <v>54</v>
      </c>
      <c r="F4" s="67"/>
    </row>
    <row r="5" spans="1:6" ht="48.75" x14ac:dyDescent="0.25">
      <c r="A5" s="62" t="s">
        <v>440</v>
      </c>
      <c r="B5" s="64">
        <v>44805</v>
      </c>
      <c r="C5" s="65" t="s">
        <v>107</v>
      </c>
      <c r="D5" s="63" t="s">
        <v>358</v>
      </c>
      <c r="E5" s="66" t="s">
        <v>54</v>
      </c>
      <c r="F5" s="67"/>
    </row>
    <row r="6" spans="1:6" ht="48.75" x14ac:dyDescent="0.25">
      <c r="A6" s="62" t="s">
        <v>457</v>
      </c>
      <c r="B6" s="64">
        <v>44760</v>
      </c>
      <c r="C6" s="65" t="s">
        <v>118</v>
      </c>
      <c r="D6" s="63" t="s">
        <v>358</v>
      </c>
      <c r="E6" s="66" t="s">
        <v>458</v>
      </c>
      <c r="F6" s="67" t="s">
        <v>618</v>
      </c>
    </row>
    <row r="7" spans="1:6" ht="60.75" x14ac:dyDescent="0.25">
      <c r="A7" s="62" t="s">
        <v>469</v>
      </c>
      <c r="B7" s="64">
        <v>44718</v>
      </c>
      <c r="C7" s="65" t="s">
        <v>110</v>
      </c>
      <c r="D7" s="63" t="s">
        <v>358</v>
      </c>
      <c r="E7" s="68" t="s">
        <v>470</v>
      </c>
      <c r="F7" s="67" t="s">
        <v>619</v>
      </c>
    </row>
    <row r="8" spans="1:6" ht="48.75" x14ac:dyDescent="0.25">
      <c r="A8" s="62" t="s">
        <v>473</v>
      </c>
      <c r="B8" s="64">
        <v>44705</v>
      </c>
      <c r="C8" s="65" t="s">
        <v>107</v>
      </c>
      <c r="D8" s="63" t="s">
        <v>358</v>
      </c>
      <c r="E8" s="66" t="s">
        <v>54</v>
      </c>
      <c r="F8" s="67"/>
    </row>
    <row r="9" spans="1:6" ht="48.75" x14ac:dyDescent="0.25">
      <c r="A9" s="62" t="s">
        <v>485</v>
      </c>
      <c r="B9" s="64">
        <v>44657</v>
      </c>
      <c r="C9" s="65" t="s">
        <v>110</v>
      </c>
      <c r="D9" s="63" t="s">
        <v>358</v>
      </c>
      <c r="E9" s="68" t="s">
        <v>54</v>
      </c>
      <c r="F9" s="67" t="s">
        <v>620</v>
      </c>
    </row>
    <row r="10" spans="1:6" ht="72.75" x14ac:dyDescent="0.25">
      <c r="A10" s="62" t="s">
        <v>488</v>
      </c>
      <c r="B10" s="64">
        <v>44651</v>
      </c>
      <c r="C10" s="65" t="s">
        <v>107</v>
      </c>
      <c r="D10" s="63" t="s">
        <v>358</v>
      </c>
      <c r="E10" s="68" t="s">
        <v>54</v>
      </c>
      <c r="F10" s="67"/>
    </row>
    <row r="11" spans="1:6" ht="45" x14ac:dyDescent="0.25">
      <c r="A11" s="62" t="s">
        <v>491</v>
      </c>
      <c r="B11" s="64">
        <v>44634</v>
      </c>
      <c r="C11" s="65" t="s">
        <v>118</v>
      </c>
      <c r="D11" s="63" t="s">
        <v>358</v>
      </c>
      <c r="E11" s="68" t="s">
        <v>54</v>
      </c>
      <c r="F11" s="67"/>
    </row>
    <row r="12" spans="1:6" ht="48.75" x14ac:dyDescent="0.25">
      <c r="A12" s="62" t="s">
        <v>492</v>
      </c>
      <c r="B12" s="64">
        <v>44629</v>
      </c>
      <c r="C12" s="65" t="s">
        <v>107</v>
      </c>
      <c r="D12" s="63" t="s">
        <v>358</v>
      </c>
      <c r="E12" s="68" t="s">
        <v>54</v>
      </c>
      <c r="F12" s="67"/>
    </row>
    <row r="13" spans="1:6" ht="60.75" x14ac:dyDescent="0.25">
      <c r="A13" s="62" t="s">
        <v>495</v>
      </c>
      <c r="B13" s="64">
        <v>44572</v>
      </c>
      <c r="C13" s="65" t="s">
        <v>110</v>
      </c>
      <c r="D13" s="63" t="s">
        <v>358</v>
      </c>
      <c r="E13" s="68" t="s">
        <v>54</v>
      </c>
      <c r="F13" s="67"/>
    </row>
    <row r="14" spans="1:6" ht="60.75" x14ac:dyDescent="0.25">
      <c r="A14" s="62" t="s">
        <v>519</v>
      </c>
      <c r="B14" s="64">
        <v>44434</v>
      </c>
      <c r="C14" s="65" t="s">
        <v>118</v>
      </c>
      <c r="D14" s="63" t="s">
        <v>358</v>
      </c>
      <c r="E14" s="68" t="s">
        <v>54</v>
      </c>
      <c r="F14" s="67"/>
    </row>
    <row r="15" spans="1:6" ht="48.75" x14ac:dyDescent="0.25">
      <c r="A15" s="62" t="s">
        <v>527</v>
      </c>
      <c r="B15" s="64">
        <v>44400</v>
      </c>
      <c r="C15" s="65" t="s">
        <v>118</v>
      </c>
      <c r="D15" s="63" t="s">
        <v>358</v>
      </c>
      <c r="E15" s="68" t="s">
        <v>54</v>
      </c>
      <c r="F15" s="67"/>
    </row>
    <row r="16" spans="1:6" ht="60.75" x14ac:dyDescent="0.25">
      <c r="A16" s="62" t="s">
        <v>529</v>
      </c>
      <c r="B16" s="64">
        <v>44376</v>
      </c>
      <c r="C16" s="65" t="s">
        <v>530</v>
      </c>
      <c r="D16" s="63" t="s">
        <v>358</v>
      </c>
      <c r="E16" s="68" t="s">
        <v>54</v>
      </c>
      <c r="F16" s="67" t="s">
        <v>620</v>
      </c>
    </row>
    <row r="17" spans="1:6" ht="48.75" x14ac:dyDescent="0.25">
      <c r="A17" s="62" t="s">
        <v>531</v>
      </c>
      <c r="B17" s="64">
        <v>44371</v>
      </c>
      <c r="C17" s="65" t="s">
        <v>110</v>
      </c>
      <c r="D17" s="63" t="s">
        <v>358</v>
      </c>
      <c r="E17" s="68" t="s">
        <v>54</v>
      </c>
      <c r="F17" s="67"/>
    </row>
    <row r="18" spans="1:6" ht="60.75" x14ac:dyDescent="0.25">
      <c r="A18" s="62" t="s">
        <v>536</v>
      </c>
      <c r="B18" s="64">
        <v>44313</v>
      </c>
      <c r="C18" s="65" t="s">
        <v>110</v>
      </c>
      <c r="D18" s="63" t="s">
        <v>358</v>
      </c>
      <c r="E18" s="68" t="s">
        <v>54</v>
      </c>
      <c r="F18" s="67"/>
    </row>
    <row r="19" spans="1:6" ht="60.75" x14ac:dyDescent="0.25">
      <c r="A19" s="62" t="s">
        <v>538</v>
      </c>
      <c r="B19" s="64">
        <v>44298</v>
      </c>
      <c r="C19" s="65" t="s">
        <v>118</v>
      </c>
      <c r="D19" s="63" t="s">
        <v>358</v>
      </c>
      <c r="E19" s="68" t="s">
        <v>54</v>
      </c>
      <c r="F19" s="67"/>
    </row>
    <row r="20" spans="1:6" ht="48.75" x14ac:dyDescent="0.25">
      <c r="A20" s="62" t="s">
        <v>539</v>
      </c>
      <c r="B20" s="64">
        <v>44295</v>
      </c>
      <c r="C20" s="65" t="s">
        <v>110</v>
      </c>
      <c r="D20" s="63" t="s">
        <v>358</v>
      </c>
      <c r="E20" s="68" t="s">
        <v>54</v>
      </c>
      <c r="F20" s="67"/>
    </row>
    <row r="21" spans="1:6" ht="60.75" x14ac:dyDescent="0.25">
      <c r="A21" s="62" t="s">
        <v>542</v>
      </c>
      <c r="B21" s="64">
        <v>44284</v>
      </c>
      <c r="C21" s="65" t="s">
        <v>110</v>
      </c>
      <c r="D21" s="63" t="s">
        <v>358</v>
      </c>
      <c r="E21" s="68" t="s">
        <v>54</v>
      </c>
      <c r="F21" s="67" t="s">
        <v>620</v>
      </c>
    </row>
    <row r="22" spans="1:6" ht="48.75" x14ac:dyDescent="0.25">
      <c r="A22" s="62" t="s">
        <v>546</v>
      </c>
      <c r="B22" s="64">
        <v>44265</v>
      </c>
      <c r="C22" s="65" t="s">
        <v>107</v>
      </c>
      <c r="D22" s="63" t="s">
        <v>358</v>
      </c>
      <c r="E22" s="68" t="s">
        <v>54</v>
      </c>
      <c r="F22" s="67"/>
    </row>
    <row r="23" spans="1:6" ht="72.75" x14ac:dyDescent="0.25">
      <c r="A23" s="62" t="s">
        <v>547</v>
      </c>
      <c r="B23" s="64">
        <v>44245</v>
      </c>
      <c r="C23" s="65" t="s">
        <v>107</v>
      </c>
      <c r="D23" s="63" t="s">
        <v>358</v>
      </c>
      <c r="E23" s="68" t="s">
        <v>54</v>
      </c>
      <c r="F23" s="67" t="s">
        <v>621</v>
      </c>
    </row>
    <row r="24" spans="1:6" ht="60.75" x14ac:dyDescent="0.25">
      <c r="A24" s="62" t="s">
        <v>548</v>
      </c>
      <c r="B24" s="64">
        <v>44238</v>
      </c>
      <c r="C24" s="65" t="s">
        <v>107</v>
      </c>
      <c r="D24" s="63" t="s">
        <v>358</v>
      </c>
      <c r="E24" s="68" t="s">
        <v>54</v>
      </c>
      <c r="F24" s="67"/>
    </row>
    <row r="25" spans="1:6" ht="48.75" x14ac:dyDescent="0.25">
      <c r="A25" s="62" t="s">
        <v>554</v>
      </c>
      <c r="B25" s="64">
        <v>44234</v>
      </c>
      <c r="C25" s="65" t="s">
        <v>107</v>
      </c>
      <c r="D25" s="63" t="s">
        <v>358</v>
      </c>
      <c r="E25" s="68" t="s">
        <v>54</v>
      </c>
      <c r="F25" s="67"/>
    </row>
    <row r="26" spans="1:6" ht="60.75" x14ac:dyDescent="0.25">
      <c r="A26" s="62" t="s">
        <v>559</v>
      </c>
      <c r="B26" s="64">
        <v>44229</v>
      </c>
      <c r="C26" s="65" t="s">
        <v>110</v>
      </c>
      <c r="D26" s="63" t="s">
        <v>358</v>
      </c>
      <c r="E26" s="68" t="s">
        <v>54</v>
      </c>
      <c r="F26" s="67"/>
    </row>
    <row r="27" spans="1:6" ht="48.75" x14ac:dyDescent="0.25">
      <c r="A27" s="62" t="s">
        <v>562</v>
      </c>
      <c r="B27" s="64">
        <v>44222</v>
      </c>
      <c r="C27" s="65" t="s">
        <v>107</v>
      </c>
      <c r="D27" s="63" t="s">
        <v>358</v>
      </c>
      <c r="E27" s="68" t="s">
        <v>54</v>
      </c>
      <c r="F27" s="67"/>
    </row>
    <row r="28" spans="1:6" ht="45" x14ac:dyDescent="0.25">
      <c r="A28" s="62" t="s">
        <v>563</v>
      </c>
      <c r="B28" s="64">
        <v>44218</v>
      </c>
      <c r="C28" s="65" t="s">
        <v>118</v>
      </c>
      <c r="D28" s="63" t="s">
        <v>358</v>
      </c>
      <c r="E28" s="68" t="s">
        <v>54</v>
      </c>
      <c r="F28" s="67"/>
    </row>
    <row r="29" spans="1:6" ht="45" x14ac:dyDescent="0.25">
      <c r="A29" s="62" t="s">
        <v>566</v>
      </c>
      <c r="B29" s="64">
        <v>44216</v>
      </c>
      <c r="C29" s="65" t="s">
        <v>110</v>
      </c>
      <c r="D29" s="63" t="s">
        <v>358</v>
      </c>
      <c r="E29" s="68" t="s">
        <v>54</v>
      </c>
      <c r="F29" s="67"/>
    </row>
    <row r="30" spans="1:6" ht="72.75" x14ac:dyDescent="0.25">
      <c r="A30" s="62" t="s">
        <v>567</v>
      </c>
      <c r="B30" s="64">
        <v>44215</v>
      </c>
      <c r="C30" s="65" t="s">
        <v>107</v>
      </c>
      <c r="D30" s="63" t="s">
        <v>358</v>
      </c>
      <c r="E30" s="68" t="s">
        <v>54</v>
      </c>
      <c r="F30" s="67" t="s">
        <v>621</v>
      </c>
    </row>
    <row r="31" spans="1:6" ht="72.75" x14ac:dyDescent="0.25">
      <c r="A31" s="62" t="s">
        <v>568</v>
      </c>
      <c r="B31" s="64">
        <v>44214</v>
      </c>
      <c r="C31" s="65" t="s">
        <v>110</v>
      </c>
      <c r="D31" s="63" t="s">
        <v>358</v>
      </c>
      <c r="E31" s="68" t="s">
        <v>54</v>
      </c>
      <c r="F31" s="67" t="s">
        <v>620</v>
      </c>
    </row>
    <row r="32" spans="1:6" ht="60.75" x14ac:dyDescent="0.25">
      <c r="A32" s="62" t="s">
        <v>569</v>
      </c>
      <c r="B32" s="64">
        <v>44210</v>
      </c>
      <c r="C32" s="65" t="s">
        <v>118</v>
      </c>
      <c r="D32" s="63" t="s">
        <v>358</v>
      </c>
      <c r="E32" s="68" t="s">
        <v>54</v>
      </c>
      <c r="F32" s="67"/>
    </row>
    <row r="33" spans="1:6" ht="60.75" x14ac:dyDescent="0.25">
      <c r="A33" s="69" t="s">
        <v>427</v>
      </c>
      <c r="B33" s="64">
        <v>44715</v>
      </c>
      <c r="C33" s="65" t="s">
        <v>107</v>
      </c>
      <c r="D33" s="63" t="s">
        <v>358</v>
      </c>
      <c r="E33" s="66" t="s">
        <v>161</v>
      </c>
      <c r="F33" s="67"/>
    </row>
    <row r="34" spans="1:6" ht="45" x14ac:dyDescent="0.25">
      <c r="A34" s="62" t="s">
        <v>552</v>
      </c>
      <c r="B34" s="64">
        <v>44235</v>
      </c>
      <c r="C34" s="65" t="s">
        <v>107</v>
      </c>
      <c r="D34" s="63" t="s">
        <v>358</v>
      </c>
      <c r="E34" s="68" t="s">
        <v>161</v>
      </c>
      <c r="F34" s="67"/>
    </row>
    <row r="35" spans="1:6" ht="48.75" x14ac:dyDescent="0.25">
      <c r="A35" s="62" t="s">
        <v>537</v>
      </c>
      <c r="B35" s="64">
        <v>44305</v>
      </c>
      <c r="C35" s="65" t="s">
        <v>110</v>
      </c>
      <c r="D35" s="63" t="s">
        <v>358</v>
      </c>
      <c r="E35" s="68" t="s">
        <v>161</v>
      </c>
      <c r="F35" s="67" t="s">
        <v>620</v>
      </c>
    </row>
    <row r="36" spans="1:6" ht="48.75" x14ac:dyDescent="0.25">
      <c r="A36" s="62" t="s">
        <v>553</v>
      </c>
      <c r="B36" s="64">
        <v>44235</v>
      </c>
      <c r="C36" s="65" t="s">
        <v>110</v>
      </c>
      <c r="D36" s="63" t="s">
        <v>358</v>
      </c>
      <c r="E36" s="68" t="s">
        <v>161</v>
      </c>
      <c r="F36" s="67"/>
    </row>
    <row r="37" spans="1:6" ht="45" x14ac:dyDescent="0.25">
      <c r="A37" s="62" t="s">
        <v>551</v>
      </c>
      <c r="B37" s="64">
        <v>44236</v>
      </c>
      <c r="C37" s="65" t="s">
        <v>107</v>
      </c>
      <c r="D37" s="63" t="s">
        <v>358</v>
      </c>
      <c r="E37" s="68" t="s">
        <v>161</v>
      </c>
      <c r="F37" s="67"/>
    </row>
    <row r="38" spans="1:6" ht="60.75" x14ac:dyDescent="0.25">
      <c r="A38" s="69" t="s">
        <v>361</v>
      </c>
      <c r="B38" s="64">
        <v>44918</v>
      </c>
      <c r="C38" s="65" t="s">
        <v>107</v>
      </c>
      <c r="D38" s="63" t="s">
        <v>358</v>
      </c>
      <c r="E38" s="68" t="s">
        <v>224</v>
      </c>
      <c r="F38" s="67"/>
    </row>
    <row r="39" spans="1:6" ht="60.75" x14ac:dyDescent="0.25">
      <c r="A39" s="69" t="s">
        <v>362</v>
      </c>
      <c r="B39" s="64">
        <v>44917</v>
      </c>
      <c r="C39" s="65" t="s">
        <v>118</v>
      </c>
      <c r="D39" s="63" t="s">
        <v>358</v>
      </c>
      <c r="E39" s="68" t="s">
        <v>224</v>
      </c>
      <c r="F39" s="67"/>
    </row>
    <row r="40" spans="1:6" ht="60.75" x14ac:dyDescent="0.25">
      <c r="A40" s="69" t="s">
        <v>363</v>
      </c>
      <c r="B40" s="64">
        <v>44916</v>
      </c>
      <c r="C40" s="65" t="s">
        <v>107</v>
      </c>
      <c r="D40" s="63" t="s">
        <v>358</v>
      </c>
      <c r="E40" s="68" t="s">
        <v>224</v>
      </c>
      <c r="F40" s="67"/>
    </row>
    <row r="41" spans="1:6" ht="84.75" x14ac:dyDescent="0.25">
      <c r="A41" s="69" t="s">
        <v>364</v>
      </c>
      <c r="B41" s="64">
        <v>44915</v>
      </c>
      <c r="C41" s="65" t="s">
        <v>118</v>
      </c>
      <c r="D41" s="63" t="s">
        <v>358</v>
      </c>
      <c r="E41" s="68" t="s">
        <v>224</v>
      </c>
      <c r="F41" s="67"/>
    </row>
    <row r="42" spans="1:6" ht="60.75" x14ac:dyDescent="0.25">
      <c r="A42" s="69" t="s">
        <v>365</v>
      </c>
      <c r="B42" s="64">
        <v>44915</v>
      </c>
      <c r="C42" s="65" t="s">
        <v>107</v>
      </c>
      <c r="D42" s="63" t="s">
        <v>358</v>
      </c>
      <c r="E42" s="68" t="s">
        <v>224</v>
      </c>
      <c r="F42" s="67"/>
    </row>
    <row r="43" spans="1:6" ht="60.75" x14ac:dyDescent="0.25">
      <c r="A43" s="69" t="s">
        <v>366</v>
      </c>
      <c r="B43" s="64">
        <v>44915</v>
      </c>
      <c r="C43" s="65" t="s">
        <v>107</v>
      </c>
      <c r="D43" s="63" t="s">
        <v>358</v>
      </c>
      <c r="E43" s="68" t="s">
        <v>224</v>
      </c>
      <c r="F43" s="67"/>
    </row>
    <row r="44" spans="1:6" ht="84.75" x14ac:dyDescent="0.25">
      <c r="A44" s="69" t="s">
        <v>368</v>
      </c>
      <c r="B44" s="64">
        <v>44904</v>
      </c>
      <c r="C44" s="65" t="s">
        <v>107</v>
      </c>
      <c r="D44" s="63" t="s">
        <v>358</v>
      </c>
      <c r="E44" s="68" t="s">
        <v>224</v>
      </c>
      <c r="F44" s="67"/>
    </row>
    <row r="45" spans="1:6" ht="72.75" x14ac:dyDescent="0.25">
      <c r="A45" s="69" t="s">
        <v>369</v>
      </c>
      <c r="B45" s="64">
        <v>44902</v>
      </c>
      <c r="C45" s="65" t="s">
        <v>107</v>
      </c>
      <c r="D45" s="63" t="s">
        <v>358</v>
      </c>
      <c r="E45" s="68" t="s">
        <v>224</v>
      </c>
      <c r="F45" s="67"/>
    </row>
    <row r="46" spans="1:6" ht="60.75" x14ac:dyDescent="0.25">
      <c r="A46" s="69" t="s">
        <v>370</v>
      </c>
      <c r="B46" s="64">
        <v>44901</v>
      </c>
      <c r="C46" s="65" t="s">
        <v>118</v>
      </c>
      <c r="D46" s="63" t="s">
        <v>358</v>
      </c>
      <c r="E46" s="68" t="s">
        <v>224</v>
      </c>
      <c r="F46" s="67"/>
    </row>
    <row r="47" spans="1:6" ht="72.75" x14ac:dyDescent="0.25">
      <c r="A47" s="69" t="s">
        <v>371</v>
      </c>
      <c r="B47" s="64">
        <v>44901</v>
      </c>
      <c r="C47" s="65" t="s">
        <v>107</v>
      </c>
      <c r="D47" s="63" t="s">
        <v>358</v>
      </c>
      <c r="E47" s="68" t="s">
        <v>224</v>
      </c>
      <c r="F47" s="67"/>
    </row>
    <row r="48" spans="1:6" ht="60.75" x14ac:dyDescent="0.25">
      <c r="A48" s="62" t="s">
        <v>372</v>
      </c>
      <c r="B48" s="64">
        <v>44900</v>
      </c>
      <c r="C48" s="65" t="s">
        <v>107</v>
      </c>
      <c r="D48" s="63" t="s">
        <v>358</v>
      </c>
      <c r="E48" s="68" t="s">
        <v>224</v>
      </c>
      <c r="F48" s="67"/>
    </row>
    <row r="49" spans="1:6" ht="84.75" x14ac:dyDescent="0.25">
      <c r="A49" s="62" t="s">
        <v>375</v>
      </c>
      <c r="B49" s="64">
        <v>44895</v>
      </c>
      <c r="C49" s="65" t="s">
        <v>118</v>
      </c>
      <c r="D49" s="63" t="s">
        <v>358</v>
      </c>
      <c r="E49" s="68" t="s">
        <v>224</v>
      </c>
      <c r="F49" s="67"/>
    </row>
    <row r="50" spans="1:6" ht="60.75" x14ac:dyDescent="0.25">
      <c r="A50" s="69" t="s">
        <v>376</v>
      </c>
      <c r="B50" s="64">
        <v>44895</v>
      </c>
      <c r="C50" s="65" t="s">
        <v>107</v>
      </c>
      <c r="D50" s="63" t="s">
        <v>358</v>
      </c>
      <c r="E50" s="68" t="s">
        <v>377</v>
      </c>
      <c r="F50" s="67"/>
    </row>
    <row r="51" spans="1:6" ht="84.75" x14ac:dyDescent="0.25">
      <c r="A51" s="69" t="s">
        <v>379</v>
      </c>
      <c r="B51" s="64">
        <v>44880</v>
      </c>
      <c r="C51" s="65" t="s">
        <v>118</v>
      </c>
      <c r="D51" s="63" t="s">
        <v>358</v>
      </c>
      <c r="E51" s="68" t="s">
        <v>377</v>
      </c>
      <c r="F51" s="67"/>
    </row>
    <row r="52" spans="1:6" ht="60.75" x14ac:dyDescent="0.25">
      <c r="A52" s="69" t="s">
        <v>380</v>
      </c>
      <c r="B52" s="64">
        <v>44879</v>
      </c>
      <c r="C52" s="65" t="s">
        <v>107</v>
      </c>
      <c r="D52" s="63" t="s">
        <v>358</v>
      </c>
      <c r="E52" s="68" t="s">
        <v>377</v>
      </c>
      <c r="F52" s="67"/>
    </row>
    <row r="53" spans="1:6" ht="72.75" x14ac:dyDescent="0.25">
      <c r="A53" s="69" t="s">
        <v>381</v>
      </c>
      <c r="B53" s="64">
        <v>44879</v>
      </c>
      <c r="C53" s="65" t="s">
        <v>107</v>
      </c>
      <c r="D53" s="63" t="s">
        <v>358</v>
      </c>
      <c r="E53" s="68" t="s">
        <v>377</v>
      </c>
      <c r="F53" s="67"/>
    </row>
    <row r="54" spans="1:6" ht="84.75" x14ac:dyDescent="0.25">
      <c r="A54" s="69" t="s">
        <v>383</v>
      </c>
      <c r="B54" s="64">
        <v>44874</v>
      </c>
      <c r="C54" s="65" t="s">
        <v>118</v>
      </c>
      <c r="D54" s="63" t="s">
        <v>358</v>
      </c>
      <c r="E54" s="68" t="s">
        <v>377</v>
      </c>
      <c r="F54" s="67"/>
    </row>
    <row r="55" spans="1:6" ht="60.75" x14ac:dyDescent="0.25">
      <c r="A55" s="69" t="s">
        <v>385</v>
      </c>
      <c r="B55" s="64">
        <v>44873</v>
      </c>
      <c r="C55" s="65" t="s">
        <v>118</v>
      </c>
      <c r="D55" s="63" t="s">
        <v>358</v>
      </c>
      <c r="E55" s="68" t="s">
        <v>377</v>
      </c>
      <c r="F55" s="67"/>
    </row>
    <row r="56" spans="1:6" ht="60.75" x14ac:dyDescent="0.25">
      <c r="A56" s="69" t="s">
        <v>386</v>
      </c>
      <c r="B56" s="64">
        <v>44869</v>
      </c>
      <c r="C56" s="65" t="s">
        <v>110</v>
      </c>
      <c r="D56" s="63" t="s">
        <v>358</v>
      </c>
      <c r="E56" s="68" t="s">
        <v>377</v>
      </c>
      <c r="F56" s="67"/>
    </row>
    <row r="57" spans="1:6" ht="72.75" x14ac:dyDescent="0.25">
      <c r="A57" s="69" t="s">
        <v>387</v>
      </c>
      <c r="B57" s="64">
        <v>44868</v>
      </c>
      <c r="C57" s="65" t="s">
        <v>118</v>
      </c>
      <c r="D57" s="63" t="s">
        <v>358</v>
      </c>
      <c r="E57" s="68" t="s">
        <v>377</v>
      </c>
      <c r="F57" s="67"/>
    </row>
    <row r="58" spans="1:6" ht="60.75" x14ac:dyDescent="0.25">
      <c r="A58" s="69" t="s">
        <v>388</v>
      </c>
      <c r="B58" s="64">
        <v>44867</v>
      </c>
      <c r="C58" s="65" t="s">
        <v>107</v>
      </c>
      <c r="D58" s="63" t="s">
        <v>358</v>
      </c>
      <c r="E58" s="68" t="s">
        <v>377</v>
      </c>
      <c r="F58" s="67"/>
    </row>
    <row r="59" spans="1:6" ht="84.75" x14ac:dyDescent="0.25">
      <c r="A59" s="69" t="s">
        <v>389</v>
      </c>
      <c r="B59" s="64">
        <v>44866</v>
      </c>
      <c r="C59" s="65" t="s">
        <v>118</v>
      </c>
      <c r="D59" s="63" t="s">
        <v>358</v>
      </c>
      <c r="E59" s="68" t="s">
        <v>377</v>
      </c>
      <c r="F59" s="67"/>
    </row>
    <row r="60" spans="1:6" ht="84.75" x14ac:dyDescent="0.25">
      <c r="A60" s="69" t="s">
        <v>390</v>
      </c>
      <c r="B60" s="64">
        <v>44862</v>
      </c>
      <c r="C60" s="65" t="s">
        <v>107</v>
      </c>
      <c r="D60" s="63" t="s">
        <v>358</v>
      </c>
      <c r="E60" s="68" t="s">
        <v>377</v>
      </c>
      <c r="F60" s="67"/>
    </row>
    <row r="61" spans="1:6" ht="84.75" x14ac:dyDescent="0.25">
      <c r="A61" s="69" t="s">
        <v>391</v>
      </c>
      <c r="B61" s="64">
        <v>44859</v>
      </c>
      <c r="C61" s="65" t="s">
        <v>118</v>
      </c>
      <c r="D61" s="63" t="s">
        <v>358</v>
      </c>
      <c r="E61" s="68" t="s">
        <v>377</v>
      </c>
      <c r="F61" s="67"/>
    </row>
    <row r="62" spans="1:6" ht="60.75" x14ac:dyDescent="0.25">
      <c r="A62" s="69" t="s">
        <v>392</v>
      </c>
      <c r="B62" s="64">
        <v>44859</v>
      </c>
      <c r="C62" s="65" t="s">
        <v>107</v>
      </c>
      <c r="D62" s="63" t="s">
        <v>358</v>
      </c>
      <c r="E62" s="68" t="s">
        <v>377</v>
      </c>
      <c r="F62" s="67"/>
    </row>
    <row r="63" spans="1:6" ht="60.75" x14ac:dyDescent="0.25">
      <c r="A63" s="69" t="s">
        <v>393</v>
      </c>
      <c r="B63" s="64">
        <v>44855</v>
      </c>
      <c r="C63" s="65" t="s">
        <v>107</v>
      </c>
      <c r="D63" s="63" t="s">
        <v>358</v>
      </c>
      <c r="E63" s="68" t="s">
        <v>377</v>
      </c>
      <c r="F63" s="67"/>
    </row>
    <row r="64" spans="1:6" ht="60.75" x14ac:dyDescent="0.25">
      <c r="A64" s="69" t="s">
        <v>396</v>
      </c>
      <c r="B64" s="64">
        <v>44852</v>
      </c>
      <c r="C64" s="65" t="s">
        <v>110</v>
      </c>
      <c r="D64" s="63" t="s">
        <v>358</v>
      </c>
      <c r="E64" s="68" t="s">
        <v>377</v>
      </c>
      <c r="F64" s="67"/>
    </row>
    <row r="65" spans="1:6" ht="60.75" x14ac:dyDescent="0.25">
      <c r="A65" s="69" t="s">
        <v>397</v>
      </c>
      <c r="B65" s="64">
        <v>44852</v>
      </c>
      <c r="C65" s="65" t="s">
        <v>118</v>
      </c>
      <c r="D65" s="63" t="s">
        <v>358</v>
      </c>
      <c r="E65" s="68" t="s">
        <v>377</v>
      </c>
      <c r="F65" s="67"/>
    </row>
    <row r="66" spans="1:6" ht="84.75" x14ac:dyDescent="0.25">
      <c r="A66" s="69" t="s">
        <v>398</v>
      </c>
      <c r="B66" s="64">
        <v>44851</v>
      </c>
      <c r="C66" s="65" t="s">
        <v>118</v>
      </c>
      <c r="D66" s="63" t="s">
        <v>358</v>
      </c>
      <c r="E66" s="68" t="s">
        <v>377</v>
      </c>
      <c r="F66" s="67"/>
    </row>
    <row r="67" spans="1:6" ht="60.75" x14ac:dyDescent="0.25">
      <c r="A67" s="69" t="s">
        <v>400</v>
      </c>
      <c r="B67" s="64">
        <v>44846</v>
      </c>
      <c r="C67" s="65" t="s">
        <v>110</v>
      </c>
      <c r="D67" s="63" t="s">
        <v>358</v>
      </c>
      <c r="E67" s="68" t="s">
        <v>377</v>
      </c>
      <c r="F67" s="67"/>
    </row>
    <row r="68" spans="1:6" ht="60.75" x14ac:dyDescent="0.25">
      <c r="A68" s="69" t="s">
        <v>402</v>
      </c>
      <c r="B68" s="64">
        <v>44845</v>
      </c>
      <c r="C68" s="65" t="s">
        <v>107</v>
      </c>
      <c r="D68" s="63" t="s">
        <v>358</v>
      </c>
      <c r="E68" s="68" t="s">
        <v>377</v>
      </c>
      <c r="F68" s="67"/>
    </row>
    <row r="69" spans="1:6" ht="60.75" x14ac:dyDescent="0.25">
      <c r="A69" s="69" t="s">
        <v>403</v>
      </c>
      <c r="B69" s="64">
        <v>44845</v>
      </c>
      <c r="C69" s="65" t="s">
        <v>107</v>
      </c>
      <c r="D69" s="63" t="s">
        <v>358</v>
      </c>
      <c r="E69" s="68" t="s">
        <v>377</v>
      </c>
      <c r="F69" s="67"/>
    </row>
    <row r="70" spans="1:6" ht="60.75" x14ac:dyDescent="0.25">
      <c r="A70" s="69" t="s">
        <v>408</v>
      </c>
      <c r="B70" s="64">
        <v>44840</v>
      </c>
      <c r="C70" s="65" t="s">
        <v>118</v>
      </c>
      <c r="D70" s="63" t="s">
        <v>358</v>
      </c>
      <c r="E70" s="68" t="s">
        <v>377</v>
      </c>
      <c r="F70" s="67" t="s">
        <v>622</v>
      </c>
    </row>
    <row r="71" spans="1:6" ht="60.75" x14ac:dyDescent="0.25">
      <c r="A71" s="69" t="s">
        <v>411</v>
      </c>
      <c r="B71" s="64">
        <v>44838</v>
      </c>
      <c r="C71" s="65" t="s">
        <v>107</v>
      </c>
      <c r="D71" s="63" t="s">
        <v>358</v>
      </c>
      <c r="E71" s="68" t="s">
        <v>377</v>
      </c>
      <c r="F71" s="67"/>
    </row>
    <row r="72" spans="1:6" ht="60.75" x14ac:dyDescent="0.25">
      <c r="A72" s="69" t="s">
        <v>417</v>
      </c>
      <c r="B72" s="64">
        <v>44830</v>
      </c>
      <c r="C72" s="65" t="s">
        <v>107</v>
      </c>
      <c r="D72" s="63" t="s">
        <v>358</v>
      </c>
      <c r="E72" s="68" t="s">
        <v>377</v>
      </c>
      <c r="F72" s="67"/>
    </row>
    <row r="73" spans="1:6" ht="60.75" x14ac:dyDescent="0.25">
      <c r="A73" s="69" t="s">
        <v>419</v>
      </c>
      <c r="B73" s="64">
        <v>44826</v>
      </c>
      <c r="C73" s="65" t="s">
        <v>118</v>
      </c>
      <c r="D73" s="63" t="s">
        <v>358</v>
      </c>
      <c r="E73" s="68" t="s">
        <v>377</v>
      </c>
      <c r="F73" s="67" t="s">
        <v>622</v>
      </c>
    </row>
    <row r="74" spans="1:6" ht="84.75" x14ac:dyDescent="0.25">
      <c r="A74" s="69" t="s">
        <v>422</v>
      </c>
      <c r="B74" s="64">
        <v>44825</v>
      </c>
      <c r="C74" s="65" t="s">
        <v>118</v>
      </c>
      <c r="D74" s="63" t="s">
        <v>358</v>
      </c>
      <c r="E74" s="68" t="s">
        <v>377</v>
      </c>
      <c r="F74" s="67"/>
    </row>
    <row r="75" spans="1:6" ht="60.75" x14ac:dyDescent="0.25">
      <c r="A75" s="69" t="s">
        <v>423</v>
      </c>
      <c r="B75" s="64">
        <v>44824</v>
      </c>
      <c r="C75" s="65" t="s">
        <v>110</v>
      </c>
      <c r="D75" s="63" t="s">
        <v>358</v>
      </c>
      <c r="E75" s="66" t="s">
        <v>424</v>
      </c>
      <c r="F75" s="67"/>
    </row>
    <row r="76" spans="1:6" ht="60.75" x14ac:dyDescent="0.25">
      <c r="A76" s="69" t="s">
        <v>427</v>
      </c>
      <c r="B76" s="64">
        <v>44820</v>
      </c>
      <c r="C76" s="65" t="s">
        <v>107</v>
      </c>
      <c r="D76" s="63" t="s">
        <v>358</v>
      </c>
      <c r="E76" s="68" t="s">
        <v>424</v>
      </c>
      <c r="F76" s="67"/>
    </row>
    <row r="77" spans="1:6" ht="60.75" x14ac:dyDescent="0.25">
      <c r="A77" s="69" t="s">
        <v>428</v>
      </c>
      <c r="B77" s="64">
        <v>44819</v>
      </c>
      <c r="C77" s="65" t="s">
        <v>107</v>
      </c>
      <c r="D77" s="63" t="s">
        <v>358</v>
      </c>
      <c r="E77" s="68" t="s">
        <v>424</v>
      </c>
      <c r="F77" s="67"/>
    </row>
    <row r="78" spans="1:6" ht="60.75" x14ac:dyDescent="0.25">
      <c r="A78" s="69" t="s">
        <v>429</v>
      </c>
      <c r="B78" s="64">
        <v>44817</v>
      </c>
      <c r="C78" s="65" t="s">
        <v>118</v>
      </c>
      <c r="D78" s="63" t="s">
        <v>358</v>
      </c>
      <c r="E78" s="68" t="s">
        <v>424</v>
      </c>
      <c r="F78" s="67"/>
    </row>
    <row r="79" spans="1:6" ht="60.75" x14ac:dyDescent="0.25">
      <c r="A79" s="69" t="s">
        <v>430</v>
      </c>
      <c r="B79" s="64">
        <v>44817</v>
      </c>
      <c r="C79" s="65" t="s">
        <v>107</v>
      </c>
      <c r="D79" s="63" t="s">
        <v>358</v>
      </c>
      <c r="E79" s="68" t="s">
        <v>424</v>
      </c>
      <c r="F79" s="67"/>
    </row>
    <row r="80" spans="1:6" ht="84.75" x14ac:dyDescent="0.25">
      <c r="A80" s="69" t="s">
        <v>431</v>
      </c>
      <c r="B80" s="64">
        <v>44817</v>
      </c>
      <c r="C80" s="65" t="s">
        <v>118</v>
      </c>
      <c r="D80" s="63" t="s">
        <v>358</v>
      </c>
      <c r="E80" s="68" t="s">
        <v>424</v>
      </c>
      <c r="F80" s="67"/>
    </row>
    <row r="81" spans="1:6" ht="72.75" x14ac:dyDescent="0.25">
      <c r="A81" s="69" t="s">
        <v>437</v>
      </c>
      <c r="B81" s="64">
        <v>44812</v>
      </c>
      <c r="C81" s="65" t="s">
        <v>118</v>
      </c>
      <c r="D81" s="63" t="s">
        <v>358</v>
      </c>
      <c r="E81" s="68" t="s">
        <v>424</v>
      </c>
      <c r="F81" s="67" t="s">
        <v>622</v>
      </c>
    </row>
    <row r="82" spans="1:6" ht="72.75" x14ac:dyDescent="0.25">
      <c r="A82" s="69" t="s">
        <v>442</v>
      </c>
      <c r="B82" s="64">
        <v>44804</v>
      </c>
      <c r="C82" s="65" t="s">
        <v>107</v>
      </c>
      <c r="D82" s="63" t="s">
        <v>358</v>
      </c>
      <c r="E82" s="68" t="s">
        <v>424</v>
      </c>
      <c r="F82" s="67"/>
    </row>
    <row r="83" spans="1:6" ht="60.75" x14ac:dyDescent="0.25">
      <c r="A83" s="69" t="s">
        <v>445</v>
      </c>
      <c r="B83" s="64">
        <v>44803</v>
      </c>
      <c r="C83" s="65" t="s">
        <v>118</v>
      </c>
      <c r="D83" s="63" t="s">
        <v>358</v>
      </c>
      <c r="E83" s="68" t="s">
        <v>424</v>
      </c>
      <c r="F83" s="67"/>
    </row>
    <row r="84" spans="1:6" ht="60.75" x14ac:dyDescent="0.25">
      <c r="A84" s="69" t="s">
        <v>448</v>
      </c>
      <c r="B84" s="64">
        <v>44797</v>
      </c>
      <c r="C84" s="65" t="s">
        <v>107</v>
      </c>
      <c r="D84" s="63" t="s">
        <v>358</v>
      </c>
      <c r="E84" s="68" t="s">
        <v>424</v>
      </c>
      <c r="F84" s="67"/>
    </row>
    <row r="85" spans="1:6" ht="72.75" x14ac:dyDescent="0.25">
      <c r="A85" s="69" t="s">
        <v>449</v>
      </c>
      <c r="B85" s="64">
        <v>44795</v>
      </c>
      <c r="C85" s="65" t="s">
        <v>118</v>
      </c>
      <c r="D85" s="63" t="s">
        <v>358</v>
      </c>
      <c r="E85" s="68" t="s">
        <v>424</v>
      </c>
      <c r="F85" s="67"/>
    </row>
    <row r="86" spans="1:6" ht="60.75" x14ac:dyDescent="0.25">
      <c r="A86" s="69" t="s">
        <v>450</v>
      </c>
      <c r="B86" s="64">
        <v>44788</v>
      </c>
      <c r="C86" s="65" t="s">
        <v>107</v>
      </c>
      <c r="D86" s="63" t="s">
        <v>358</v>
      </c>
      <c r="E86" s="68" t="s">
        <v>424</v>
      </c>
      <c r="F86" s="67"/>
    </row>
    <row r="87" spans="1:6" ht="84.75" x14ac:dyDescent="0.25">
      <c r="A87" s="69" t="s">
        <v>451</v>
      </c>
      <c r="B87" s="64">
        <v>44788</v>
      </c>
      <c r="C87" s="65" t="s">
        <v>107</v>
      </c>
      <c r="D87" s="63" t="s">
        <v>358</v>
      </c>
      <c r="E87" s="68" t="s">
        <v>424</v>
      </c>
      <c r="F87" s="67"/>
    </row>
    <row r="88" spans="1:6" ht="60.75" x14ac:dyDescent="0.25">
      <c r="A88" s="69" t="s">
        <v>452</v>
      </c>
      <c r="B88" s="64">
        <v>44788</v>
      </c>
      <c r="C88" s="65" t="s">
        <v>107</v>
      </c>
      <c r="D88" s="63" t="s">
        <v>358</v>
      </c>
      <c r="E88" s="68" t="s">
        <v>424</v>
      </c>
      <c r="F88" s="67"/>
    </row>
    <row r="89" spans="1:6" ht="60.75" x14ac:dyDescent="0.25">
      <c r="A89" s="69" t="s">
        <v>454</v>
      </c>
      <c r="B89" s="64">
        <v>44768</v>
      </c>
      <c r="C89" s="65" t="s">
        <v>107</v>
      </c>
      <c r="D89" s="63" t="s">
        <v>358</v>
      </c>
      <c r="E89" s="68" t="s">
        <v>424</v>
      </c>
      <c r="F89" s="67"/>
    </row>
    <row r="90" spans="1:6" ht="60.75" x14ac:dyDescent="0.25">
      <c r="A90" s="69" t="s">
        <v>455</v>
      </c>
      <c r="B90" s="64">
        <v>44764</v>
      </c>
      <c r="C90" s="65" t="s">
        <v>118</v>
      </c>
      <c r="D90" s="63" t="s">
        <v>358</v>
      </c>
      <c r="E90" s="68" t="s">
        <v>424</v>
      </c>
      <c r="F90" s="67"/>
    </row>
    <row r="91" spans="1:6" ht="60.75" x14ac:dyDescent="0.25">
      <c r="A91" s="69" t="s">
        <v>459</v>
      </c>
      <c r="B91" s="64">
        <v>44757</v>
      </c>
      <c r="C91" s="65" t="s">
        <v>107</v>
      </c>
      <c r="D91" s="63" t="s">
        <v>358</v>
      </c>
      <c r="E91" s="68" t="s">
        <v>424</v>
      </c>
      <c r="F91" s="67"/>
    </row>
    <row r="92" spans="1:6" ht="60.75" x14ac:dyDescent="0.25">
      <c r="A92" s="69" t="s">
        <v>461</v>
      </c>
      <c r="B92" s="64">
        <v>44749</v>
      </c>
      <c r="C92" s="65" t="s">
        <v>107</v>
      </c>
      <c r="D92" s="63" t="s">
        <v>358</v>
      </c>
      <c r="E92" s="68" t="s">
        <v>424</v>
      </c>
      <c r="F92" s="67"/>
    </row>
    <row r="93" spans="1:6" ht="60.75" x14ac:dyDescent="0.25">
      <c r="A93" s="69" t="s">
        <v>462</v>
      </c>
      <c r="B93" s="64">
        <v>44740</v>
      </c>
      <c r="C93" s="65" t="s">
        <v>107</v>
      </c>
      <c r="D93" s="63" t="s">
        <v>358</v>
      </c>
      <c r="E93" s="68" t="s">
        <v>424</v>
      </c>
      <c r="F93" s="67"/>
    </row>
    <row r="94" spans="1:6" ht="60.75" x14ac:dyDescent="0.25">
      <c r="A94" s="69" t="s">
        <v>465</v>
      </c>
      <c r="B94" s="64">
        <v>44734</v>
      </c>
      <c r="C94" s="65" t="s">
        <v>110</v>
      </c>
      <c r="D94" s="63" t="s">
        <v>358</v>
      </c>
      <c r="E94" s="68" t="s">
        <v>424</v>
      </c>
      <c r="F94" s="67"/>
    </row>
    <row r="95" spans="1:6" ht="60.75" x14ac:dyDescent="0.25">
      <c r="A95" s="69" t="s">
        <v>468</v>
      </c>
      <c r="B95" s="64">
        <v>44727</v>
      </c>
      <c r="C95" s="65" t="s">
        <v>107</v>
      </c>
      <c r="D95" s="63" t="s">
        <v>358</v>
      </c>
      <c r="E95" s="68" t="s">
        <v>424</v>
      </c>
      <c r="F95" s="67"/>
    </row>
    <row r="96" spans="1:6" ht="60.75" x14ac:dyDescent="0.25">
      <c r="A96" s="69" t="s">
        <v>475</v>
      </c>
      <c r="B96" s="64">
        <v>44693</v>
      </c>
      <c r="C96" s="65" t="s">
        <v>118</v>
      </c>
      <c r="D96" s="63" t="s">
        <v>358</v>
      </c>
      <c r="E96" s="68" t="s">
        <v>424</v>
      </c>
      <c r="F96" s="67"/>
    </row>
    <row r="97" spans="1:6" ht="60.75" x14ac:dyDescent="0.25">
      <c r="A97" s="69" t="s">
        <v>476</v>
      </c>
      <c r="B97" s="64">
        <v>44692</v>
      </c>
      <c r="C97" s="65" t="s">
        <v>118</v>
      </c>
      <c r="D97" s="63" t="s">
        <v>358</v>
      </c>
      <c r="E97" s="68" t="s">
        <v>424</v>
      </c>
      <c r="F97" s="67"/>
    </row>
    <row r="98" spans="1:6" ht="72.75" x14ac:dyDescent="0.25">
      <c r="A98" s="69" t="s">
        <v>478</v>
      </c>
      <c r="B98" s="64">
        <v>44670</v>
      </c>
      <c r="C98" s="65" t="s">
        <v>107</v>
      </c>
      <c r="D98" s="63" t="s">
        <v>358</v>
      </c>
      <c r="E98" s="68" t="s">
        <v>424</v>
      </c>
      <c r="F98" s="67"/>
    </row>
    <row r="99" spans="1:6" ht="60.75" x14ac:dyDescent="0.25">
      <c r="A99" s="69" t="s">
        <v>479</v>
      </c>
      <c r="B99" s="64">
        <v>44669</v>
      </c>
      <c r="C99" s="65" t="s">
        <v>107</v>
      </c>
      <c r="D99" s="63" t="s">
        <v>358</v>
      </c>
      <c r="E99" s="68" t="s">
        <v>424</v>
      </c>
      <c r="F99" s="67"/>
    </row>
    <row r="100" spans="1:6" ht="60.75" x14ac:dyDescent="0.25">
      <c r="A100" s="69" t="s">
        <v>480</v>
      </c>
      <c r="B100" s="64">
        <v>44665</v>
      </c>
      <c r="C100" s="65" t="s">
        <v>107</v>
      </c>
      <c r="D100" s="63" t="s">
        <v>358</v>
      </c>
      <c r="E100" s="68" t="s">
        <v>481</v>
      </c>
      <c r="F100" s="67"/>
    </row>
    <row r="101" spans="1:6" ht="60.75" x14ac:dyDescent="0.25">
      <c r="A101" s="69" t="s">
        <v>482</v>
      </c>
      <c r="B101" s="64">
        <v>44665</v>
      </c>
      <c r="C101" s="65" t="s">
        <v>107</v>
      </c>
      <c r="D101" s="63" t="s">
        <v>358</v>
      </c>
      <c r="E101" s="68" t="s">
        <v>481</v>
      </c>
      <c r="F101" s="67"/>
    </row>
    <row r="102" spans="1:6" ht="84.75" x14ac:dyDescent="0.25">
      <c r="A102" s="69" t="s">
        <v>483</v>
      </c>
      <c r="B102" s="64">
        <v>44664</v>
      </c>
      <c r="C102" s="65" t="s">
        <v>107</v>
      </c>
      <c r="D102" s="63" t="s">
        <v>358</v>
      </c>
      <c r="E102" s="68" t="s">
        <v>481</v>
      </c>
      <c r="F102" s="67"/>
    </row>
    <row r="103" spans="1:6" ht="60.75" x14ac:dyDescent="0.25">
      <c r="A103" s="69" t="s">
        <v>484</v>
      </c>
      <c r="B103" s="64">
        <v>44663</v>
      </c>
      <c r="C103" s="65" t="s">
        <v>107</v>
      </c>
      <c r="D103" s="63" t="s">
        <v>358</v>
      </c>
      <c r="E103" s="68" t="s">
        <v>481</v>
      </c>
      <c r="F103" s="67"/>
    </row>
    <row r="104" spans="1:6" ht="60.75" x14ac:dyDescent="0.25">
      <c r="A104" s="69" t="s">
        <v>486</v>
      </c>
      <c r="B104" s="64">
        <v>44656</v>
      </c>
      <c r="C104" s="65" t="s">
        <v>118</v>
      </c>
      <c r="D104" s="63" t="s">
        <v>358</v>
      </c>
      <c r="E104" s="68" t="s">
        <v>481</v>
      </c>
      <c r="F104" s="67"/>
    </row>
    <row r="105" spans="1:6" ht="60.75" x14ac:dyDescent="0.25">
      <c r="A105" s="69" t="s">
        <v>524</v>
      </c>
      <c r="B105" s="64">
        <v>44414</v>
      </c>
      <c r="C105" s="65" t="s">
        <v>107</v>
      </c>
      <c r="D105" s="63" t="s">
        <v>358</v>
      </c>
      <c r="E105" s="68" t="s">
        <v>481</v>
      </c>
      <c r="F105" s="67"/>
    </row>
    <row r="106" spans="1:6" ht="72.75" x14ac:dyDescent="0.25">
      <c r="A106" s="69" t="s">
        <v>543</v>
      </c>
      <c r="B106" s="64">
        <v>44270</v>
      </c>
      <c r="C106" s="65" t="s">
        <v>107</v>
      </c>
      <c r="D106" s="63" t="s">
        <v>358</v>
      </c>
      <c r="E106" s="68" t="s">
        <v>481</v>
      </c>
      <c r="F106" s="67"/>
    </row>
    <row r="107" spans="1:6" ht="60.75" x14ac:dyDescent="0.25">
      <c r="A107" s="69" t="s">
        <v>570</v>
      </c>
      <c r="B107" s="64">
        <v>44202</v>
      </c>
      <c r="C107" s="65" t="s">
        <v>118</v>
      </c>
      <c r="D107" s="63" t="s">
        <v>358</v>
      </c>
      <c r="E107" s="68" t="s">
        <v>481</v>
      </c>
      <c r="F107" s="67" t="s">
        <v>623</v>
      </c>
    </row>
  </sheetData>
  <hyperlinks>
    <hyperlink ref="E2" r:id="rId1" xr:uid="{AB1002D8-53F6-4A99-80E0-0E95750F0760}"/>
    <hyperlink ref="E3" r:id="rId2" xr:uid="{E18F0941-442B-44EA-8A5B-59E5ADB59E58}"/>
    <hyperlink ref="E5" r:id="rId3" xr:uid="{C4D8D7AE-8018-45F9-80D6-251BF7256726}"/>
    <hyperlink ref="E6" r:id="rId4" xr:uid="{C73CC00D-C64D-480E-9854-EFC141645083}"/>
    <hyperlink ref="E8" r:id="rId5" xr:uid="{EBD5E4BF-ED9C-410B-A880-E32A76FD6C87}"/>
    <hyperlink ref="E33" r:id="rId6" xr:uid="{55CA7299-82D5-4012-8EEA-6077D89D4FE3}"/>
    <hyperlink ref="E75" r:id="rId7" xr:uid="{CB3AA179-658E-4667-A1C9-809E96D6AF8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C3D8-7AC7-4BDB-9720-939F9BB31E62}">
  <dimension ref="A1:F32"/>
  <sheetViews>
    <sheetView topLeftCell="A22" workbookViewId="0">
      <selection activeCell="E3" sqref="A3:E32"/>
    </sheetView>
  </sheetViews>
  <sheetFormatPr defaultRowHeight="15" x14ac:dyDescent="0.25"/>
  <cols>
    <col min="1" max="1" width="66.5703125" style="45" customWidth="1"/>
    <col min="2" max="5" width="27.42578125" style="45" customWidth="1"/>
    <col min="6" max="6" width="28.28515625" customWidth="1"/>
  </cols>
  <sheetData>
    <row r="1" spans="1:6" x14ac:dyDescent="0.25">
      <c r="A1" s="51" t="s">
        <v>102</v>
      </c>
      <c r="B1" s="51" t="s">
        <v>103</v>
      </c>
      <c r="C1" s="51" t="s">
        <v>104</v>
      </c>
      <c r="D1" s="51" t="s">
        <v>356</v>
      </c>
      <c r="E1" s="52" t="s">
        <v>105</v>
      </c>
    </row>
    <row r="2" spans="1:6" ht="75" x14ac:dyDescent="0.25">
      <c r="A2" s="70" t="s">
        <v>624</v>
      </c>
      <c r="B2" s="71">
        <v>44922</v>
      </c>
      <c r="C2" s="72" t="s">
        <v>110</v>
      </c>
      <c r="D2" s="72" t="s">
        <v>360</v>
      </c>
      <c r="E2" s="73" t="s">
        <v>53</v>
      </c>
      <c r="F2" s="61" t="s">
        <v>625</v>
      </c>
    </row>
    <row r="3" spans="1:6" ht="30" x14ac:dyDescent="0.25">
      <c r="A3" s="70" t="s">
        <v>373</v>
      </c>
      <c r="B3" s="71">
        <v>44897</v>
      </c>
      <c r="C3" s="72" t="s">
        <v>107</v>
      </c>
      <c r="D3" s="72" t="s">
        <v>360</v>
      </c>
      <c r="E3" s="73" t="s">
        <v>53</v>
      </c>
    </row>
    <row r="4" spans="1:6" ht="30" x14ac:dyDescent="0.25">
      <c r="A4" s="70" t="s">
        <v>378</v>
      </c>
      <c r="B4" s="71">
        <v>44893</v>
      </c>
      <c r="C4" s="72" t="s">
        <v>107</v>
      </c>
      <c r="D4" s="72" t="s">
        <v>360</v>
      </c>
      <c r="E4" s="73" t="s">
        <v>53</v>
      </c>
    </row>
    <row r="5" spans="1:6" ht="30" x14ac:dyDescent="0.25">
      <c r="A5" s="70" t="s">
        <v>359</v>
      </c>
      <c r="B5" s="71">
        <v>44919</v>
      </c>
      <c r="C5" s="72" t="s">
        <v>107</v>
      </c>
      <c r="D5" s="72" t="s">
        <v>360</v>
      </c>
      <c r="E5" s="73" t="s">
        <v>53</v>
      </c>
    </row>
    <row r="6" spans="1:6" ht="30" x14ac:dyDescent="0.25">
      <c r="A6" s="70" t="s">
        <v>382</v>
      </c>
      <c r="B6" s="71">
        <v>44875</v>
      </c>
      <c r="C6" s="72" t="s">
        <v>107</v>
      </c>
      <c r="D6" s="72" t="s">
        <v>360</v>
      </c>
      <c r="E6" s="73" t="s">
        <v>53</v>
      </c>
    </row>
    <row r="7" spans="1:6" ht="30" x14ac:dyDescent="0.25">
      <c r="A7" s="70" t="s">
        <v>384</v>
      </c>
      <c r="B7" s="71">
        <v>44874</v>
      </c>
      <c r="C7" s="72" t="s">
        <v>107</v>
      </c>
      <c r="D7" s="72" t="s">
        <v>360</v>
      </c>
      <c r="E7" s="73" t="s">
        <v>53</v>
      </c>
    </row>
    <row r="8" spans="1:6" ht="30" x14ac:dyDescent="0.25">
      <c r="A8" s="70" t="s">
        <v>399</v>
      </c>
      <c r="B8" s="71">
        <v>44851</v>
      </c>
      <c r="C8" s="72" t="s">
        <v>118</v>
      </c>
      <c r="D8" s="72" t="s">
        <v>360</v>
      </c>
      <c r="E8" s="73" t="s">
        <v>53</v>
      </c>
    </row>
    <row r="9" spans="1:6" ht="30" x14ac:dyDescent="0.25">
      <c r="A9" s="70" t="s">
        <v>401</v>
      </c>
      <c r="B9" s="71">
        <v>44846</v>
      </c>
      <c r="C9" s="72" t="s">
        <v>107</v>
      </c>
      <c r="D9" s="72" t="s">
        <v>360</v>
      </c>
      <c r="E9" s="73" t="s">
        <v>53</v>
      </c>
    </row>
    <row r="10" spans="1:6" ht="30" x14ac:dyDescent="0.25">
      <c r="A10" s="70" t="s">
        <v>412</v>
      </c>
      <c r="B10" s="71">
        <v>44834</v>
      </c>
      <c r="C10" s="72" t="s">
        <v>118</v>
      </c>
      <c r="D10" s="72" t="s">
        <v>360</v>
      </c>
      <c r="E10" s="73" t="s">
        <v>53</v>
      </c>
    </row>
    <row r="11" spans="1:6" ht="30" x14ac:dyDescent="0.25">
      <c r="A11" s="70" t="s">
        <v>413</v>
      </c>
      <c r="B11" s="71">
        <v>44833</v>
      </c>
      <c r="C11" s="72" t="s">
        <v>110</v>
      </c>
      <c r="D11" s="72" t="s">
        <v>360</v>
      </c>
      <c r="E11" s="73" t="s">
        <v>53</v>
      </c>
    </row>
    <row r="12" spans="1:6" ht="30" x14ac:dyDescent="0.25">
      <c r="A12" s="70" t="s">
        <v>418</v>
      </c>
      <c r="B12" s="71">
        <v>44830</v>
      </c>
      <c r="C12" s="72" t="s">
        <v>107</v>
      </c>
      <c r="D12" s="72" t="s">
        <v>360</v>
      </c>
      <c r="E12" s="73" t="s">
        <v>53</v>
      </c>
    </row>
    <row r="13" spans="1:6" ht="30" x14ac:dyDescent="0.25">
      <c r="A13" s="70" t="s">
        <v>436</v>
      </c>
      <c r="B13" s="71">
        <v>44813</v>
      </c>
      <c r="C13" s="72" t="s">
        <v>110</v>
      </c>
      <c r="D13" s="72" t="s">
        <v>360</v>
      </c>
      <c r="E13" s="73" t="s">
        <v>53</v>
      </c>
    </row>
    <row r="14" spans="1:6" ht="30" x14ac:dyDescent="0.25">
      <c r="A14" s="70" t="s">
        <v>441</v>
      </c>
      <c r="B14" s="71">
        <v>44805</v>
      </c>
      <c r="C14" s="72" t="s">
        <v>107</v>
      </c>
      <c r="D14" s="72" t="s">
        <v>360</v>
      </c>
      <c r="E14" s="73" t="s">
        <v>53</v>
      </c>
    </row>
    <row r="15" spans="1:6" ht="30" x14ac:dyDescent="0.25">
      <c r="A15" s="70" t="s">
        <v>453</v>
      </c>
      <c r="B15" s="71">
        <v>44783</v>
      </c>
      <c r="C15" s="72" t="s">
        <v>107</v>
      </c>
      <c r="D15" s="72" t="s">
        <v>360</v>
      </c>
      <c r="E15" s="73" t="s">
        <v>53</v>
      </c>
    </row>
    <row r="16" spans="1:6" ht="30" x14ac:dyDescent="0.25">
      <c r="A16" s="70" t="s">
        <v>456</v>
      </c>
      <c r="B16" s="71">
        <v>44762</v>
      </c>
      <c r="C16" s="72" t="s">
        <v>118</v>
      </c>
      <c r="D16" s="72" t="s">
        <v>360</v>
      </c>
      <c r="E16" s="73" t="s">
        <v>53</v>
      </c>
    </row>
    <row r="17" spans="1:5" ht="30" x14ac:dyDescent="0.25">
      <c r="A17" s="70" t="s">
        <v>460</v>
      </c>
      <c r="B17" s="71">
        <v>44757</v>
      </c>
      <c r="C17" s="72" t="s">
        <v>118</v>
      </c>
      <c r="D17" s="72" t="s">
        <v>360</v>
      </c>
      <c r="E17" s="73" t="s">
        <v>53</v>
      </c>
    </row>
    <row r="18" spans="1:5" ht="30" x14ac:dyDescent="0.25">
      <c r="A18" s="70" t="s">
        <v>474</v>
      </c>
      <c r="B18" s="71">
        <v>44697</v>
      </c>
      <c r="C18" s="72" t="s">
        <v>118</v>
      </c>
      <c r="D18" s="72" t="s">
        <v>360</v>
      </c>
      <c r="E18" s="73" t="s">
        <v>53</v>
      </c>
    </row>
    <row r="19" spans="1:5" ht="30" x14ac:dyDescent="0.25">
      <c r="A19" s="70" t="s">
        <v>477</v>
      </c>
      <c r="B19" s="71">
        <v>44692</v>
      </c>
      <c r="C19" s="72" t="s">
        <v>107</v>
      </c>
      <c r="D19" s="72" t="s">
        <v>360</v>
      </c>
      <c r="E19" s="73" t="s">
        <v>53</v>
      </c>
    </row>
    <row r="20" spans="1:5" ht="30" x14ac:dyDescent="0.25">
      <c r="A20" s="70" t="s">
        <v>487</v>
      </c>
      <c r="B20" s="71">
        <v>44656</v>
      </c>
      <c r="C20" s="72" t="s">
        <v>107</v>
      </c>
      <c r="D20" s="72" t="s">
        <v>360</v>
      </c>
      <c r="E20" s="73" t="s">
        <v>53</v>
      </c>
    </row>
    <row r="21" spans="1:5" ht="30" x14ac:dyDescent="0.25">
      <c r="A21" s="70" t="s">
        <v>489</v>
      </c>
      <c r="B21" s="71">
        <v>44651</v>
      </c>
      <c r="C21" s="72" t="s">
        <v>118</v>
      </c>
      <c r="D21" s="72" t="s">
        <v>360</v>
      </c>
      <c r="E21" s="73" t="s">
        <v>53</v>
      </c>
    </row>
    <row r="22" spans="1:5" ht="30" x14ac:dyDescent="0.25">
      <c r="A22" s="70" t="s">
        <v>490</v>
      </c>
      <c r="B22" s="71">
        <v>44641</v>
      </c>
      <c r="C22" s="72" t="s">
        <v>107</v>
      </c>
      <c r="D22" s="72" t="s">
        <v>360</v>
      </c>
      <c r="E22" s="73" t="s">
        <v>53</v>
      </c>
    </row>
    <row r="23" spans="1:5" ht="30" x14ac:dyDescent="0.25">
      <c r="A23" s="70" t="s">
        <v>493</v>
      </c>
      <c r="B23" s="71">
        <v>44624</v>
      </c>
      <c r="C23" s="72" t="s">
        <v>110</v>
      </c>
      <c r="D23" s="72" t="s">
        <v>360</v>
      </c>
      <c r="E23" s="73" t="s">
        <v>53</v>
      </c>
    </row>
    <row r="24" spans="1:5" ht="30" x14ac:dyDescent="0.25">
      <c r="A24" s="70" t="s">
        <v>494</v>
      </c>
      <c r="B24" s="71">
        <v>44623</v>
      </c>
      <c r="C24" s="72" t="s">
        <v>110</v>
      </c>
      <c r="D24" s="72" t="s">
        <v>360</v>
      </c>
      <c r="E24" s="73" t="s">
        <v>53</v>
      </c>
    </row>
    <row r="25" spans="1:5" ht="30" x14ac:dyDescent="0.25">
      <c r="A25" s="70" t="s">
        <v>500</v>
      </c>
      <c r="B25" s="71">
        <v>44551</v>
      </c>
      <c r="C25" s="72" t="s">
        <v>107</v>
      </c>
      <c r="D25" s="72" t="s">
        <v>360</v>
      </c>
      <c r="E25" s="73" t="s">
        <v>53</v>
      </c>
    </row>
    <row r="26" spans="1:5" ht="30" x14ac:dyDescent="0.25">
      <c r="A26" s="70" t="s">
        <v>503</v>
      </c>
      <c r="B26" s="71">
        <v>44539</v>
      </c>
      <c r="C26" s="72" t="s">
        <v>107</v>
      </c>
      <c r="D26" s="72" t="s">
        <v>360</v>
      </c>
      <c r="E26" s="73" t="s">
        <v>53</v>
      </c>
    </row>
    <row r="27" spans="1:5" ht="30" x14ac:dyDescent="0.25">
      <c r="A27" s="70" t="s">
        <v>504</v>
      </c>
      <c r="B27" s="71">
        <v>44532</v>
      </c>
      <c r="C27" s="72" t="s">
        <v>107</v>
      </c>
      <c r="D27" s="72" t="s">
        <v>360</v>
      </c>
      <c r="E27" s="73" t="s">
        <v>53</v>
      </c>
    </row>
    <row r="28" spans="1:5" ht="30" x14ac:dyDescent="0.25">
      <c r="A28" s="70" t="s">
        <v>507</v>
      </c>
      <c r="B28" s="71">
        <v>44531</v>
      </c>
      <c r="C28" s="72" t="s">
        <v>107</v>
      </c>
      <c r="D28" s="72" t="s">
        <v>360</v>
      </c>
      <c r="E28" s="73" t="s">
        <v>53</v>
      </c>
    </row>
    <row r="29" spans="1:5" ht="30" x14ac:dyDescent="0.25">
      <c r="A29" s="70" t="s">
        <v>508</v>
      </c>
      <c r="B29" s="71">
        <v>44530</v>
      </c>
      <c r="C29" s="72" t="s">
        <v>118</v>
      </c>
      <c r="D29" s="72" t="s">
        <v>360</v>
      </c>
      <c r="E29" s="73" t="s">
        <v>53</v>
      </c>
    </row>
    <row r="30" spans="1:5" ht="30" x14ac:dyDescent="0.25">
      <c r="A30" s="70" t="s">
        <v>511</v>
      </c>
      <c r="B30" s="71">
        <v>44525</v>
      </c>
      <c r="C30" s="72" t="s">
        <v>107</v>
      </c>
      <c r="D30" s="72" t="s">
        <v>360</v>
      </c>
      <c r="E30" s="73" t="s">
        <v>53</v>
      </c>
    </row>
    <row r="31" spans="1:5" ht="30" x14ac:dyDescent="0.25">
      <c r="A31" s="70" t="s">
        <v>518</v>
      </c>
      <c r="B31" s="71">
        <v>44453</v>
      </c>
      <c r="C31" s="72" t="s">
        <v>118</v>
      </c>
      <c r="D31" s="72" t="s">
        <v>360</v>
      </c>
      <c r="E31" s="73" t="s">
        <v>53</v>
      </c>
    </row>
    <row r="32" spans="1:5" ht="30" x14ac:dyDescent="0.25">
      <c r="A32" s="70" t="s">
        <v>528</v>
      </c>
      <c r="B32" s="71">
        <v>44377</v>
      </c>
      <c r="C32" s="72" t="s">
        <v>118</v>
      </c>
      <c r="D32" s="72" t="s">
        <v>360</v>
      </c>
      <c r="E32" s="73" t="s">
        <v>53</v>
      </c>
    </row>
  </sheetData>
  <hyperlinks>
    <hyperlink ref="E2" r:id="rId1" xr:uid="{6EB43B0C-A460-4F3E-B05D-D66DA716A02F}"/>
    <hyperlink ref="E3:E32" r:id="rId2" display="https://www.reuters.com/site-search/?query=YPF" xr:uid="{C3F35DF3-8BB0-49A4-9ED0-2A5D849F58C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EFAB-521D-452B-93B3-F2E6A87D2741}">
  <dimension ref="A1:F37"/>
  <sheetViews>
    <sheetView topLeftCell="A25" workbookViewId="0">
      <selection activeCell="E3" sqref="A3:E37"/>
    </sheetView>
  </sheetViews>
  <sheetFormatPr defaultRowHeight="15" x14ac:dyDescent="0.25"/>
  <cols>
    <col min="1" max="1" width="81.28515625" customWidth="1"/>
    <col min="2" max="4" width="23" customWidth="1"/>
    <col min="5" max="6" width="28.5703125" customWidth="1"/>
  </cols>
  <sheetData>
    <row r="1" spans="1:6" x14ac:dyDescent="0.25">
      <c r="A1" s="53" t="s">
        <v>102</v>
      </c>
      <c r="B1" s="51" t="s">
        <v>103</v>
      </c>
      <c r="C1" s="51" t="s">
        <v>104</v>
      </c>
      <c r="D1" s="51" t="s">
        <v>356</v>
      </c>
      <c r="E1" s="52" t="s">
        <v>105</v>
      </c>
    </row>
    <row r="2" spans="1:6" ht="84" x14ac:dyDescent="0.25">
      <c r="A2" s="56" t="s">
        <v>277</v>
      </c>
      <c r="B2" s="57">
        <v>45162</v>
      </c>
      <c r="C2" s="58" t="s">
        <v>107</v>
      </c>
      <c r="D2" s="58" t="s">
        <v>357</v>
      </c>
      <c r="E2" s="59" t="s">
        <v>278</v>
      </c>
      <c r="F2" s="61" t="s">
        <v>625</v>
      </c>
    </row>
    <row r="3" spans="1:6" x14ac:dyDescent="0.25">
      <c r="A3" t="s">
        <v>564</v>
      </c>
      <c r="B3" s="15">
        <v>44217</v>
      </c>
      <c r="C3" t="s">
        <v>118</v>
      </c>
      <c r="D3" t="s">
        <v>358</v>
      </c>
      <c r="E3" s="14" t="s">
        <v>565</v>
      </c>
    </row>
    <row r="4" spans="1:6" x14ac:dyDescent="0.25">
      <c r="A4" t="s">
        <v>560</v>
      </c>
      <c r="B4" s="15">
        <v>44224</v>
      </c>
      <c r="C4" t="s">
        <v>110</v>
      </c>
      <c r="D4" t="s">
        <v>358</v>
      </c>
      <c r="E4" s="14" t="s">
        <v>561</v>
      </c>
    </row>
    <row r="5" spans="1:6" x14ac:dyDescent="0.25">
      <c r="A5" t="s">
        <v>557</v>
      </c>
      <c r="B5" s="15">
        <v>44230</v>
      </c>
      <c r="C5" t="s">
        <v>107</v>
      </c>
      <c r="D5" t="s">
        <v>358</v>
      </c>
      <c r="E5" s="14" t="s">
        <v>558</v>
      </c>
    </row>
    <row r="6" spans="1:6" x14ac:dyDescent="0.25">
      <c r="A6" t="s">
        <v>555</v>
      </c>
      <c r="B6" s="15">
        <v>44234</v>
      </c>
      <c r="C6" t="s">
        <v>107</v>
      </c>
      <c r="D6" t="s">
        <v>358</v>
      </c>
      <c r="E6" s="14" t="s">
        <v>556</v>
      </c>
    </row>
    <row r="7" spans="1:6" x14ac:dyDescent="0.25">
      <c r="A7" t="s">
        <v>549</v>
      </c>
      <c r="B7" s="15">
        <v>44238</v>
      </c>
      <c r="C7" t="s">
        <v>107</v>
      </c>
      <c r="D7" t="s">
        <v>358</v>
      </c>
      <c r="E7" s="14" t="s">
        <v>550</v>
      </c>
    </row>
    <row r="8" spans="1:6" x14ac:dyDescent="0.25">
      <c r="A8" t="s">
        <v>544</v>
      </c>
      <c r="B8" s="15">
        <v>44266</v>
      </c>
      <c r="C8" t="s">
        <v>107</v>
      </c>
      <c r="D8" t="s">
        <v>358</v>
      </c>
      <c r="E8" s="14" t="s">
        <v>545</v>
      </c>
    </row>
    <row r="9" spans="1:6" x14ac:dyDescent="0.25">
      <c r="A9" t="s">
        <v>534</v>
      </c>
      <c r="B9" s="15">
        <v>44314</v>
      </c>
      <c r="C9" t="s">
        <v>110</v>
      </c>
      <c r="D9" t="s">
        <v>358</v>
      </c>
      <c r="E9" s="14" t="s">
        <v>535</v>
      </c>
    </row>
    <row r="10" spans="1:6" x14ac:dyDescent="0.25">
      <c r="A10" t="s">
        <v>532</v>
      </c>
      <c r="B10" s="15">
        <v>44336</v>
      </c>
      <c r="C10" t="s">
        <v>107</v>
      </c>
      <c r="D10" t="s">
        <v>358</v>
      </c>
      <c r="E10" s="14" t="s">
        <v>533</v>
      </c>
    </row>
    <row r="11" spans="1:6" x14ac:dyDescent="0.25">
      <c r="A11" t="s">
        <v>525</v>
      </c>
      <c r="B11" s="15">
        <v>44403</v>
      </c>
      <c r="C11" t="s">
        <v>107</v>
      </c>
      <c r="D11" t="s">
        <v>358</v>
      </c>
      <c r="E11" s="14" t="s">
        <v>526</v>
      </c>
    </row>
    <row r="12" spans="1:6" x14ac:dyDescent="0.25">
      <c r="A12" t="s">
        <v>522</v>
      </c>
      <c r="B12" s="15">
        <v>44420</v>
      </c>
      <c r="C12" t="s">
        <v>107</v>
      </c>
      <c r="D12" t="s">
        <v>358</v>
      </c>
      <c r="E12" s="14" t="s">
        <v>523</v>
      </c>
    </row>
    <row r="13" spans="1:6" x14ac:dyDescent="0.25">
      <c r="A13" t="s">
        <v>520</v>
      </c>
      <c r="B13" s="15">
        <v>44431</v>
      </c>
      <c r="C13" t="s">
        <v>107</v>
      </c>
      <c r="D13" t="s">
        <v>358</v>
      </c>
      <c r="E13" s="14" t="s">
        <v>521</v>
      </c>
    </row>
    <row r="14" spans="1:6" x14ac:dyDescent="0.25">
      <c r="A14" t="s">
        <v>516</v>
      </c>
      <c r="B14" s="15">
        <v>44466</v>
      </c>
      <c r="C14" t="s">
        <v>118</v>
      </c>
      <c r="D14" t="s">
        <v>358</v>
      </c>
      <c r="E14" s="14" t="s">
        <v>517</v>
      </c>
    </row>
    <row r="15" spans="1:6" x14ac:dyDescent="0.25">
      <c r="A15" t="s">
        <v>514</v>
      </c>
      <c r="B15" s="15">
        <v>44468</v>
      </c>
      <c r="C15" t="s">
        <v>107</v>
      </c>
      <c r="D15" t="s">
        <v>358</v>
      </c>
      <c r="E15" s="14" t="s">
        <v>515</v>
      </c>
    </row>
    <row r="16" spans="1:6" x14ac:dyDescent="0.25">
      <c r="A16" t="s">
        <v>512</v>
      </c>
      <c r="B16" s="15">
        <v>44512</v>
      </c>
      <c r="C16" t="s">
        <v>110</v>
      </c>
      <c r="D16" t="s">
        <v>358</v>
      </c>
      <c r="E16" s="14" t="s">
        <v>513</v>
      </c>
    </row>
    <row r="17" spans="1:5" x14ac:dyDescent="0.25">
      <c r="A17" t="s">
        <v>509</v>
      </c>
      <c r="B17" s="15">
        <v>44526</v>
      </c>
      <c r="C17" t="s">
        <v>110</v>
      </c>
      <c r="D17" t="s">
        <v>358</v>
      </c>
      <c r="E17" s="14" t="s">
        <v>510</v>
      </c>
    </row>
    <row r="18" spans="1:5" x14ac:dyDescent="0.25">
      <c r="A18" t="s">
        <v>505</v>
      </c>
      <c r="B18" s="15">
        <v>44532</v>
      </c>
      <c r="C18" t="s">
        <v>118</v>
      </c>
      <c r="D18" t="s">
        <v>358</v>
      </c>
      <c r="E18" s="14" t="s">
        <v>506</v>
      </c>
    </row>
    <row r="19" spans="1:5" x14ac:dyDescent="0.25">
      <c r="A19" t="s">
        <v>501</v>
      </c>
      <c r="B19" s="15">
        <v>44544</v>
      </c>
      <c r="C19" t="s">
        <v>107</v>
      </c>
      <c r="D19" t="s">
        <v>358</v>
      </c>
      <c r="E19" s="14" t="s">
        <v>502</v>
      </c>
    </row>
    <row r="20" spans="1:5" x14ac:dyDescent="0.25">
      <c r="A20" t="s">
        <v>498</v>
      </c>
      <c r="B20" s="15">
        <v>44553</v>
      </c>
      <c r="C20" t="s">
        <v>110</v>
      </c>
      <c r="D20" t="s">
        <v>358</v>
      </c>
      <c r="E20" s="14" t="s">
        <v>499</v>
      </c>
    </row>
    <row r="21" spans="1:5" x14ac:dyDescent="0.25">
      <c r="A21" t="s">
        <v>496</v>
      </c>
      <c r="B21" s="15">
        <v>44572</v>
      </c>
      <c r="C21" t="s">
        <v>107</v>
      </c>
      <c r="D21" t="s">
        <v>358</v>
      </c>
      <c r="E21" s="14" t="s">
        <v>497</v>
      </c>
    </row>
    <row r="22" spans="1:5" x14ac:dyDescent="0.25">
      <c r="A22" t="s">
        <v>540</v>
      </c>
      <c r="B22" s="15">
        <v>44294</v>
      </c>
      <c r="C22" t="s">
        <v>107</v>
      </c>
      <c r="D22" t="s">
        <v>358</v>
      </c>
      <c r="E22" s="14" t="s">
        <v>541</v>
      </c>
    </row>
    <row r="23" spans="1:5" ht="105" x14ac:dyDescent="0.25">
      <c r="A23" s="45" t="s">
        <v>471</v>
      </c>
      <c r="B23" s="15">
        <v>44713</v>
      </c>
      <c r="C23" t="s">
        <v>110</v>
      </c>
      <c r="D23" t="s">
        <v>358</v>
      </c>
      <c r="E23" s="14" t="s">
        <v>472</v>
      </c>
    </row>
    <row r="24" spans="1:5" ht="105" x14ac:dyDescent="0.25">
      <c r="A24" s="45" t="s">
        <v>466</v>
      </c>
      <c r="B24" s="15">
        <v>44730</v>
      </c>
      <c r="C24" t="s">
        <v>107</v>
      </c>
      <c r="D24" t="s">
        <v>358</v>
      </c>
      <c r="E24" s="14" t="s">
        <v>467</v>
      </c>
    </row>
    <row r="25" spans="1:5" ht="90" x14ac:dyDescent="0.25">
      <c r="A25" s="45" t="s">
        <v>463</v>
      </c>
      <c r="B25" s="15">
        <v>44738</v>
      </c>
      <c r="C25" t="s">
        <v>110</v>
      </c>
      <c r="D25" t="s">
        <v>358</v>
      </c>
      <c r="E25" s="14" t="s">
        <v>464</v>
      </c>
    </row>
    <row r="26" spans="1:5" ht="75" x14ac:dyDescent="0.25">
      <c r="A26" s="45" t="s">
        <v>415</v>
      </c>
      <c r="B26" s="15">
        <v>44831</v>
      </c>
      <c r="C26" t="s">
        <v>107</v>
      </c>
      <c r="D26" t="s">
        <v>358</v>
      </c>
      <c r="E26" s="14" t="s">
        <v>416</v>
      </c>
    </row>
    <row r="27" spans="1:5" x14ac:dyDescent="0.25">
      <c r="A27" t="s">
        <v>446</v>
      </c>
      <c r="B27" s="15">
        <v>44803</v>
      </c>
      <c r="C27" t="s">
        <v>107</v>
      </c>
      <c r="D27" t="s">
        <v>358</v>
      </c>
      <c r="E27" s="14" t="s">
        <v>447</v>
      </c>
    </row>
    <row r="28" spans="1:5" x14ac:dyDescent="0.25">
      <c r="A28" t="s">
        <v>443</v>
      </c>
      <c r="B28" s="15">
        <v>44804</v>
      </c>
      <c r="C28" t="s">
        <v>107</v>
      </c>
      <c r="D28" t="s">
        <v>358</v>
      </c>
      <c r="E28" s="14" t="s">
        <v>444</v>
      </c>
    </row>
    <row r="29" spans="1:5" x14ac:dyDescent="0.25">
      <c r="A29" t="s">
        <v>438</v>
      </c>
      <c r="B29" s="15">
        <v>44812</v>
      </c>
      <c r="C29" t="s">
        <v>107</v>
      </c>
      <c r="D29" t="s">
        <v>358</v>
      </c>
      <c r="E29" s="14" t="s">
        <v>439</v>
      </c>
    </row>
    <row r="30" spans="1:5" x14ac:dyDescent="0.25">
      <c r="A30" t="s">
        <v>432</v>
      </c>
      <c r="B30" s="15">
        <v>44817</v>
      </c>
      <c r="C30" t="s">
        <v>107</v>
      </c>
      <c r="D30" t="s">
        <v>358</v>
      </c>
      <c r="E30" s="14" t="s">
        <v>433</v>
      </c>
    </row>
    <row r="31" spans="1:5" x14ac:dyDescent="0.25">
      <c r="A31" t="s">
        <v>434</v>
      </c>
      <c r="B31" s="15">
        <v>44817</v>
      </c>
      <c r="C31" t="s">
        <v>107</v>
      </c>
      <c r="D31" t="s">
        <v>358</v>
      </c>
      <c r="E31" s="14" t="s">
        <v>435</v>
      </c>
    </row>
    <row r="32" spans="1:5" x14ac:dyDescent="0.25">
      <c r="A32" t="s">
        <v>425</v>
      </c>
      <c r="B32" s="15">
        <v>44824</v>
      </c>
      <c r="C32" t="s">
        <v>110</v>
      </c>
      <c r="D32" t="s">
        <v>358</v>
      </c>
      <c r="E32" s="14" t="s">
        <v>426</v>
      </c>
    </row>
    <row r="33" spans="1:5" x14ac:dyDescent="0.25">
      <c r="A33" t="s">
        <v>420</v>
      </c>
      <c r="B33" s="15">
        <v>44826</v>
      </c>
      <c r="C33" t="s">
        <v>118</v>
      </c>
      <c r="D33" t="s">
        <v>358</v>
      </c>
      <c r="E33" s="14" t="s">
        <v>421</v>
      </c>
    </row>
    <row r="34" spans="1:5" x14ac:dyDescent="0.25">
      <c r="A34" t="s">
        <v>409</v>
      </c>
      <c r="B34" s="15">
        <v>44840</v>
      </c>
      <c r="C34" t="s">
        <v>118</v>
      </c>
      <c r="D34" t="s">
        <v>358</v>
      </c>
      <c r="E34" s="14" t="s">
        <v>410</v>
      </c>
    </row>
    <row r="35" spans="1:5" x14ac:dyDescent="0.25">
      <c r="A35" t="s">
        <v>404</v>
      </c>
      <c r="B35" s="15">
        <v>44845</v>
      </c>
      <c r="C35" t="s">
        <v>107</v>
      </c>
      <c r="D35" t="s">
        <v>358</v>
      </c>
      <c r="E35" s="14" t="s">
        <v>405</v>
      </c>
    </row>
    <row r="36" spans="1:5" x14ac:dyDescent="0.25">
      <c r="A36" t="s">
        <v>406</v>
      </c>
      <c r="B36" s="15">
        <v>44845</v>
      </c>
      <c r="C36" t="s">
        <v>107</v>
      </c>
      <c r="D36" t="s">
        <v>358</v>
      </c>
      <c r="E36" s="14" t="s">
        <v>407</v>
      </c>
    </row>
    <row r="37" spans="1:5" x14ac:dyDescent="0.25">
      <c r="A37" t="s">
        <v>394</v>
      </c>
      <c r="B37" s="15">
        <v>44855</v>
      </c>
      <c r="C37" t="s">
        <v>107</v>
      </c>
      <c r="D37" t="s">
        <v>358</v>
      </c>
      <c r="E37" s="14" t="s">
        <v>395</v>
      </c>
    </row>
  </sheetData>
  <hyperlinks>
    <hyperlink ref="E2" r:id="rId1" xr:uid="{AC7A0297-E09D-45E5-B8FF-19D15BF065FC}"/>
    <hyperlink ref="E3" r:id="rId2" xr:uid="{FDCA047B-ADEE-4DE6-8C6D-9AA1199F2F1F}"/>
    <hyperlink ref="E4" r:id="rId3" xr:uid="{40EA2798-923C-4FF5-A9A9-34A5BDD14827}"/>
    <hyperlink ref="E5" r:id="rId4" xr:uid="{BDE64453-0DB1-4364-8A65-8F94CF25F114}"/>
    <hyperlink ref="E6" r:id="rId5" xr:uid="{7D412254-39FC-4D5A-BAB4-9D41FFD9B104}"/>
    <hyperlink ref="E7" r:id="rId6" xr:uid="{AFAE4280-3704-415B-A3A3-F89F1103D5B1}"/>
    <hyperlink ref="E8" r:id="rId7" xr:uid="{2C1AE494-EFE1-4915-BB9E-5F05C37920FE}"/>
    <hyperlink ref="E9" r:id="rId8" xr:uid="{108FBF6C-48B7-424F-9282-949B8897E91F}"/>
    <hyperlink ref="E10" r:id="rId9" xr:uid="{EF522A8D-57E8-4F7C-A1A6-0280C1A5B944}"/>
    <hyperlink ref="E11" r:id="rId10" xr:uid="{4F8F016F-7BE5-4508-A780-C4E782159901}"/>
    <hyperlink ref="E12" r:id="rId11" xr:uid="{E321B03C-AF14-44CF-8ACC-DD1DCEDFA0B7}"/>
    <hyperlink ref="E13" r:id="rId12" xr:uid="{5660818C-C1EF-4612-806C-4929F9485433}"/>
    <hyperlink ref="E14" r:id="rId13" xr:uid="{90B3262E-FA46-453D-9DBC-09ECB8503754}"/>
    <hyperlink ref="E15" r:id="rId14" xr:uid="{316B27A6-D3CE-4FCB-855F-ED77E0CAE4A6}"/>
    <hyperlink ref="E16" r:id="rId15" xr:uid="{45D36752-7132-427A-831B-E2A28DF425F6}"/>
    <hyperlink ref="E17" r:id="rId16" xr:uid="{68FCD592-86AC-4297-BC95-D01F1BE6AEFC}"/>
    <hyperlink ref="E18" r:id="rId17" xr:uid="{6A6415B5-BAC0-4DAD-AC48-8F121CF37E60}"/>
    <hyperlink ref="E19" r:id="rId18" xr:uid="{F0715994-854E-49A7-B6BF-D0CDB665007F}"/>
    <hyperlink ref="E20" r:id="rId19" xr:uid="{D3C87AEA-E295-4586-8717-9AF9C040E222}"/>
    <hyperlink ref="E21" r:id="rId20" xr:uid="{1A5078FF-7194-4702-9EB3-B58F03AC77FA}"/>
    <hyperlink ref="E22" r:id="rId21" xr:uid="{B6D90BEE-D775-44AA-8764-B0DDCEFDAF3E}"/>
    <hyperlink ref="E23" r:id="rId22" xr:uid="{BAE36181-BF5C-4A7B-9137-13A6A01BF2D1}"/>
    <hyperlink ref="E24" r:id="rId23" xr:uid="{ED641892-124F-4776-BC84-0D5CD2E3185A}"/>
    <hyperlink ref="E25" r:id="rId24" xr:uid="{DB14AC37-F206-4AF7-A821-8B622BAA11B9}"/>
    <hyperlink ref="E26" r:id="rId25" xr:uid="{7842C58D-7190-4A86-9065-DA6E40C08584}"/>
    <hyperlink ref="E27" r:id="rId26" xr:uid="{28E4A563-6897-4413-949E-1A11B31112CC}"/>
    <hyperlink ref="E28" r:id="rId27" xr:uid="{E669A070-C41C-4F6B-B9E6-D8DACDFC00BC}"/>
    <hyperlink ref="E29" r:id="rId28" xr:uid="{46D2152E-F41F-4CEB-A873-7A3B7666F1ED}"/>
    <hyperlink ref="E30" r:id="rId29" xr:uid="{E5588AD3-769D-43CD-B69B-FE83650FBC14}"/>
    <hyperlink ref="E31" r:id="rId30" xr:uid="{88EB6056-B65F-435F-B6CC-58C853F6661C}"/>
    <hyperlink ref="E32" r:id="rId31" xr:uid="{84681833-00D7-4184-BF7C-CFED1784BC69}"/>
    <hyperlink ref="E33" r:id="rId32" xr:uid="{8A86D8A1-64FF-4B9B-8133-052A84D1CA37}"/>
    <hyperlink ref="E34" r:id="rId33" xr:uid="{7C6711C7-7375-40B6-B845-8A3B52B76CB4}"/>
    <hyperlink ref="E35" r:id="rId34" xr:uid="{15C33E8F-BD89-4389-B959-646966A17CAD}"/>
    <hyperlink ref="E36" r:id="rId35" xr:uid="{9009BC32-6FA0-40C9-9EF0-370F3EDBE46D}"/>
    <hyperlink ref="E37" r:id="rId36" xr:uid="{71113A4F-5901-4875-BCF4-D28E4DD4EC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DEB-DDF3-4758-99C2-8EEC387D2564}">
  <dimension ref="A1:D6"/>
  <sheetViews>
    <sheetView workbookViewId="0">
      <selection activeCell="D35" sqref="D35"/>
    </sheetView>
  </sheetViews>
  <sheetFormatPr defaultRowHeight="15" x14ac:dyDescent="0.25"/>
  <cols>
    <col min="1" max="1" width="44.28515625" customWidth="1"/>
    <col min="2" max="2" width="13" bestFit="1" customWidth="1"/>
    <col min="3" max="3" width="10.42578125" bestFit="1" customWidth="1"/>
    <col min="4" max="4" width="22.28515625" customWidth="1"/>
  </cols>
  <sheetData>
    <row r="1" spans="1:4" x14ac:dyDescent="0.25">
      <c r="A1" s="13" t="s">
        <v>102</v>
      </c>
      <c r="B1" s="13" t="s">
        <v>103</v>
      </c>
      <c r="C1" s="13" t="s">
        <v>104</v>
      </c>
      <c r="D1" t="s">
        <v>105</v>
      </c>
    </row>
    <row r="2" spans="1:4" ht="60.75" x14ac:dyDescent="0.25">
      <c r="A2" s="13" t="s">
        <v>106</v>
      </c>
      <c r="B2" s="13"/>
      <c r="C2" t="s">
        <v>107</v>
      </c>
    </row>
    <row r="3" spans="1:4" ht="96.75" x14ac:dyDescent="0.25">
      <c r="A3" s="13" t="s">
        <v>108</v>
      </c>
      <c r="B3" s="13"/>
      <c r="C3" t="s">
        <v>107</v>
      </c>
    </row>
    <row r="4" spans="1:4" ht="60.75" x14ac:dyDescent="0.25">
      <c r="A4" s="13" t="s">
        <v>109</v>
      </c>
      <c r="B4" s="13"/>
      <c r="C4" t="s">
        <v>110</v>
      </c>
    </row>
    <row r="5" spans="1:4" x14ac:dyDescent="0.25">
      <c r="B5" s="15"/>
      <c r="D5" s="14"/>
    </row>
    <row r="6" spans="1:4" x14ac:dyDescent="0.25">
      <c r="B6" s="15"/>
      <c r="D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E7BE-1D44-4582-8EA3-605F25A1B1C8}">
  <dimension ref="A1:D21"/>
  <sheetViews>
    <sheetView topLeftCell="A2" workbookViewId="0">
      <selection activeCell="A2" sqref="A2"/>
    </sheetView>
  </sheetViews>
  <sheetFormatPr defaultRowHeight="15" x14ac:dyDescent="0.25"/>
  <cols>
    <col min="1" max="1" width="44.28515625" customWidth="1"/>
    <col min="2" max="2" width="13" bestFit="1" customWidth="1"/>
    <col min="3" max="3" width="10.42578125" bestFit="1" customWidth="1"/>
    <col min="4" max="4" width="22.28515625" customWidth="1"/>
  </cols>
  <sheetData>
    <row r="1" spans="1:4" x14ac:dyDescent="0.25">
      <c r="A1" s="13" t="s">
        <v>102</v>
      </c>
      <c r="B1" s="13" t="s">
        <v>103</v>
      </c>
      <c r="C1" s="13" t="s">
        <v>104</v>
      </c>
      <c r="D1" t="s">
        <v>105</v>
      </c>
    </row>
    <row r="2" spans="1:4" ht="36.75" x14ac:dyDescent="0.25">
      <c r="A2" s="13" t="s">
        <v>111</v>
      </c>
      <c r="B2" s="15">
        <v>45142</v>
      </c>
      <c r="C2" t="s">
        <v>107</v>
      </c>
      <c r="D2" s="14" t="s">
        <v>112</v>
      </c>
    </row>
    <row r="3" spans="1:4" ht="24.75" x14ac:dyDescent="0.25">
      <c r="A3" s="13" t="s">
        <v>113</v>
      </c>
      <c r="B3" s="15">
        <v>45060</v>
      </c>
      <c r="C3" t="s">
        <v>107</v>
      </c>
      <c r="D3" s="14" t="s">
        <v>112</v>
      </c>
    </row>
    <row r="4" spans="1:4" ht="24.75" x14ac:dyDescent="0.25">
      <c r="A4" s="13" t="s">
        <v>114</v>
      </c>
      <c r="B4" s="15">
        <v>44988</v>
      </c>
      <c r="C4" t="s">
        <v>107</v>
      </c>
      <c r="D4" s="14" t="s">
        <v>112</v>
      </c>
    </row>
    <row r="5" spans="1:4" ht="24.75" x14ac:dyDescent="0.25">
      <c r="A5" s="13" t="s">
        <v>115</v>
      </c>
      <c r="B5" s="15">
        <v>45149</v>
      </c>
      <c r="C5" t="s">
        <v>107</v>
      </c>
      <c r="D5" s="14" t="s">
        <v>112</v>
      </c>
    </row>
    <row r="6" spans="1:4" ht="24.75" x14ac:dyDescent="0.25">
      <c r="A6" s="13" t="s">
        <v>116</v>
      </c>
      <c r="B6" s="15">
        <v>45100</v>
      </c>
      <c r="C6" t="s">
        <v>110</v>
      </c>
      <c r="D6" s="14" t="s">
        <v>112</v>
      </c>
    </row>
    <row r="7" spans="1:4" ht="24.75" x14ac:dyDescent="0.25">
      <c r="A7" s="13" t="s">
        <v>117</v>
      </c>
      <c r="B7" s="15">
        <v>45093</v>
      </c>
      <c r="C7" t="s">
        <v>118</v>
      </c>
      <c r="D7" s="14" t="s">
        <v>112</v>
      </c>
    </row>
    <row r="8" spans="1:4" ht="24.75" x14ac:dyDescent="0.25">
      <c r="A8" s="13" t="s">
        <v>119</v>
      </c>
      <c r="B8" s="15">
        <v>45078</v>
      </c>
      <c r="C8" t="s">
        <v>107</v>
      </c>
      <c r="D8" s="14" t="s">
        <v>112</v>
      </c>
    </row>
    <row r="9" spans="1:4" ht="36.75" x14ac:dyDescent="0.25">
      <c r="A9" s="13" t="s">
        <v>120</v>
      </c>
      <c r="B9" s="15">
        <v>45058</v>
      </c>
      <c r="C9" t="s">
        <v>107</v>
      </c>
      <c r="D9" s="14" t="s">
        <v>112</v>
      </c>
    </row>
    <row r="10" spans="1:4" ht="24.75" x14ac:dyDescent="0.25">
      <c r="A10" s="13" t="s">
        <v>121</v>
      </c>
      <c r="B10" s="15">
        <v>45057</v>
      </c>
      <c r="C10" t="s">
        <v>118</v>
      </c>
      <c r="D10" s="14" t="s">
        <v>112</v>
      </c>
    </row>
    <row r="11" spans="1:4" ht="24.75" x14ac:dyDescent="0.25">
      <c r="A11" s="13" t="s">
        <v>122</v>
      </c>
      <c r="B11" s="15">
        <v>45036</v>
      </c>
      <c r="C11" t="s">
        <v>107</v>
      </c>
      <c r="D11" s="14" t="s">
        <v>112</v>
      </c>
    </row>
    <row r="12" spans="1:4" ht="24.75" x14ac:dyDescent="0.25">
      <c r="A12" s="13" t="s">
        <v>123</v>
      </c>
      <c r="B12" s="15">
        <v>45026</v>
      </c>
      <c r="C12" t="s">
        <v>110</v>
      </c>
      <c r="D12" s="14" t="s">
        <v>112</v>
      </c>
    </row>
    <row r="13" spans="1:4" ht="24.75" x14ac:dyDescent="0.25">
      <c r="A13" s="13" t="s">
        <v>124</v>
      </c>
      <c r="B13" s="15">
        <v>45016</v>
      </c>
      <c r="C13" t="s">
        <v>110</v>
      </c>
      <c r="D13" s="14" t="s">
        <v>112</v>
      </c>
    </row>
    <row r="14" spans="1:4" ht="24.75" x14ac:dyDescent="0.25">
      <c r="A14" s="13" t="s">
        <v>125</v>
      </c>
      <c r="B14" s="15">
        <v>44994</v>
      </c>
      <c r="C14" t="s">
        <v>107</v>
      </c>
      <c r="D14" s="14" t="s">
        <v>112</v>
      </c>
    </row>
    <row r="15" spans="1:4" ht="24.75" x14ac:dyDescent="0.25">
      <c r="A15" s="13" t="s">
        <v>126</v>
      </c>
      <c r="B15" s="15">
        <v>44963</v>
      </c>
      <c r="C15" t="s">
        <v>107</v>
      </c>
      <c r="D15" s="14" t="s">
        <v>112</v>
      </c>
    </row>
    <row r="16" spans="1:4" ht="24.75" x14ac:dyDescent="0.25">
      <c r="A16" s="13" t="s">
        <v>127</v>
      </c>
      <c r="B16" s="15">
        <v>44950</v>
      </c>
      <c r="C16" t="s">
        <v>107</v>
      </c>
      <c r="D16" s="14" t="s">
        <v>112</v>
      </c>
    </row>
    <row r="17" spans="1:4" ht="36.75" x14ac:dyDescent="0.25">
      <c r="A17" s="13" t="s">
        <v>128</v>
      </c>
      <c r="B17" s="15">
        <v>44943</v>
      </c>
      <c r="C17" t="s">
        <v>118</v>
      </c>
      <c r="D17" s="14" t="s">
        <v>112</v>
      </c>
    </row>
    <row r="18" spans="1:4" ht="36.75" x14ac:dyDescent="0.25">
      <c r="A18" s="13" t="s">
        <v>129</v>
      </c>
      <c r="B18" s="15">
        <v>44939</v>
      </c>
      <c r="C18" t="s">
        <v>118</v>
      </c>
      <c r="D18" s="14" t="s">
        <v>112</v>
      </c>
    </row>
    <row r="19" spans="1:4" ht="24.75" x14ac:dyDescent="0.25">
      <c r="A19" s="13" t="s">
        <v>130</v>
      </c>
      <c r="B19" s="15">
        <v>45161</v>
      </c>
      <c r="C19" t="s">
        <v>118</v>
      </c>
      <c r="D19" s="14" t="s">
        <v>131</v>
      </c>
    </row>
    <row r="20" spans="1:4" x14ac:dyDescent="0.25">
      <c r="B20" s="15"/>
      <c r="D20" s="14"/>
    </row>
    <row r="21" spans="1:4" x14ac:dyDescent="0.25">
      <c r="B21" s="15"/>
      <c r="D21" s="14"/>
    </row>
  </sheetData>
  <hyperlinks>
    <hyperlink ref="D2" r:id="rId1" xr:uid="{40CD764C-0E33-40CB-A048-12D2F65ACD9A}"/>
    <hyperlink ref="D3" r:id="rId2" xr:uid="{DEBD194B-3188-4009-8266-41A36E9FF535}"/>
    <hyperlink ref="D4" r:id="rId3" xr:uid="{8D5E469C-4507-4236-9934-76A562B673EC}"/>
    <hyperlink ref="D5" r:id="rId4" xr:uid="{F7E8A347-7CC9-4FBF-B3DC-26F19F19A9C0}"/>
    <hyperlink ref="D6" r:id="rId5" xr:uid="{5BD293EF-008C-45BD-9045-24F03789026F}"/>
    <hyperlink ref="D7" r:id="rId6" xr:uid="{FBBD47B5-1047-44C9-AE4A-6B78B1E61551}"/>
    <hyperlink ref="D8" r:id="rId7" xr:uid="{6C2693D0-FC66-4F12-B26C-636A6D548AEB}"/>
    <hyperlink ref="D9" r:id="rId8" xr:uid="{1E166913-ED1C-4D35-906D-87CA6C442DE0}"/>
    <hyperlink ref="D10" r:id="rId9" xr:uid="{F3FB392F-BFED-4520-985C-C673407385AE}"/>
    <hyperlink ref="D11" r:id="rId10" xr:uid="{4D62BA1F-753B-4DC4-9BD5-CDD86C2E8333}"/>
    <hyperlink ref="D12" r:id="rId11" xr:uid="{E788F3AE-7D09-46BF-8AF2-C1568657FFEA}"/>
    <hyperlink ref="D13" r:id="rId12" xr:uid="{3AD905AE-BABA-49F7-89C1-7FD653E09BF1}"/>
    <hyperlink ref="D14" r:id="rId13" xr:uid="{479AE63E-7CC5-4308-A3B4-62777EBF2896}"/>
    <hyperlink ref="D15" r:id="rId14" xr:uid="{4203BB1A-329F-40FF-87DB-0FF481214DDA}"/>
    <hyperlink ref="D16" r:id="rId15" xr:uid="{F91F7FF0-6D70-44DF-AE54-8B95BEC60FCA}"/>
    <hyperlink ref="D17" r:id="rId16" xr:uid="{968E4FA4-796A-4D4F-93ED-AE4B3A71756B}"/>
    <hyperlink ref="D18" r:id="rId17" xr:uid="{E0AE8B5B-CCDA-4669-8160-E5EA506DFAB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E4BE5-CB15-4B07-9462-669DFAFB1058}">
  <dimension ref="A1:E90"/>
  <sheetViews>
    <sheetView workbookViewId="0">
      <selection activeCell="B1" sqref="B1"/>
    </sheetView>
  </sheetViews>
  <sheetFormatPr defaultRowHeight="15" x14ac:dyDescent="0.25"/>
  <cols>
    <col min="1" max="1" width="51.28515625" style="22" customWidth="1"/>
    <col min="2" max="2" width="16.7109375" style="22" customWidth="1"/>
    <col min="3" max="3" width="14.7109375" style="22" customWidth="1"/>
    <col min="4" max="4" width="17.42578125" style="22" customWidth="1"/>
    <col min="5" max="5" width="15.85546875" style="22" customWidth="1"/>
  </cols>
  <sheetData>
    <row r="1" spans="1:5" x14ac:dyDescent="0.25">
      <c r="A1" s="16" t="s">
        <v>132</v>
      </c>
      <c r="B1" s="17" t="s">
        <v>103</v>
      </c>
      <c r="C1" s="17" t="s">
        <v>133</v>
      </c>
      <c r="D1" s="17" t="s">
        <v>1</v>
      </c>
      <c r="E1" s="17" t="s">
        <v>134</v>
      </c>
    </row>
    <row r="2" spans="1:5" ht="105" x14ac:dyDescent="0.25">
      <c r="A2" s="18" t="s">
        <v>135</v>
      </c>
      <c r="B2" s="19">
        <v>45141</v>
      </c>
      <c r="C2" s="20" t="s">
        <v>107</v>
      </c>
      <c r="D2" s="20" t="s">
        <v>136</v>
      </c>
      <c r="E2" s="20" t="s">
        <v>137</v>
      </c>
    </row>
    <row r="3" spans="1:5" ht="60" x14ac:dyDescent="0.25">
      <c r="A3" s="18" t="s">
        <v>138</v>
      </c>
      <c r="B3" s="19">
        <v>45156</v>
      </c>
      <c r="C3" s="20" t="s">
        <v>139</v>
      </c>
      <c r="D3" s="20"/>
      <c r="E3" s="20" t="s">
        <v>54</v>
      </c>
    </row>
    <row r="4" spans="1:5" ht="60" x14ac:dyDescent="0.25">
      <c r="A4" s="18" t="s">
        <v>140</v>
      </c>
      <c r="B4" s="19">
        <v>45155</v>
      </c>
      <c r="C4" s="20" t="s">
        <v>118</v>
      </c>
      <c r="D4" s="20"/>
      <c r="E4" s="20" t="s">
        <v>54</v>
      </c>
    </row>
    <row r="5" spans="1:5" ht="60" x14ac:dyDescent="0.25">
      <c r="A5" s="18" t="s">
        <v>141</v>
      </c>
      <c r="B5" s="19">
        <v>45152</v>
      </c>
      <c r="C5" s="20" t="s">
        <v>118</v>
      </c>
      <c r="D5" s="20"/>
      <c r="E5" s="20" t="s">
        <v>54</v>
      </c>
    </row>
    <row r="6" spans="1:5" ht="60" x14ac:dyDescent="0.25">
      <c r="A6" s="18" t="s">
        <v>142</v>
      </c>
      <c r="B6" s="19">
        <v>45149</v>
      </c>
      <c r="C6" s="20" t="s">
        <v>107</v>
      </c>
      <c r="D6" s="20" t="s">
        <v>143</v>
      </c>
      <c r="E6" s="20" t="s">
        <v>54</v>
      </c>
    </row>
    <row r="7" spans="1:5" ht="60" x14ac:dyDescent="0.25">
      <c r="A7" s="18" t="s">
        <v>144</v>
      </c>
      <c r="B7" s="19">
        <v>45148</v>
      </c>
      <c r="C7" s="20" t="s">
        <v>118</v>
      </c>
      <c r="D7" s="20"/>
      <c r="E7" s="20" t="s">
        <v>54</v>
      </c>
    </row>
    <row r="8" spans="1:5" ht="60" x14ac:dyDescent="0.25">
      <c r="A8" s="18" t="s">
        <v>145</v>
      </c>
      <c r="B8" s="19">
        <v>45127</v>
      </c>
      <c r="C8" s="20" t="s">
        <v>110</v>
      </c>
      <c r="D8" s="20" t="s">
        <v>143</v>
      </c>
      <c r="E8" s="20" t="s">
        <v>54</v>
      </c>
    </row>
    <row r="9" spans="1:5" ht="60" x14ac:dyDescent="0.25">
      <c r="A9" s="18" t="s">
        <v>146</v>
      </c>
      <c r="B9" s="19">
        <v>45118</v>
      </c>
      <c r="C9" s="20" t="s">
        <v>107</v>
      </c>
      <c r="D9" s="20" t="s">
        <v>143</v>
      </c>
      <c r="E9" s="20" t="s">
        <v>54</v>
      </c>
    </row>
    <row r="10" spans="1:5" ht="60" x14ac:dyDescent="0.25">
      <c r="A10" s="18" t="s">
        <v>147</v>
      </c>
      <c r="B10" s="19">
        <v>45117</v>
      </c>
      <c r="C10" s="20" t="s">
        <v>107</v>
      </c>
      <c r="D10" s="20" t="s">
        <v>143</v>
      </c>
      <c r="E10" s="20" t="s">
        <v>54</v>
      </c>
    </row>
    <row r="11" spans="1:5" ht="60" x14ac:dyDescent="0.25">
      <c r="A11" s="18" t="s">
        <v>148</v>
      </c>
      <c r="B11" s="19">
        <v>45114</v>
      </c>
      <c r="C11" s="20" t="s">
        <v>107</v>
      </c>
      <c r="D11" s="20" t="s">
        <v>143</v>
      </c>
      <c r="E11" s="20" t="s">
        <v>54</v>
      </c>
    </row>
    <row r="12" spans="1:5" ht="60" x14ac:dyDescent="0.25">
      <c r="A12" s="18" t="s">
        <v>149</v>
      </c>
      <c r="B12" s="19">
        <v>45071</v>
      </c>
      <c r="C12" s="20" t="s">
        <v>107</v>
      </c>
      <c r="D12" s="20" t="s">
        <v>143</v>
      </c>
      <c r="E12" s="20" t="s">
        <v>54</v>
      </c>
    </row>
    <row r="13" spans="1:5" ht="60" x14ac:dyDescent="0.25">
      <c r="A13" s="18" t="s">
        <v>150</v>
      </c>
      <c r="B13" s="19">
        <v>45069</v>
      </c>
      <c r="C13" s="20" t="s">
        <v>110</v>
      </c>
      <c r="D13" s="20" t="s">
        <v>143</v>
      </c>
      <c r="E13" s="20" t="s">
        <v>54</v>
      </c>
    </row>
    <row r="14" spans="1:5" ht="60" x14ac:dyDescent="0.25">
      <c r="A14" s="18" t="s">
        <v>151</v>
      </c>
      <c r="B14" s="19">
        <v>45068</v>
      </c>
      <c r="C14" s="20" t="s">
        <v>110</v>
      </c>
      <c r="D14" s="20" t="s">
        <v>143</v>
      </c>
      <c r="E14" s="20" t="s">
        <v>54</v>
      </c>
    </row>
    <row r="15" spans="1:5" ht="60" x14ac:dyDescent="0.25">
      <c r="A15" s="18" t="s">
        <v>152</v>
      </c>
      <c r="B15" s="19">
        <v>45022</v>
      </c>
      <c r="C15" s="20" t="s">
        <v>107</v>
      </c>
      <c r="D15" s="20" t="s">
        <v>143</v>
      </c>
      <c r="E15" s="20" t="s">
        <v>54</v>
      </c>
    </row>
    <row r="16" spans="1:5" ht="60" x14ac:dyDescent="0.25">
      <c r="A16" s="18" t="s">
        <v>153</v>
      </c>
      <c r="B16" s="19">
        <v>45021</v>
      </c>
      <c r="C16" s="20" t="s">
        <v>110</v>
      </c>
      <c r="D16" s="20" t="s">
        <v>143</v>
      </c>
      <c r="E16" s="20" t="s">
        <v>54</v>
      </c>
    </row>
    <row r="17" spans="1:5" ht="60" x14ac:dyDescent="0.25">
      <c r="A17" s="18" t="s">
        <v>154</v>
      </c>
      <c r="B17" s="19">
        <v>45016</v>
      </c>
      <c r="C17" s="20" t="s">
        <v>110</v>
      </c>
      <c r="D17" s="20" t="s">
        <v>143</v>
      </c>
      <c r="E17" s="20" t="s">
        <v>54</v>
      </c>
    </row>
    <row r="18" spans="1:5" ht="60" x14ac:dyDescent="0.25">
      <c r="A18" s="18" t="s">
        <v>155</v>
      </c>
      <c r="B18" s="19">
        <v>45005</v>
      </c>
      <c r="C18" s="20" t="s">
        <v>110</v>
      </c>
      <c r="D18" s="20" t="s">
        <v>143</v>
      </c>
      <c r="E18" s="20" t="s">
        <v>54</v>
      </c>
    </row>
    <row r="19" spans="1:5" ht="60" x14ac:dyDescent="0.25">
      <c r="A19" s="18" t="s">
        <v>156</v>
      </c>
      <c r="B19" s="19">
        <v>44995</v>
      </c>
      <c r="C19" s="20" t="s">
        <v>107</v>
      </c>
      <c r="D19" s="20" t="s">
        <v>143</v>
      </c>
      <c r="E19" s="20" t="s">
        <v>54</v>
      </c>
    </row>
    <row r="20" spans="1:5" ht="60" x14ac:dyDescent="0.25">
      <c r="A20" s="18" t="s">
        <v>157</v>
      </c>
      <c r="B20" s="19">
        <v>44992</v>
      </c>
      <c r="C20" s="20" t="s">
        <v>107</v>
      </c>
      <c r="D20" s="20" t="s">
        <v>143</v>
      </c>
      <c r="E20" s="20" t="s">
        <v>54</v>
      </c>
    </row>
    <row r="21" spans="1:5" ht="60" x14ac:dyDescent="0.25">
      <c r="A21" s="18" t="s">
        <v>158</v>
      </c>
      <c r="B21" s="19">
        <v>44984</v>
      </c>
      <c r="C21" s="20" t="s">
        <v>107</v>
      </c>
      <c r="D21" s="20" t="s">
        <v>143</v>
      </c>
      <c r="E21" s="20" t="s">
        <v>54</v>
      </c>
    </row>
    <row r="22" spans="1:5" ht="60" x14ac:dyDescent="0.25">
      <c r="A22" s="18" t="s">
        <v>159</v>
      </c>
      <c r="B22" s="19">
        <v>44984</v>
      </c>
      <c r="C22" s="20" t="s">
        <v>107</v>
      </c>
      <c r="D22" s="20" t="s">
        <v>143</v>
      </c>
      <c r="E22" s="20" t="s">
        <v>54</v>
      </c>
    </row>
    <row r="23" spans="1:5" ht="75" x14ac:dyDescent="0.25">
      <c r="A23" s="18" t="s">
        <v>160</v>
      </c>
      <c r="B23" s="19">
        <v>45130</v>
      </c>
      <c r="C23" s="20" t="s">
        <v>107</v>
      </c>
      <c r="D23" s="20" t="s">
        <v>143</v>
      </c>
      <c r="E23" s="20" t="s">
        <v>161</v>
      </c>
    </row>
    <row r="24" spans="1:5" ht="75" x14ac:dyDescent="0.25">
      <c r="A24" s="18" t="s">
        <v>162</v>
      </c>
      <c r="B24" s="19">
        <v>45026</v>
      </c>
      <c r="C24" s="20" t="s">
        <v>110</v>
      </c>
      <c r="D24" s="20" t="s">
        <v>143</v>
      </c>
      <c r="E24" s="20" t="s">
        <v>161</v>
      </c>
    </row>
    <row r="25" spans="1:5" ht="75" x14ac:dyDescent="0.25">
      <c r="A25" s="18" t="s">
        <v>163</v>
      </c>
      <c r="B25" s="19">
        <v>45021</v>
      </c>
      <c r="C25" s="20" t="s">
        <v>110</v>
      </c>
      <c r="D25" s="20" t="s">
        <v>143</v>
      </c>
      <c r="E25" s="20" t="s">
        <v>161</v>
      </c>
    </row>
    <row r="26" spans="1:5" ht="90" x14ac:dyDescent="0.25">
      <c r="A26" s="18" t="s">
        <v>164</v>
      </c>
      <c r="B26" s="19">
        <v>45154</v>
      </c>
      <c r="C26" s="20" t="s">
        <v>107</v>
      </c>
      <c r="D26" s="20"/>
      <c r="E26" s="20" t="s">
        <v>161</v>
      </c>
    </row>
    <row r="27" spans="1:5" ht="75" x14ac:dyDescent="0.25">
      <c r="A27" s="18" t="s">
        <v>165</v>
      </c>
      <c r="B27" s="19">
        <v>45144</v>
      </c>
      <c r="C27" s="20" t="s">
        <v>107</v>
      </c>
      <c r="D27" s="20"/>
      <c r="E27" s="20" t="s">
        <v>161</v>
      </c>
    </row>
    <row r="28" spans="1:5" ht="75" x14ac:dyDescent="0.25">
      <c r="A28" s="18" t="s">
        <v>166</v>
      </c>
      <c r="B28" s="19">
        <v>45030</v>
      </c>
      <c r="C28" s="20" t="s">
        <v>110</v>
      </c>
      <c r="D28" s="20" t="s">
        <v>143</v>
      </c>
      <c r="E28" s="20" t="s">
        <v>161</v>
      </c>
    </row>
    <row r="29" spans="1:5" ht="120" x14ac:dyDescent="0.25">
      <c r="A29" s="18" t="s">
        <v>167</v>
      </c>
      <c r="B29" s="19">
        <v>45128</v>
      </c>
      <c r="C29" s="20" t="s">
        <v>107</v>
      </c>
      <c r="D29" s="20" t="s">
        <v>143</v>
      </c>
      <c r="E29" s="20" t="s">
        <v>168</v>
      </c>
    </row>
    <row r="30" spans="1:5" ht="120" x14ac:dyDescent="0.25">
      <c r="A30" s="18" t="s">
        <v>169</v>
      </c>
      <c r="B30" s="19">
        <v>45112</v>
      </c>
      <c r="C30" s="20" t="s">
        <v>107</v>
      </c>
      <c r="D30" s="20" t="s">
        <v>143</v>
      </c>
      <c r="E30" s="20" t="s">
        <v>168</v>
      </c>
    </row>
    <row r="31" spans="1:5" ht="150" x14ac:dyDescent="0.25">
      <c r="A31" s="18" t="s">
        <v>170</v>
      </c>
      <c r="B31" s="19">
        <v>45106</v>
      </c>
      <c r="C31" s="20" t="s">
        <v>107</v>
      </c>
      <c r="D31" s="20" t="s">
        <v>143</v>
      </c>
      <c r="E31" s="20" t="s">
        <v>168</v>
      </c>
    </row>
    <row r="32" spans="1:5" ht="135" x14ac:dyDescent="0.25">
      <c r="A32" s="18" t="s">
        <v>171</v>
      </c>
      <c r="B32" s="19">
        <v>45105</v>
      </c>
      <c r="C32" s="20" t="s">
        <v>110</v>
      </c>
      <c r="D32" s="20" t="s">
        <v>172</v>
      </c>
      <c r="E32" s="20" t="s">
        <v>168</v>
      </c>
    </row>
    <row r="33" spans="1:5" ht="135" x14ac:dyDescent="0.25">
      <c r="A33" s="18" t="s">
        <v>173</v>
      </c>
      <c r="B33" s="19">
        <v>45105</v>
      </c>
      <c r="C33" s="20" t="s">
        <v>107</v>
      </c>
      <c r="D33" s="20" t="s">
        <v>143</v>
      </c>
      <c r="E33" s="20" t="s">
        <v>168</v>
      </c>
    </row>
    <row r="34" spans="1:5" ht="135" x14ac:dyDescent="0.25">
      <c r="A34" s="18" t="s">
        <v>174</v>
      </c>
      <c r="B34" s="20" t="s">
        <v>175</v>
      </c>
      <c r="C34" s="20" t="s">
        <v>107</v>
      </c>
      <c r="D34" s="20" t="s">
        <v>143</v>
      </c>
      <c r="E34" s="20" t="s">
        <v>168</v>
      </c>
    </row>
    <row r="35" spans="1:5" ht="90" x14ac:dyDescent="0.25">
      <c r="A35" s="18" t="s">
        <v>176</v>
      </c>
      <c r="B35" s="19">
        <v>45103</v>
      </c>
      <c r="C35" s="20" t="s">
        <v>107</v>
      </c>
      <c r="D35" s="20" t="s">
        <v>143</v>
      </c>
      <c r="E35" s="20" t="s">
        <v>168</v>
      </c>
    </row>
    <row r="36" spans="1:5" ht="120" x14ac:dyDescent="0.25">
      <c r="A36" s="18" t="s">
        <v>177</v>
      </c>
      <c r="B36" s="19">
        <v>45103</v>
      </c>
      <c r="C36" s="20" t="s">
        <v>118</v>
      </c>
      <c r="D36" s="20" t="s">
        <v>178</v>
      </c>
      <c r="E36" s="20" t="s">
        <v>168</v>
      </c>
    </row>
    <row r="37" spans="1:5" ht="105" x14ac:dyDescent="0.25">
      <c r="A37" s="18" t="s">
        <v>179</v>
      </c>
      <c r="B37" s="19">
        <v>45100</v>
      </c>
      <c r="C37" s="20" t="s">
        <v>107</v>
      </c>
      <c r="D37" s="20" t="s">
        <v>143</v>
      </c>
      <c r="E37" s="20" t="s">
        <v>168</v>
      </c>
    </row>
    <row r="38" spans="1:5" ht="120" x14ac:dyDescent="0.25">
      <c r="A38" s="18" t="s">
        <v>180</v>
      </c>
      <c r="B38" s="19">
        <v>45100</v>
      </c>
      <c r="C38" s="20" t="s">
        <v>118</v>
      </c>
      <c r="D38" s="20" t="s">
        <v>178</v>
      </c>
      <c r="E38" s="20" t="s">
        <v>168</v>
      </c>
    </row>
    <row r="39" spans="1:5" ht="135" x14ac:dyDescent="0.25">
      <c r="A39" s="18" t="s">
        <v>181</v>
      </c>
      <c r="B39" s="19">
        <v>45100</v>
      </c>
      <c r="C39" s="20" t="s">
        <v>118</v>
      </c>
      <c r="D39" s="20" t="s">
        <v>178</v>
      </c>
      <c r="E39" s="20" t="s">
        <v>168</v>
      </c>
    </row>
    <row r="40" spans="1:5" ht="120" x14ac:dyDescent="0.25">
      <c r="A40" s="18" t="s">
        <v>182</v>
      </c>
      <c r="B40" s="19">
        <v>45099</v>
      </c>
      <c r="C40" s="20" t="s">
        <v>118</v>
      </c>
      <c r="D40" s="20" t="s">
        <v>178</v>
      </c>
      <c r="E40" s="20" t="s">
        <v>168</v>
      </c>
    </row>
    <row r="41" spans="1:5" ht="120" x14ac:dyDescent="0.25">
      <c r="A41" s="18" t="s">
        <v>183</v>
      </c>
      <c r="B41" s="19">
        <v>45098</v>
      </c>
      <c r="C41" s="20" t="s">
        <v>118</v>
      </c>
      <c r="D41" s="20" t="s">
        <v>178</v>
      </c>
      <c r="E41" s="20" t="s">
        <v>168</v>
      </c>
    </row>
    <row r="42" spans="1:5" ht="120" x14ac:dyDescent="0.25">
      <c r="A42" s="18" t="s">
        <v>184</v>
      </c>
      <c r="B42" s="19">
        <v>45097</v>
      </c>
      <c r="C42" s="20" t="s">
        <v>110</v>
      </c>
      <c r="D42" s="20" t="s">
        <v>143</v>
      </c>
      <c r="E42" s="20" t="s">
        <v>168</v>
      </c>
    </row>
    <row r="43" spans="1:5" ht="90" x14ac:dyDescent="0.25">
      <c r="A43" s="18" t="s">
        <v>185</v>
      </c>
      <c r="B43" s="19">
        <v>45097</v>
      </c>
      <c r="C43" s="20" t="s">
        <v>107</v>
      </c>
      <c r="D43" s="20" t="s">
        <v>143</v>
      </c>
      <c r="E43" s="20" t="s">
        <v>168</v>
      </c>
    </row>
    <row r="44" spans="1:5" ht="135" x14ac:dyDescent="0.25">
      <c r="A44" s="18" t="s">
        <v>186</v>
      </c>
      <c r="B44" s="19">
        <v>45096</v>
      </c>
      <c r="C44" s="20" t="s">
        <v>110</v>
      </c>
      <c r="D44" s="20" t="s">
        <v>143</v>
      </c>
      <c r="E44" s="20" t="s">
        <v>168</v>
      </c>
    </row>
    <row r="45" spans="1:5" ht="165" x14ac:dyDescent="0.25">
      <c r="A45" s="18" t="s">
        <v>187</v>
      </c>
      <c r="B45" s="19">
        <v>45093</v>
      </c>
      <c r="C45" s="20" t="s">
        <v>118</v>
      </c>
      <c r="D45" s="20" t="s">
        <v>188</v>
      </c>
      <c r="E45" s="20" t="s">
        <v>168</v>
      </c>
    </row>
    <row r="46" spans="1:5" ht="120" x14ac:dyDescent="0.25">
      <c r="A46" s="18" t="s">
        <v>189</v>
      </c>
      <c r="B46" s="19">
        <v>45083</v>
      </c>
      <c r="C46" s="20" t="s">
        <v>118</v>
      </c>
      <c r="D46" s="20" t="s">
        <v>188</v>
      </c>
      <c r="E46" s="20" t="s">
        <v>168</v>
      </c>
    </row>
    <row r="47" spans="1:5" ht="105" x14ac:dyDescent="0.25">
      <c r="A47" s="18" t="s">
        <v>190</v>
      </c>
      <c r="B47" s="19">
        <v>45079</v>
      </c>
      <c r="C47" s="20" t="s">
        <v>118</v>
      </c>
      <c r="D47" s="20" t="s">
        <v>188</v>
      </c>
      <c r="E47" s="36" t="s">
        <v>168</v>
      </c>
    </row>
    <row r="48" spans="1:5" ht="165" x14ac:dyDescent="0.25">
      <c r="A48" s="18" t="s">
        <v>191</v>
      </c>
      <c r="B48" s="19">
        <v>45077</v>
      </c>
      <c r="C48" s="20" t="s">
        <v>118</v>
      </c>
      <c r="D48" s="20" t="s">
        <v>188</v>
      </c>
      <c r="E48" s="20" t="s">
        <v>168</v>
      </c>
    </row>
    <row r="49" spans="1:5" ht="135" x14ac:dyDescent="0.25">
      <c r="A49" s="18" t="s">
        <v>192</v>
      </c>
      <c r="B49" s="19">
        <v>45071</v>
      </c>
      <c r="C49" s="20" t="s">
        <v>107</v>
      </c>
      <c r="D49" s="20" t="s">
        <v>143</v>
      </c>
      <c r="E49" s="21" t="s">
        <v>168</v>
      </c>
    </row>
    <row r="50" spans="1:5" ht="120" x14ac:dyDescent="0.25">
      <c r="A50" s="18" t="s">
        <v>193</v>
      </c>
      <c r="B50" s="19">
        <v>45065</v>
      </c>
      <c r="C50" s="20" t="s">
        <v>118</v>
      </c>
      <c r="D50" s="20" t="s">
        <v>188</v>
      </c>
      <c r="E50" s="20" t="s">
        <v>168</v>
      </c>
    </row>
    <row r="51" spans="1:5" ht="150" x14ac:dyDescent="0.25">
      <c r="A51" s="18" t="s">
        <v>194</v>
      </c>
      <c r="B51" s="19">
        <v>45062</v>
      </c>
      <c r="C51" s="20" t="s">
        <v>118</v>
      </c>
      <c r="D51" s="20" t="s">
        <v>188</v>
      </c>
      <c r="E51" s="20" t="s">
        <v>168</v>
      </c>
    </row>
    <row r="52" spans="1:5" ht="120" x14ac:dyDescent="0.25">
      <c r="A52" s="18" t="s">
        <v>195</v>
      </c>
      <c r="B52" s="19">
        <v>45049</v>
      </c>
      <c r="C52" s="20" t="s">
        <v>110</v>
      </c>
      <c r="D52" s="20" t="s">
        <v>143</v>
      </c>
      <c r="E52" s="20" t="s">
        <v>168</v>
      </c>
    </row>
    <row r="53" spans="1:5" ht="120" x14ac:dyDescent="0.25">
      <c r="A53" s="18" t="s">
        <v>196</v>
      </c>
      <c r="B53" s="19">
        <v>45048</v>
      </c>
      <c r="C53" s="20" t="s">
        <v>118</v>
      </c>
      <c r="D53" s="20" t="s">
        <v>188</v>
      </c>
      <c r="E53" s="20" t="s">
        <v>168</v>
      </c>
    </row>
    <row r="54" spans="1:5" ht="120" x14ac:dyDescent="0.25">
      <c r="A54" s="18" t="s">
        <v>197</v>
      </c>
      <c r="B54" s="19">
        <v>45043</v>
      </c>
      <c r="C54" s="20" t="s">
        <v>107</v>
      </c>
      <c r="D54" s="20" t="s">
        <v>143</v>
      </c>
      <c r="E54" s="21" t="s">
        <v>198</v>
      </c>
    </row>
    <row r="55" spans="1:5" ht="120" x14ac:dyDescent="0.25">
      <c r="A55" s="18" t="s">
        <v>199</v>
      </c>
      <c r="B55" s="19">
        <v>45040</v>
      </c>
      <c r="C55" s="20" t="s">
        <v>107</v>
      </c>
      <c r="D55" s="20" t="s">
        <v>143</v>
      </c>
      <c r="E55" s="20" t="s">
        <v>198</v>
      </c>
    </row>
    <row r="56" spans="1:5" ht="165" x14ac:dyDescent="0.25">
      <c r="A56" s="18" t="s">
        <v>200</v>
      </c>
      <c r="B56" s="19">
        <v>45040</v>
      </c>
      <c r="C56" s="20" t="s">
        <v>118</v>
      </c>
      <c r="D56" s="20" t="s">
        <v>188</v>
      </c>
      <c r="E56" s="20" t="s">
        <v>198</v>
      </c>
    </row>
    <row r="57" spans="1:5" ht="105" x14ac:dyDescent="0.25">
      <c r="A57" s="18" t="s">
        <v>201</v>
      </c>
      <c r="B57" s="19">
        <v>45035</v>
      </c>
      <c r="C57" s="20" t="s">
        <v>107</v>
      </c>
      <c r="D57" s="20" t="s">
        <v>143</v>
      </c>
      <c r="E57" s="20" t="s">
        <v>198</v>
      </c>
    </row>
    <row r="58" spans="1:5" ht="150" x14ac:dyDescent="0.25">
      <c r="A58" s="18" t="s">
        <v>202</v>
      </c>
      <c r="B58" s="19">
        <v>45034</v>
      </c>
      <c r="C58" s="20" t="s">
        <v>107</v>
      </c>
      <c r="D58" s="20" t="s">
        <v>143</v>
      </c>
      <c r="E58" s="20" t="s">
        <v>198</v>
      </c>
    </row>
    <row r="59" spans="1:5" ht="165" x14ac:dyDescent="0.25">
      <c r="A59" s="18" t="s">
        <v>203</v>
      </c>
      <c r="B59" s="19">
        <v>45034</v>
      </c>
      <c r="C59" s="20" t="s">
        <v>107</v>
      </c>
      <c r="D59" s="20" t="s">
        <v>143</v>
      </c>
      <c r="E59" s="20" t="s">
        <v>198</v>
      </c>
    </row>
    <row r="60" spans="1:5" ht="165" x14ac:dyDescent="0.25">
      <c r="A60" s="18" t="s">
        <v>204</v>
      </c>
      <c r="B60" s="19">
        <v>45033</v>
      </c>
      <c r="C60" s="20" t="s">
        <v>118</v>
      </c>
      <c r="D60" s="20" t="s">
        <v>188</v>
      </c>
      <c r="E60" s="20" t="s">
        <v>198</v>
      </c>
    </row>
    <row r="61" spans="1:5" ht="165" x14ac:dyDescent="0.25">
      <c r="A61" s="18" t="s">
        <v>204</v>
      </c>
      <c r="B61" s="19">
        <v>45033</v>
      </c>
      <c r="C61" s="20" t="s">
        <v>118</v>
      </c>
      <c r="D61" s="20" t="s">
        <v>188</v>
      </c>
      <c r="E61" s="20" t="s">
        <v>198</v>
      </c>
    </row>
    <row r="62" spans="1:5" ht="120" x14ac:dyDescent="0.25">
      <c r="A62" s="18" t="s">
        <v>205</v>
      </c>
      <c r="B62" s="19">
        <v>45033</v>
      </c>
      <c r="C62" s="20" t="s">
        <v>118</v>
      </c>
      <c r="D62" s="20" t="s">
        <v>178</v>
      </c>
      <c r="E62" s="20" t="s">
        <v>198</v>
      </c>
    </row>
    <row r="63" spans="1:5" ht="120" x14ac:dyDescent="0.25">
      <c r="A63" s="18" t="s">
        <v>206</v>
      </c>
      <c r="B63" s="19">
        <v>45027</v>
      </c>
      <c r="C63" s="20" t="s">
        <v>107</v>
      </c>
      <c r="D63" s="20" t="s">
        <v>143</v>
      </c>
      <c r="E63" s="20" t="s">
        <v>198</v>
      </c>
    </row>
    <row r="64" spans="1:5" ht="120" x14ac:dyDescent="0.25">
      <c r="A64" s="18" t="s">
        <v>207</v>
      </c>
      <c r="B64" s="19">
        <v>45027</v>
      </c>
      <c r="C64" s="20" t="s">
        <v>107</v>
      </c>
      <c r="D64" s="20"/>
      <c r="E64" s="20" t="s">
        <v>198</v>
      </c>
    </row>
    <row r="65" spans="1:5" ht="120" x14ac:dyDescent="0.25">
      <c r="A65" s="18" t="s">
        <v>208</v>
      </c>
      <c r="B65" s="19">
        <v>45021</v>
      </c>
      <c r="C65" s="20" t="s">
        <v>107</v>
      </c>
      <c r="D65" s="20" t="s">
        <v>143</v>
      </c>
      <c r="E65" s="20" t="s">
        <v>198</v>
      </c>
    </row>
    <row r="66" spans="1:5" ht="105" x14ac:dyDescent="0.25">
      <c r="A66" s="18" t="s">
        <v>209</v>
      </c>
      <c r="B66" s="19">
        <v>45019</v>
      </c>
      <c r="C66" s="20" t="s">
        <v>118</v>
      </c>
      <c r="D66" s="20" t="s">
        <v>188</v>
      </c>
      <c r="E66" s="20" t="s">
        <v>198</v>
      </c>
    </row>
    <row r="67" spans="1:5" ht="165" x14ac:dyDescent="0.25">
      <c r="A67" s="18" t="s">
        <v>210</v>
      </c>
      <c r="B67" s="19">
        <v>45016</v>
      </c>
      <c r="C67" s="20" t="s">
        <v>118</v>
      </c>
      <c r="D67" s="20" t="s">
        <v>188</v>
      </c>
      <c r="E67" s="20" t="s">
        <v>198</v>
      </c>
    </row>
    <row r="68" spans="1:5" ht="120" x14ac:dyDescent="0.25">
      <c r="A68" s="18" t="s">
        <v>211</v>
      </c>
      <c r="B68" s="19">
        <v>45015</v>
      </c>
      <c r="C68" s="20" t="s">
        <v>107</v>
      </c>
      <c r="D68" s="20" t="s">
        <v>143</v>
      </c>
      <c r="E68" s="20" t="s">
        <v>198</v>
      </c>
    </row>
    <row r="69" spans="1:5" ht="135" x14ac:dyDescent="0.25">
      <c r="A69" s="18" t="s">
        <v>212</v>
      </c>
      <c r="B69" s="19">
        <v>45007</v>
      </c>
      <c r="C69" s="20" t="s">
        <v>118</v>
      </c>
      <c r="D69" s="20" t="s">
        <v>178</v>
      </c>
      <c r="E69" s="20" t="s">
        <v>198</v>
      </c>
    </row>
    <row r="70" spans="1:5" ht="120" x14ac:dyDescent="0.25">
      <c r="A70" s="18" t="s">
        <v>213</v>
      </c>
      <c r="B70" s="19">
        <v>45005</v>
      </c>
      <c r="C70" s="20" t="s">
        <v>107</v>
      </c>
      <c r="D70" s="20" t="s">
        <v>143</v>
      </c>
      <c r="E70" s="20" t="s">
        <v>198</v>
      </c>
    </row>
    <row r="71" spans="1:5" ht="120" x14ac:dyDescent="0.25">
      <c r="A71" s="18" t="s">
        <v>214</v>
      </c>
      <c r="B71" s="19">
        <v>44999</v>
      </c>
      <c r="C71" s="20" t="s">
        <v>118</v>
      </c>
      <c r="D71" s="20" t="s">
        <v>188</v>
      </c>
      <c r="E71" s="20" t="s">
        <v>198</v>
      </c>
    </row>
    <row r="72" spans="1:5" ht="120" x14ac:dyDescent="0.25">
      <c r="A72" s="18" t="s">
        <v>215</v>
      </c>
      <c r="B72" s="19">
        <v>44999</v>
      </c>
      <c r="C72" s="20" t="s">
        <v>107</v>
      </c>
      <c r="D72" s="20" t="s">
        <v>143</v>
      </c>
      <c r="E72" s="20" t="s">
        <v>198</v>
      </c>
    </row>
    <row r="73" spans="1:5" ht="135" x14ac:dyDescent="0.25">
      <c r="A73" s="18" t="s">
        <v>216</v>
      </c>
      <c r="B73" s="19">
        <v>44994</v>
      </c>
      <c r="C73" s="20" t="s">
        <v>107</v>
      </c>
      <c r="D73" s="20" t="s">
        <v>143</v>
      </c>
      <c r="E73" s="20" t="s">
        <v>198</v>
      </c>
    </row>
    <row r="74" spans="1:5" ht="105" x14ac:dyDescent="0.25">
      <c r="A74" s="18" t="s">
        <v>217</v>
      </c>
      <c r="B74" s="19">
        <v>44993</v>
      </c>
      <c r="C74" s="20" t="s">
        <v>107</v>
      </c>
      <c r="D74" s="20" t="s">
        <v>218</v>
      </c>
      <c r="E74" s="20" t="s">
        <v>198</v>
      </c>
    </row>
    <row r="75" spans="1:5" ht="135" x14ac:dyDescent="0.25">
      <c r="A75" s="18" t="s">
        <v>219</v>
      </c>
      <c r="B75" s="19">
        <v>44993</v>
      </c>
      <c r="C75" s="20" t="s">
        <v>118</v>
      </c>
      <c r="D75" s="20" t="s">
        <v>178</v>
      </c>
      <c r="E75" s="20" t="s">
        <v>198</v>
      </c>
    </row>
    <row r="76" spans="1:5" ht="135" x14ac:dyDescent="0.25">
      <c r="A76" s="18" t="s">
        <v>220</v>
      </c>
      <c r="B76" s="19">
        <v>44992</v>
      </c>
      <c r="C76" s="20" t="s">
        <v>107</v>
      </c>
      <c r="D76" s="20" t="s">
        <v>143</v>
      </c>
      <c r="E76" s="20" t="s">
        <v>198</v>
      </c>
    </row>
    <row r="77" spans="1:5" ht="150" x14ac:dyDescent="0.25">
      <c r="A77" s="18" t="s">
        <v>221</v>
      </c>
      <c r="B77" s="19">
        <v>44991</v>
      </c>
      <c r="C77" s="20" t="s">
        <v>118</v>
      </c>
      <c r="D77" s="20" t="s">
        <v>178</v>
      </c>
      <c r="E77" s="20" t="s">
        <v>198</v>
      </c>
    </row>
    <row r="78" spans="1:5" ht="165" x14ac:dyDescent="0.25">
      <c r="A78" s="18" t="s">
        <v>222</v>
      </c>
      <c r="B78" s="19">
        <v>44988</v>
      </c>
      <c r="C78" s="20" t="s">
        <v>107</v>
      </c>
      <c r="D78" s="20" t="s">
        <v>143</v>
      </c>
      <c r="E78" s="20" t="s">
        <v>198</v>
      </c>
    </row>
    <row r="79" spans="1:5" ht="135" x14ac:dyDescent="0.25">
      <c r="A79" s="18" t="s">
        <v>223</v>
      </c>
      <c r="B79" s="19">
        <v>44981</v>
      </c>
      <c r="C79" s="20" t="s">
        <v>118</v>
      </c>
      <c r="D79" s="20" t="s">
        <v>188</v>
      </c>
      <c r="E79" s="21" t="s">
        <v>224</v>
      </c>
    </row>
    <row r="80" spans="1:5" ht="165" x14ac:dyDescent="0.25">
      <c r="A80" s="18" t="s">
        <v>225</v>
      </c>
      <c r="B80" s="19">
        <v>44979</v>
      </c>
      <c r="C80" s="20" t="s">
        <v>118</v>
      </c>
      <c r="D80" s="20" t="s">
        <v>188</v>
      </c>
      <c r="E80" s="20" t="s">
        <v>224</v>
      </c>
    </row>
    <row r="81" spans="1:5" ht="135" x14ac:dyDescent="0.25">
      <c r="A81" s="18" t="s">
        <v>226</v>
      </c>
      <c r="B81" s="19">
        <v>44978</v>
      </c>
      <c r="C81" s="20" t="s">
        <v>110</v>
      </c>
      <c r="D81" s="20" t="s">
        <v>143</v>
      </c>
      <c r="E81" s="20" t="s">
        <v>224</v>
      </c>
    </row>
    <row r="82" spans="1:5" ht="165" x14ac:dyDescent="0.25">
      <c r="A82" s="18" t="s">
        <v>227</v>
      </c>
      <c r="B82" s="19">
        <v>44973</v>
      </c>
      <c r="C82" s="20" t="s">
        <v>118</v>
      </c>
      <c r="D82" s="20" t="s">
        <v>178</v>
      </c>
      <c r="E82" s="20" t="s">
        <v>224</v>
      </c>
    </row>
    <row r="83" spans="1:5" ht="135" x14ac:dyDescent="0.25">
      <c r="A83" s="18" t="s">
        <v>228</v>
      </c>
      <c r="B83" s="19">
        <v>44971</v>
      </c>
      <c r="C83" s="20" t="s">
        <v>107</v>
      </c>
      <c r="D83" s="20" t="s">
        <v>143</v>
      </c>
      <c r="E83" s="20" t="s">
        <v>224</v>
      </c>
    </row>
    <row r="84" spans="1:5" ht="135" x14ac:dyDescent="0.25">
      <c r="A84" s="18" t="s">
        <v>229</v>
      </c>
      <c r="B84" s="19">
        <v>44964</v>
      </c>
      <c r="C84" s="20" t="s">
        <v>107</v>
      </c>
      <c r="D84" s="20" t="s">
        <v>143</v>
      </c>
      <c r="E84" s="20" t="s">
        <v>224</v>
      </c>
    </row>
    <row r="85" spans="1:5" ht="165" x14ac:dyDescent="0.25">
      <c r="A85" s="18" t="s">
        <v>230</v>
      </c>
      <c r="B85" s="19">
        <v>44960</v>
      </c>
      <c r="C85" s="20" t="s">
        <v>118</v>
      </c>
      <c r="D85" s="20" t="s">
        <v>188</v>
      </c>
      <c r="E85" s="20" t="s">
        <v>224</v>
      </c>
    </row>
    <row r="86" spans="1:5" ht="105" x14ac:dyDescent="0.25">
      <c r="A86" s="18" t="s">
        <v>231</v>
      </c>
      <c r="B86" s="19">
        <v>44960</v>
      </c>
      <c r="C86" s="20" t="s">
        <v>107</v>
      </c>
      <c r="D86" s="20" t="s">
        <v>143</v>
      </c>
      <c r="E86" s="20" t="s">
        <v>224</v>
      </c>
    </row>
    <row r="87" spans="1:5" ht="135" x14ac:dyDescent="0.25">
      <c r="A87" s="18" t="s">
        <v>232</v>
      </c>
      <c r="B87" s="19">
        <v>44958</v>
      </c>
      <c r="C87" s="20" t="s">
        <v>110</v>
      </c>
      <c r="D87" s="20" t="s">
        <v>143</v>
      </c>
      <c r="E87" s="20" t="s">
        <v>224</v>
      </c>
    </row>
    <row r="88" spans="1:5" ht="120" x14ac:dyDescent="0.25">
      <c r="A88" s="18" t="s">
        <v>233</v>
      </c>
      <c r="B88" s="19">
        <v>44949</v>
      </c>
      <c r="C88" s="20" t="s">
        <v>107</v>
      </c>
      <c r="D88" s="20" t="s">
        <v>143</v>
      </c>
      <c r="E88" s="20" t="s">
        <v>224</v>
      </c>
    </row>
    <row r="89" spans="1:5" ht="150" x14ac:dyDescent="0.25">
      <c r="A89" s="18" t="s">
        <v>234</v>
      </c>
      <c r="B89" s="19">
        <v>44942</v>
      </c>
      <c r="C89" s="20" t="s">
        <v>107</v>
      </c>
      <c r="D89" s="20"/>
      <c r="E89" s="20" t="s">
        <v>224</v>
      </c>
    </row>
    <row r="90" spans="1:5" ht="120" x14ac:dyDescent="0.25">
      <c r="A90" s="18" t="s">
        <v>235</v>
      </c>
      <c r="B90" s="19">
        <v>44932</v>
      </c>
      <c r="C90" s="20" t="s">
        <v>107</v>
      </c>
      <c r="D90" s="20" t="s">
        <v>143</v>
      </c>
      <c r="E90" s="20" t="s">
        <v>224</v>
      </c>
    </row>
  </sheetData>
  <hyperlinks>
    <hyperlink ref="E49" r:id="rId1" xr:uid="{E504F509-1D36-411E-96A8-E511AED4E108}"/>
    <hyperlink ref="E54" r:id="rId2" xr:uid="{AB00AAE6-8C34-4DBB-995E-6BAB61E6C57B}"/>
    <hyperlink ref="E79" r:id="rId3" xr:uid="{0A106A51-00E4-4851-B044-435DBBB73867}"/>
    <hyperlink ref="E47" r:id="rId4" xr:uid="{C896A1CC-781D-4D49-BAD7-AF5F95FCCE0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C12E-FA71-460C-A3A9-14550683332F}">
  <dimension ref="A1:D23"/>
  <sheetViews>
    <sheetView topLeftCell="A16" workbookViewId="0">
      <selection activeCell="A24" sqref="A24"/>
    </sheetView>
  </sheetViews>
  <sheetFormatPr defaultRowHeight="15" x14ac:dyDescent="0.25"/>
  <cols>
    <col min="1" max="1" width="48.42578125" style="25" customWidth="1"/>
    <col min="2" max="2" width="34.85546875" style="25" customWidth="1"/>
    <col min="3" max="3" width="28" style="25" customWidth="1"/>
    <col min="4" max="4" width="37.140625" style="25" customWidth="1"/>
    <col min="5" max="16384" width="9.140625" style="25"/>
  </cols>
  <sheetData>
    <row r="1" spans="1:4" x14ac:dyDescent="0.25">
      <c r="A1" s="23" t="s">
        <v>132</v>
      </c>
      <c r="B1" s="24" t="s">
        <v>103</v>
      </c>
      <c r="C1" s="24" t="s">
        <v>104</v>
      </c>
      <c r="D1" s="24" t="s">
        <v>134</v>
      </c>
    </row>
    <row r="2" spans="1:4" ht="30" x14ac:dyDescent="0.25">
      <c r="A2" s="26" t="s">
        <v>236</v>
      </c>
      <c r="B2" s="27" t="s">
        <v>237</v>
      </c>
      <c r="C2" s="28" t="s">
        <v>107</v>
      </c>
      <c r="D2" s="29" t="s">
        <v>51</v>
      </c>
    </row>
    <row r="3" spans="1:4" ht="30" x14ac:dyDescent="0.25">
      <c r="A3" s="26" t="s">
        <v>238</v>
      </c>
      <c r="B3" s="27" t="s">
        <v>239</v>
      </c>
      <c r="C3" s="28" t="s">
        <v>118</v>
      </c>
      <c r="D3" s="29" t="s">
        <v>51</v>
      </c>
    </row>
    <row r="4" spans="1:4" ht="30" x14ac:dyDescent="0.25">
      <c r="A4" s="26" t="s">
        <v>240</v>
      </c>
      <c r="B4" s="27" t="s">
        <v>241</v>
      </c>
      <c r="C4" s="28" t="s">
        <v>118</v>
      </c>
      <c r="D4" s="29" t="s">
        <v>53</v>
      </c>
    </row>
    <row r="5" spans="1:4" ht="30" x14ac:dyDescent="0.25">
      <c r="A5" s="26" t="s">
        <v>242</v>
      </c>
      <c r="B5" s="27" t="s">
        <v>243</v>
      </c>
      <c r="C5" s="28" t="s">
        <v>110</v>
      </c>
      <c r="D5" s="29" t="s">
        <v>53</v>
      </c>
    </row>
    <row r="6" spans="1:4" ht="45" x14ac:dyDescent="0.25">
      <c r="A6" s="26" t="s">
        <v>244</v>
      </c>
      <c r="B6" s="27" t="s">
        <v>245</v>
      </c>
      <c r="C6" s="28" t="s">
        <v>107</v>
      </c>
      <c r="D6" s="29" t="s">
        <v>53</v>
      </c>
    </row>
    <row r="7" spans="1:4" ht="30" x14ac:dyDescent="0.25">
      <c r="A7" s="26" t="s">
        <v>246</v>
      </c>
      <c r="B7" s="27" t="s">
        <v>247</v>
      </c>
      <c r="C7" s="28" t="s">
        <v>107</v>
      </c>
      <c r="D7" s="29" t="s">
        <v>53</v>
      </c>
    </row>
    <row r="8" spans="1:4" ht="45" x14ac:dyDescent="0.25">
      <c r="A8" s="26" t="s">
        <v>248</v>
      </c>
      <c r="B8" s="27" t="s">
        <v>249</v>
      </c>
      <c r="C8" s="28" t="s">
        <v>107</v>
      </c>
      <c r="D8" s="29" t="s">
        <v>53</v>
      </c>
    </row>
    <row r="9" spans="1:4" ht="45" x14ac:dyDescent="0.25">
      <c r="A9" s="26" t="s">
        <v>250</v>
      </c>
      <c r="B9" s="27" t="s">
        <v>251</v>
      </c>
      <c r="C9" s="28" t="s">
        <v>107</v>
      </c>
      <c r="D9" s="29" t="s">
        <v>53</v>
      </c>
    </row>
    <row r="10" spans="1:4" ht="30" x14ac:dyDescent="0.25">
      <c r="A10" s="26" t="s">
        <v>252</v>
      </c>
      <c r="B10" s="27" t="s">
        <v>253</v>
      </c>
      <c r="C10" s="28" t="s">
        <v>107</v>
      </c>
      <c r="D10" s="29" t="s">
        <v>53</v>
      </c>
    </row>
    <row r="11" spans="1:4" ht="30" x14ac:dyDescent="0.25">
      <c r="A11" s="26" t="s">
        <v>254</v>
      </c>
      <c r="B11" s="27" t="s">
        <v>253</v>
      </c>
      <c r="C11" s="28" t="s">
        <v>110</v>
      </c>
      <c r="D11" s="29" t="s">
        <v>53</v>
      </c>
    </row>
    <row r="12" spans="1:4" ht="30" x14ac:dyDescent="0.25">
      <c r="A12" s="26" t="s">
        <v>255</v>
      </c>
      <c r="B12" s="27" t="s">
        <v>253</v>
      </c>
      <c r="C12" s="28" t="s">
        <v>107</v>
      </c>
      <c r="D12" s="29" t="s">
        <v>53</v>
      </c>
    </row>
    <row r="13" spans="1:4" ht="30" x14ac:dyDescent="0.25">
      <c r="A13" s="26" t="s">
        <v>256</v>
      </c>
      <c r="B13" s="30">
        <v>45054</v>
      </c>
      <c r="C13" s="28" t="s">
        <v>107</v>
      </c>
      <c r="D13" s="29" t="s">
        <v>53</v>
      </c>
    </row>
    <row r="14" spans="1:4" ht="45" x14ac:dyDescent="0.25">
      <c r="A14" s="26" t="s">
        <v>257</v>
      </c>
      <c r="B14" s="30" t="s">
        <v>258</v>
      </c>
      <c r="C14" s="31" t="s">
        <v>107</v>
      </c>
      <c r="D14" s="29" t="s">
        <v>53</v>
      </c>
    </row>
    <row r="15" spans="1:4" ht="30" x14ac:dyDescent="0.25">
      <c r="A15" s="26" t="s">
        <v>259</v>
      </c>
      <c r="B15" s="31" t="s">
        <v>260</v>
      </c>
      <c r="C15" s="31" t="s">
        <v>118</v>
      </c>
      <c r="D15" s="29" t="s">
        <v>53</v>
      </c>
    </row>
    <row r="16" spans="1:4" ht="30" x14ac:dyDescent="0.25">
      <c r="A16" s="26" t="s">
        <v>261</v>
      </c>
      <c r="B16" s="31" t="s">
        <v>262</v>
      </c>
      <c r="C16" s="31" t="s">
        <v>118</v>
      </c>
      <c r="D16" s="29" t="s">
        <v>53</v>
      </c>
    </row>
    <row r="17" spans="1:4" ht="30" x14ac:dyDescent="0.25">
      <c r="A17" s="32" t="s">
        <v>263</v>
      </c>
      <c r="B17" s="31" t="s">
        <v>264</v>
      </c>
      <c r="C17" s="31" t="s">
        <v>107</v>
      </c>
      <c r="D17" s="29" t="s">
        <v>53</v>
      </c>
    </row>
    <row r="18" spans="1:4" ht="60" x14ac:dyDescent="0.25">
      <c r="A18" s="33" t="s">
        <v>265</v>
      </c>
      <c r="B18" s="31" t="s">
        <v>266</v>
      </c>
      <c r="C18" s="31" t="s">
        <v>110</v>
      </c>
      <c r="D18" s="29" t="s">
        <v>53</v>
      </c>
    </row>
    <row r="19" spans="1:4" ht="30" x14ac:dyDescent="0.25">
      <c r="A19" s="33" t="s">
        <v>267</v>
      </c>
      <c r="B19" s="31" t="s">
        <v>268</v>
      </c>
      <c r="C19" s="31" t="s">
        <v>107</v>
      </c>
      <c r="D19" s="29" t="s">
        <v>53</v>
      </c>
    </row>
    <row r="20" spans="1:4" ht="30" x14ac:dyDescent="0.25">
      <c r="A20" s="33" t="s">
        <v>269</v>
      </c>
      <c r="B20" s="31" t="s">
        <v>270</v>
      </c>
      <c r="C20" s="31" t="s">
        <v>107</v>
      </c>
      <c r="D20" s="29" t="s">
        <v>53</v>
      </c>
    </row>
    <row r="21" spans="1:4" ht="45" x14ac:dyDescent="0.25">
      <c r="A21" s="34" t="s">
        <v>271</v>
      </c>
      <c r="B21" s="35" t="s">
        <v>272</v>
      </c>
      <c r="C21" s="35" t="s">
        <v>107</v>
      </c>
      <c r="D21" s="29" t="s">
        <v>53</v>
      </c>
    </row>
    <row r="22" spans="1:4" ht="30" x14ac:dyDescent="0.25">
      <c r="A22" s="32" t="s">
        <v>273</v>
      </c>
      <c r="B22" s="31" t="s">
        <v>274</v>
      </c>
      <c r="C22" s="31" t="s">
        <v>110</v>
      </c>
      <c r="D22" s="29" t="s">
        <v>53</v>
      </c>
    </row>
    <row r="23" spans="1:4" ht="30" x14ac:dyDescent="0.25">
      <c r="A23" s="32" t="s">
        <v>275</v>
      </c>
      <c r="B23" s="31" t="s">
        <v>276</v>
      </c>
      <c r="C23" s="31" t="s">
        <v>107</v>
      </c>
      <c r="D23" s="29" t="s">
        <v>53</v>
      </c>
    </row>
  </sheetData>
  <hyperlinks>
    <hyperlink ref="D2" r:id="rId1" xr:uid="{33DCBD6D-31F6-4A3C-AD9D-21849364B0BC}"/>
    <hyperlink ref="D3" r:id="rId2" xr:uid="{5BC84E4A-6843-4FD0-8D97-093E56034C7D}"/>
    <hyperlink ref="D4" r:id="rId3" xr:uid="{692E85F8-3DBF-420A-A7B6-5CA438FAE4A1}"/>
    <hyperlink ref="D5:D23" r:id="rId4" display="https://www.reuters.com/site-search/?query=YPF" xr:uid="{24A3AF1F-C726-499E-9C02-71423E4F40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D000-97B0-4A1E-B090-032BB935F714}">
  <dimension ref="A1:D35"/>
  <sheetViews>
    <sheetView topLeftCell="A2" workbookViewId="0">
      <selection activeCell="A2" sqref="A2"/>
    </sheetView>
  </sheetViews>
  <sheetFormatPr defaultRowHeight="15" x14ac:dyDescent="0.25"/>
  <cols>
    <col min="1" max="1" width="27" customWidth="1"/>
    <col min="2" max="2" width="24.42578125" customWidth="1"/>
    <col min="3" max="3" width="32.42578125" customWidth="1"/>
    <col min="4" max="4" width="74.7109375" customWidth="1"/>
  </cols>
  <sheetData>
    <row r="1" spans="1:4" x14ac:dyDescent="0.25">
      <c r="A1" s="37" t="s">
        <v>132</v>
      </c>
      <c r="B1" s="38" t="s">
        <v>103</v>
      </c>
      <c r="C1" s="38" t="s">
        <v>104</v>
      </c>
      <c r="D1" s="38" t="s">
        <v>134</v>
      </c>
    </row>
    <row r="2" spans="1:4" x14ac:dyDescent="0.25">
      <c r="A2" t="s">
        <v>277</v>
      </c>
      <c r="B2" s="39">
        <v>45162</v>
      </c>
      <c r="C2" s="40" t="s">
        <v>107</v>
      </c>
      <c r="D2" s="41" t="s">
        <v>278</v>
      </c>
    </row>
    <row r="3" spans="1:4" x14ac:dyDescent="0.25">
      <c r="A3" t="s">
        <v>279</v>
      </c>
      <c r="B3" s="39">
        <v>45128</v>
      </c>
      <c r="C3" s="42" t="s">
        <v>118</v>
      </c>
      <c r="D3" s="41" t="s">
        <v>280</v>
      </c>
    </row>
    <row r="4" spans="1:4" x14ac:dyDescent="0.25">
      <c r="A4" t="s">
        <v>281</v>
      </c>
      <c r="B4" s="39">
        <v>45118</v>
      </c>
      <c r="C4" s="42" t="s">
        <v>107</v>
      </c>
      <c r="D4" s="41" t="s">
        <v>282</v>
      </c>
    </row>
    <row r="5" spans="1:4" x14ac:dyDescent="0.25">
      <c r="A5" t="s">
        <v>283</v>
      </c>
      <c r="B5" s="39">
        <v>45112</v>
      </c>
      <c r="C5" s="42" t="s">
        <v>118</v>
      </c>
      <c r="D5" s="41" t="s">
        <v>284</v>
      </c>
    </row>
    <row r="6" spans="1:4" x14ac:dyDescent="0.25">
      <c r="A6" t="s">
        <v>285</v>
      </c>
      <c r="B6" s="39">
        <v>45108</v>
      </c>
      <c r="C6" s="40" t="s">
        <v>107</v>
      </c>
      <c r="D6" s="41" t="s">
        <v>286</v>
      </c>
    </row>
    <row r="7" spans="1:4" x14ac:dyDescent="0.25">
      <c r="A7" t="s">
        <v>287</v>
      </c>
      <c r="B7" s="43">
        <v>45106</v>
      </c>
      <c r="C7" t="s">
        <v>118</v>
      </c>
      <c r="D7" s="44" t="s">
        <v>288</v>
      </c>
    </row>
    <row r="8" spans="1:4" x14ac:dyDescent="0.25">
      <c r="A8" t="s">
        <v>289</v>
      </c>
      <c r="B8" s="43">
        <v>45105</v>
      </c>
      <c r="C8" t="s">
        <v>118</v>
      </c>
      <c r="D8" s="44" t="s">
        <v>290</v>
      </c>
    </row>
    <row r="9" spans="1:4" x14ac:dyDescent="0.25">
      <c r="A9" t="s">
        <v>291</v>
      </c>
      <c r="B9" s="43">
        <v>45104</v>
      </c>
      <c r="C9" t="s">
        <v>107</v>
      </c>
      <c r="D9" s="44" t="s">
        <v>292</v>
      </c>
    </row>
    <row r="10" spans="1:4" x14ac:dyDescent="0.25">
      <c r="A10" t="s">
        <v>293</v>
      </c>
      <c r="B10" s="43">
        <v>45100</v>
      </c>
      <c r="C10" t="s">
        <v>118</v>
      </c>
      <c r="D10" s="44" t="s">
        <v>294</v>
      </c>
    </row>
    <row r="11" spans="1:4" x14ac:dyDescent="0.25">
      <c r="A11" t="s">
        <v>295</v>
      </c>
      <c r="B11" s="43">
        <v>45097</v>
      </c>
      <c r="C11" t="s">
        <v>110</v>
      </c>
      <c r="D11" s="44" t="s">
        <v>296</v>
      </c>
    </row>
    <row r="12" spans="1:4" x14ac:dyDescent="0.25">
      <c r="A12" t="s">
        <v>297</v>
      </c>
      <c r="B12" s="43">
        <v>45096</v>
      </c>
      <c r="C12" s="45" t="s">
        <v>107</v>
      </c>
      <c r="D12" s="44" t="s">
        <v>298</v>
      </c>
    </row>
    <row r="13" spans="1:4" x14ac:dyDescent="0.25">
      <c r="A13" t="s">
        <v>299</v>
      </c>
      <c r="B13" s="43">
        <v>45096</v>
      </c>
      <c r="C13" t="s">
        <v>107</v>
      </c>
      <c r="D13" s="44" t="s">
        <v>300</v>
      </c>
    </row>
    <row r="14" spans="1:4" x14ac:dyDescent="0.25">
      <c r="A14" t="s">
        <v>301</v>
      </c>
      <c r="B14" s="43">
        <v>45093</v>
      </c>
      <c r="C14" t="s">
        <v>118</v>
      </c>
      <c r="D14" s="44" t="s">
        <v>302</v>
      </c>
    </row>
    <row r="15" spans="1:4" x14ac:dyDescent="0.25">
      <c r="A15" t="s">
        <v>303</v>
      </c>
      <c r="B15" s="43">
        <v>45083</v>
      </c>
      <c r="C15" s="45" t="s">
        <v>107</v>
      </c>
      <c r="D15" s="44" t="s">
        <v>304</v>
      </c>
    </row>
    <row r="16" spans="1:4" x14ac:dyDescent="0.25">
      <c r="A16" t="s">
        <v>305</v>
      </c>
      <c r="B16" s="43">
        <v>45079</v>
      </c>
      <c r="C16" t="s">
        <v>107</v>
      </c>
      <c r="D16" s="44" t="s">
        <v>306</v>
      </c>
    </row>
    <row r="17" spans="1:4" x14ac:dyDescent="0.25">
      <c r="A17" t="s">
        <v>307</v>
      </c>
      <c r="B17" s="43">
        <v>45077</v>
      </c>
      <c r="C17" s="45" t="s">
        <v>107</v>
      </c>
      <c r="D17" s="44" t="s">
        <v>308</v>
      </c>
    </row>
    <row r="18" spans="1:4" x14ac:dyDescent="0.25">
      <c r="A18" t="s">
        <v>309</v>
      </c>
      <c r="B18" s="43">
        <v>45077</v>
      </c>
      <c r="C18" t="s">
        <v>118</v>
      </c>
      <c r="D18" s="44" t="s">
        <v>310</v>
      </c>
    </row>
    <row r="19" spans="1:4" x14ac:dyDescent="0.25">
      <c r="A19" t="s">
        <v>311</v>
      </c>
      <c r="B19" s="43">
        <v>45057</v>
      </c>
      <c r="C19" s="45" t="s">
        <v>107</v>
      </c>
      <c r="D19" s="44" t="s">
        <v>312</v>
      </c>
    </row>
    <row r="20" spans="1:4" x14ac:dyDescent="0.25">
      <c r="A20" t="s">
        <v>313</v>
      </c>
      <c r="B20" s="43">
        <v>45056</v>
      </c>
      <c r="C20" s="46" t="s">
        <v>110</v>
      </c>
      <c r="D20" s="44" t="s">
        <v>314</v>
      </c>
    </row>
    <row r="21" spans="1:4" x14ac:dyDescent="0.25">
      <c r="A21" t="s">
        <v>315</v>
      </c>
      <c r="B21" s="43">
        <v>45052</v>
      </c>
      <c r="C21" s="45" t="s">
        <v>107</v>
      </c>
      <c r="D21" s="44" t="s">
        <v>316</v>
      </c>
    </row>
    <row r="22" spans="1:4" x14ac:dyDescent="0.25">
      <c r="A22" t="s">
        <v>317</v>
      </c>
      <c r="B22" s="43">
        <v>45049</v>
      </c>
      <c r="C22" s="45" t="s">
        <v>107</v>
      </c>
      <c r="D22" s="44" t="s">
        <v>318</v>
      </c>
    </row>
    <row r="23" spans="1:4" x14ac:dyDescent="0.25">
      <c r="A23" t="s">
        <v>319</v>
      </c>
      <c r="B23" s="43">
        <v>45048</v>
      </c>
      <c r="C23" t="s">
        <v>118</v>
      </c>
      <c r="D23" s="44" t="s">
        <v>320</v>
      </c>
    </row>
    <row r="24" spans="1:4" x14ac:dyDescent="0.25">
      <c r="A24" t="s">
        <v>321</v>
      </c>
      <c r="B24" s="43">
        <v>45043</v>
      </c>
      <c r="C24" t="s">
        <v>118</v>
      </c>
      <c r="D24" s="44" t="s">
        <v>322</v>
      </c>
    </row>
    <row r="25" spans="1:4" x14ac:dyDescent="0.25">
      <c r="A25" t="s">
        <v>323</v>
      </c>
      <c r="B25" s="43">
        <v>45041</v>
      </c>
      <c r="C25" t="s">
        <v>107</v>
      </c>
      <c r="D25" s="44" t="s">
        <v>324</v>
      </c>
    </row>
    <row r="26" spans="1:4" x14ac:dyDescent="0.25">
      <c r="A26" t="s">
        <v>325</v>
      </c>
      <c r="B26" s="43">
        <v>45034</v>
      </c>
      <c r="C26" t="s">
        <v>107</v>
      </c>
      <c r="D26" s="44" t="s">
        <v>326</v>
      </c>
    </row>
    <row r="27" spans="1:4" x14ac:dyDescent="0.25">
      <c r="A27" t="s">
        <v>327</v>
      </c>
      <c r="B27" s="43">
        <v>45033</v>
      </c>
      <c r="C27" t="s">
        <v>118</v>
      </c>
      <c r="D27" s="44" t="s">
        <v>328</v>
      </c>
    </row>
    <row r="28" spans="1:4" x14ac:dyDescent="0.25">
      <c r="A28" t="s">
        <v>329</v>
      </c>
      <c r="B28" s="43">
        <v>45027</v>
      </c>
      <c r="C28" t="s">
        <v>107</v>
      </c>
      <c r="D28" s="44" t="s">
        <v>330</v>
      </c>
    </row>
    <row r="29" spans="1:4" x14ac:dyDescent="0.25">
      <c r="A29" t="s">
        <v>331</v>
      </c>
      <c r="B29" s="43">
        <v>44999</v>
      </c>
      <c r="C29" s="45" t="s">
        <v>107</v>
      </c>
      <c r="D29" s="44" t="s">
        <v>332</v>
      </c>
    </row>
    <row r="30" spans="1:4" x14ac:dyDescent="0.25">
      <c r="A30" t="s">
        <v>333</v>
      </c>
      <c r="B30" s="43">
        <v>44999</v>
      </c>
      <c r="C30" t="s">
        <v>118</v>
      </c>
      <c r="D30" s="44" t="s">
        <v>334</v>
      </c>
    </row>
    <row r="31" spans="1:4" x14ac:dyDescent="0.25">
      <c r="A31" t="s">
        <v>335</v>
      </c>
      <c r="B31" s="43">
        <v>44998</v>
      </c>
      <c r="C31" s="45" t="s">
        <v>110</v>
      </c>
      <c r="D31" s="44" t="s">
        <v>336</v>
      </c>
    </row>
    <row r="32" spans="1:4" x14ac:dyDescent="0.25">
      <c r="A32" t="s">
        <v>337</v>
      </c>
      <c r="B32" s="43">
        <v>44978</v>
      </c>
      <c r="C32" t="s">
        <v>110</v>
      </c>
      <c r="D32" s="44" t="s">
        <v>338</v>
      </c>
    </row>
    <row r="33" spans="1:4" x14ac:dyDescent="0.25">
      <c r="A33" t="s">
        <v>339</v>
      </c>
      <c r="B33" s="43">
        <v>44960</v>
      </c>
      <c r="C33" t="s">
        <v>107</v>
      </c>
      <c r="D33" s="44" t="s">
        <v>340</v>
      </c>
    </row>
    <row r="34" spans="1:4" x14ac:dyDescent="0.25">
      <c r="A34" t="s">
        <v>341</v>
      </c>
      <c r="B34" s="43">
        <v>44942</v>
      </c>
      <c r="C34" t="s">
        <v>107</v>
      </c>
      <c r="D34" s="44" t="s">
        <v>342</v>
      </c>
    </row>
    <row r="35" spans="1:4" ht="17.25" customHeight="1" x14ac:dyDescent="0.25">
      <c r="A35" s="47" t="s">
        <v>343</v>
      </c>
      <c r="B35" s="48">
        <v>44932</v>
      </c>
      <c r="C35" s="49" t="s">
        <v>107</v>
      </c>
      <c r="D35" s="50" t="s">
        <v>344</v>
      </c>
    </row>
  </sheetData>
  <hyperlinks>
    <hyperlink ref="D35" r:id="rId1" xr:uid="{B1E55A18-50CA-4E5D-B1BE-69A0A16C6852}"/>
    <hyperlink ref="D29" r:id="rId2" xr:uid="{B98D4744-944B-46B3-8178-4524CA4E84D8}"/>
    <hyperlink ref="D22" r:id="rId3" xr:uid="{664D4193-5B45-4C0C-B280-E40A0FF8375B}"/>
    <hyperlink ref="D21" r:id="rId4" xr:uid="{DB415495-E17C-4D6F-8A75-4A6AD7B4BA42}"/>
    <hyperlink ref="D20" r:id="rId5" xr:uid="{33BA59D4-D8DA-43FA-9902-B71367664AD1}"/>
    <hyperlink ref="D19" r:id="rId6" xr:uid="{279CB34A-6032-47B7-8653-4C8A9234FDE4}"/>
    <hyperlink ref="D17" r:id="rId7" xr:uid="{566E8B73-1C7C-4E3B-BC90-81A308355D86}"/>
    <hyperlink ref="D15" r:id="rId8" xr:uid="{6719D78A-4536-4BA6-94CB-9B0F4EB30121}"/>
    <hyperlink ref="D12" r:id="rId9" xr:uid="{D0EACED0-34F5-48AB-8190-ABE45F89A802}"/>
    <hyperlink ref="D6" r:id="rId10" xr:uid="{D111E1E4-B231-4F26-A56C-9524B7CFA5D3}"/>
    <hyperlink ref="D2" r:id="rId11" xr:uid="{8EAA5813-0248-4C17-8B9D-F51D1B811C3C}"/>
    <hyperlink ref="D3" r:id="rId12" xr:uid="{60B2FF3A-D823-493D-A8FD-A7CE41762A8B}"/>
    <hyperlink ref="D4" r:id="rId13" xr:uid="{8BEE1BB2-A2BF-4213-9FE0-BDE0FD5B3D86}"/>
    <hyperlink ref="D5" r:id="rId14" xr:uid="{E06BF25B-838A-4451-B18B-DABD1EB81264}"/>
    <hyperlink ref="D7" r:id="rId15" xr:uid="{B5C238D6-8CBF-4864-9309-37DB4163FEB9}"/>
    <hyperlink ref="D8" r:id="rId16" xr:uid="{2D3DF55F-0AB9-4C05-BBCE-CF801A716986}"/>
    <hyperlink ref="D9" r:id="rId17" xr:uid="{B89EAA22-9019-498A-8C5A-8F59100C35B4}"/>
    <hyperlink ref="D10" r:id="rId18" xr:uid="{DD8933EC-B7A7-4919-9F82-58649CC8A8B3}"/>
    <hyperlink ref="D11" r:id="rId19" xr:uid="{064E6C91-926A-48E4-8B4C-083226B1B5D5}"/>
    <hyperlink ref="D13" r:id="rId20" xr:uid="{7C9AA49A-73B0-40B7-8E6F-205D7F760B68}"/>
    <hyperlink ref="D14" r:id="rId21" xr:uid="{69B71DA6-3DB8-448F-A699-630646F23299}"/>
    <hyperlink ref="D16" r:id="rId22" xr:uid="{6807ED35-38AD-4FD8-8F8B-48F19D2BEC51}"/>
    <hyperlink ref="D18" r:id="rId23" xr:uid="{EFEB4D5B-AAED-4733-B89C-C559C143D9E1}"/>
    <hyperlink ref="D23" r:id="rId24" xr:uid="{1C885F02-3A32-4C9B-B219-5009E5CDE067}"/>
    <hyperlink ref="D24" r:id="rId25" xr:uid="{56CB0D0B-7E39-48C2-B4C4-A787DB721E27}"/>
    <hyperlink ref="D25" r:id="rId26" xr:uid="{DCF239B3-08EB-4B43-8ADB-70AE31A3C8D6}"/>
    <hyperlink ref="D26" r:id="rId27" xr:uid="{87E83446-46EE-4766-8C2B-F4B80A97780F}"/>
    <hyperlink ref="D27" r:id="rId28" xr:uid="{398642BF-A522-44CA-B96B-F2E900B90C2B}"/>
    <hyperlink ref="D28" r:id="rId29" xr:uid="{F32A0941-FCF1-4992-9D25-1FAB391068BC}"/>
    <hyperlink ref="D31" r:id="rId30" xr:uid="{2202B5E3-3B9D-4EE6-A730-9CC202815970}"/>
    <hyperlink ref="D30" r:id="rId31" xr:uid="{C890181A-6492-4CCB-860F-07788FEE6EF0}"/>
    <hyperlink ref="D32" r:id="rId32" xr:uid="{65BB616C-1416-4A36-A286-7987685A94F9}"/>
    <hyperlink ref="D33" r:id="rId33" xr:uid="{53729069-48F4-44C5-AE2F-0FC366FA340A}"/>
    <hyperlink ref="D34" r:id="rId34" xr:uid="{66A68B8E-018B-4C64-83D1-4868414DB9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E731-B196-4F26-BA75-1A09E2242583}">
  <dimension ref="A3:K17"/>
  <sheetViews>
    <sheetView workbookViewId="0">
      <selection activeCell="F3" sqref="F3"/>
    </sheetView>
  </sheetViews>
  <sheetFormatPr defaultRowHeight="15" x14ac:dyDescent="0.25"/>
  <cols>
    <col min="1" max="1" width="14.7109375" bestFit="1" customWidth="1"/>
    <col min="2" max="2" width="12.28515625" bestFit="1" customWidth="1"/>
    <col min="3" max="3" width="7.85546875" bestFit="1" customWidth="1"/>
    <col min="4" max="4" width="8.140625" bestFit="1" customWidth="1"/>
    <col min="5" max="5" width="12.85546875" bestFit="1" customWidth="1"/>
  </cols>
  <sheetData>
    <row r="3" spans="1:11" x14ac:dyDescent="0.25">
      <c r="A3" s="54" t="s">
        <v>345</v>
      </c>
      <c r="B3" s="54" t="s">
        <v>104</v>
      </c>
      <c r="F3" s="55">
        <f>3/30</f>
        <v>0.1</v>
      </c>
      <c r="G3">
        <f>8/30</f>
        <v>0.26666666666666666</v>
      </c>
      <c r="H3">
        <f>19/30</f>
        <v>0.6333333333333333</v>
      </c>
    </row>
    <row r="4" spans="1:11" x14ac:dyDescent="0.25">
      <c r="A4" s="54" t="s">
        <v>346</v>
      </c>
      <c r="B4" t="s">
        <v>110</v>
      </c>
      <c r="C4" t="s">
        <v>118</v>
      </c>
      <c r="D4" t="s">
        <v>107</v>
      </c>
      <c r="E4" t="s">
        <v>347</v>
      </c>
    </row>
    <row r="5" spans="1:11" x14ac:dyDescent="0.25">
      <c r="A5" t="s">
        <v>348</v>
      </c>
      <c r="C5">
        <v>2</v>
      </c>
      <c r="D5">
        <v>6</v>
      </c>
      <c r="E5">
        <v>8</v>
      </c>
      <c r="F5">
        <f>+B5/$E$5</f>
        <v>0</v>
      </c>
      <c r="G5">
        <f>+C5/$E5</f>
        <v>0.25</v>
      </c>
      <c r="H5">
        <f>+D5/$E5</f>
        <v>0.75</v>
      </c>
    </row>
    <row r="6" spans="1:11" x14ac:dyDescent="0.25">
      <c r="A6" t="s">
        <v>349</v>
      </c>
      <c r="B6">
        <v>4</v>
      </c>
      <c r="C6">
        <v>4</v>
      </c>
      <c r="D6">
        <v>8</v>
      </c>
      <c r="E6">
        <v>16</v>
      </c>
      <c r="F6">
        <f>+B6/E6</f>
        <v>0.25</v>
      </c>
      <c r="G6">
        <f t="shared" ref="G6:G13" si="0">+C6/$E6</f>
        <v>0.25</v>
      </c>
      <c r="H6">
        <f t="shared" ref="H6:H13" si="1">+D6/$E6</f>
        <v>0.5</v>
      </c>
    </row>
    <row r="7" spans="1:11" x14ac:dyDescent="0.25">
      <c r="A7" t="s">
        <v>350</v>
      </c>
      <c r="B7">
        <v>4</v>
      </c>
      <c r="C7">
        <v>6</v>
      </c>
      <c r="D7">
        <v>15</v>
      </c>
      <c r="E7">
        <v>25</v>
      </c>
      <c r="F7">
        <f t="shared" ref="F7:F13" si="2">+B7/E7</f>
        <v>0.16</v>
      </c>
      <c r="G7">
        <f t="shared" si="0"/>
        <v>0.24</v>
      </c>
      <c r="H7">
        <f t="shared" si="1"/>
        <v>0.6</v>
      </c>
      <c r="K7">
        <f>133/163</f>
        <v>0.81595092024539873</v>
      </c>
    </row>
    <row r="8" spans="1:11" x14ac:dyDescent="0.25">
      <c r="A8" t="s">
        <v>351</v>
      </c>
      <c r="B8">
        <v>6</v>
      </c>
      <c r="C8">
        <v>9</v>
      </c>
      <c r="D8">
        <v>15</v>
      </c>
      <c r="E8">
        <v>30</v>
      </c>
      <c r="F8">
        <f t="shared" si="2"/>
        <v>0.2</v>
      </c>
      <c r="G8">
        <f t="shared" si="0"/>
        <v>0.3</v>
      </c>
      <c r="H8">
        <f t="shared" si="1"/>
        <v>0.5</v>
      </c>
      <c r="K8">
        <f>30/163</f>
        <v>0.18404907975460122</v>
      </c>
    </row>
    <row r="9" spans="1:11" x14ac:dyDescent="0.25">
      <c r="A9" t="s">
        <v>352</v>
      </c>
      <c r="B9">
        <v>5</v>
      </c>
      <c r="C9">
        <v>7</v>
      </c>
      <c r="D9">
        <v>12</v>
      </c>
      <c r="E9">
        <v>24</v>
      </c>
      <c r="F9">
        <f t="shared" si="2"/>
        <v>0.20833333333333334</v>
      </c>
      <c r="G9">
        <f t="shared" si="0"/>
        <v>0.29166666666666669</v>
      </c>
      <c r="H9">
        <f t="shared" si="1"/>
        <v>0.5</v>
      </c>
    </row>
    <row r="10" spans="1:11" x14ac:dyDescent="0.25">
      <c r="A10" t="s">
        <v>353</v>
      </c>
      <c r="B10">
        <v>5</v>
      </c>
      <c r="C10">
        <v>13</v>
      </c>
      <c r="D10">
        <v>12</v>
      </c>
      <c r="E10">
        <v>30</v>
      </c>
      <c r="F10">
        <f t="shared" si="2"/>
        <v>0.16666666666666666</v>
      </c>
      <c r="G10">
        <f t="shared" si="0"/>
        <v>0.43333333333333335</v>
      </c>
      <c r="H10">
        <f t="shared" si="1"/>
        <v>0.4</v>
      </c>
    </row>
    <row r="11" spans="1:11" x14ac:dyDescent="0.25">
      <c r="A11" t="s">
        <v>354</v>
      </c>
      <c r="B11">
        <v>1</v>
      </c>
      <c r="C11">
        <v>2</v>
      </c>
      <c r="D11">
        <v>10</v>
      </c>
      <c r="E11">
        <v>13</v>
      </c>
      <c r="F11">
        <f t="shared" si="2"/>
        <v>7.6923076923076927E-2</v>
      </c>
      <c r="G11">
        <f t="shared" si="0"/>
        <v>0.15384615384615385</v>
      </c>
      <c r="H11">
        <f t="shared" si="1"/>
        <v>0.76923076923076927</v>
      </c>
    </row>
    <row r="12" spans="1:11" x14ac:dyDescent="0.25">
      <c r="A12" t="s">
        <v>355</v>
      </c>
      <c r="B12">
        <v>2</v>
      </c>
      <c r="C12">
        <v>6</v>
      </c>
      <c r="D12">
        <v>9</v>
      </c>
      <c r="E12">
        <v>17</v>
      </c>
      <c r="F12">
        <f t="shared" si="2"/>
        <v>0.11764705882352941</v>
      </c>
      <c r="G12">
        <f t="shared" si="0"/>
        <v>0.35294117647058826</v>
      </c>
      <c r="H12">
        <f t="shared" si="1"/>
        <v>0.52941176470588236</v>
      </c>
    </row>
    <row r="13" spans="1:11" x14ac:dyDescent="0.25">
      <c r="A13" t="s">
        <v>347</v>
      </c>
      <c r="B13">
        <v>27</v>
      </c>
      <c r="C13">
        <v>49</v>
      </c>
      <c r="D13">
        <v>87</v>
      </c>
      <c r="E13">
        <v>163</v>
      </c>
      <c r="F13">
        <f t="shared" si="2"/>
        <v>0.16564417177914109</v>
      </c>
      <c r="G13">
        <f t="shared" si="0"/>
        <v>0.30061349693251532</v>
      </c>
      <c r="H13">
        <f t="shared" si="1"/>
        <v>0.53374233128834359</v>
      </c>
    </row>
    <row r="17" spans="3:3" x14ac:dyDescent="0.25">
      <c r="C17" s="55">
        <v>11018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2994-7922-46AD-8BCC-3CEA0EB6DF39}">
  <dimension ref="A1:E335"/>
  <sheetViews>
    <sheetView tabSelected="1" workbookViewId="0">
      <selection activeCell="C5" sqref="C5:C332"/>
    </sheetView>
  </sheetViews>
  <sheetFormatPr defaultRowHeight="15" x14ac:dyDescent="0.25"/>
  <cols>
    <col min="1" max="1" width="67.42578125" style="97" customWidth="1"/>
    <col min="2" max="2" width="17.85546875" style="97" customWidth="1"/>
    <col min="3" max="4" width="18.7109375" style="97" customWidth="1"/>
    <col min="5" max="5" width="55.42578125" style="97" customWidth="1"/>
    <col min="6" max="6" width="9.140625" bestFit="1" customWidth="1"/>
  </cols>
  <sheetData>
    <row r="1" spans="1:5" x14ac:dyDescent="0.25">
      <c r="A1" s="51" t="s">
        <v>102</v>
      </c>
      <c r="B1" s="83" t="s">
        <v>103</v>
      </c>
      <c r="C1" s="83" t="s">
        <v>104</v>
      </c>
      <c r="D1" s="83" t="s">
        <v>356</v>
      </c>
      <c r="E1" s="83" t="s">
        <v>105</v>
      </c>
    </row>
    <row r="2" spans="1:5" ht="108" x14ac:dyDescent="0.25">
      <c r="A2" s="84" t="s">
        <v>277</v>
      </c>
      <c r="B2" s="85">
        <v>45162</v>
      </c>
      <c r="C2" s="86" t="s">
        <v>107</v>
      </c>
      <c r="D2" s="86" t="s">
        <v>357</v>
      </c>
      <c r="E2" s="87" t="s">
        <v>278</v>
      </c>
    </row>
    <row r="3" spans="1:5" ht="24" x14ac:dyDescent="0.25">
      <c r="A3" s="84" t="s">
        <v>130</v>
      </c>
      <c r="B3" s="85">
        <v>45161</v>
      </c>
      <c r="C3" s="86" t="s">
        <v>118</v>
      </c>
      <c r="D3" s="86" t="s">
        <v>357</v>
      </c>
      <c r="E3" s="86" t="s">
        <v>131</v>
      </c>
    </row>
    <row r="4" spans="1:5" x14ac:dyDescent="0.25">
      <c r="A4" s="84" t="s">
        <v>240</v>
      </c>
      <c r="B4" s="85">
        <v>45161</v>
      </c>
      <c r="C4" s="86" t="s">
        <v>118</v>
      </c>
      <c r="D4" s="86" t="s">
        <v>357</v>
      </c>
      <c r="E4" s="87" t="s">
        <v>53</v>
      </c>
    </row>
    <row r="5" spans="1:5" x14ac:dyDescent="0.25">
      <c r="A5" s="84" t="s">
        <v>138</v>
      </c>
      <c r="B5" s="85">
        <v>45156</v>
      </c>
      <c r="C5" s="86" t="s">
        <v>110</v>
      </c>
      <c r="D5" s="86" t="s">
        <v>357</v>
      </c>
      <c r="E5" s="86" t="s">
        <v>54</v>
      </c>
    </row>
    <row r="6" spans="1:5" x14ac:dyDescent="0.25">
      <c r="A6" s="84" t="s">
        <v>242</v>
      </c>
      <c r="B6" s="85">
        <v>45156</v>
      </c>
      <c r="C6" s="86" t="s">
        <v>110</v>
      </c>
      <c r="D6" s="86" t="s">
        <v>357</v>
      </c>
      <c r="E6" s="87" t="s">
        <v>53</v>
      </c>
    </row>
    <row r="7" spans="1:5" x14ac:dyDescent="0.25">
      <c r="A7" s="84" t="s">
        <v>140</v>
      </c>
      <c r="B7" s="85">
        <v>45155</v>
      </c>
      <c r="C7" s="86" t="s">
        <v>107</v>
      </c>
      <c r="D7" s="86" t="s">
        <v>357</v>
      </c>
      <c r="E7" s="86" t="s">
        <v>54</v>
      </c>
    </row>
    <row r="8" spans="1:5" ht="72" x14ac:dyDescent="0.25">
      <c r="A8" s="84" t="s">
        <v>164</v>
      </c>
      <c r="B8" s="85">
        <v>45154</v>
      </c>
      <c r="C8" s="86" t="s">
        <v>107</v>
      </c>
      <c r="D8" s="86" t="s">
        <v>357</v>
      </c>
      <c r="E8" s="86" t="s">
        <v>161</v>
      </c>
    </row>
    <row r="9" spans="1:5" x14ac:dyDescent="0.25">
      <c r="A9" s="84" t="s">
        <v>236</v>
      </c>
      <c r="B9" s="85">
        <v>45154</v>
      </c>
      <c r="C9" s="86" t="s">
        <v>107</v>
      </c>
      <c r="D9" s="86" t="s">
        <v>357</v>
      </c>
      <c r="E9" s="87" t="s">
        <v>51</v>
      </c>
    </row>
    <row r="10" spans="1:5" x14ac:dyDescent="0.25">
      <c r="A10" s="84" t="s">
        <v>141</v>
      </c>
      <c r="B10" s="85">
        <v>45152</v>
      </c>
      <c r="C10" s="86" t="s">
        <v>107</v>
      </c>
      <c r="D10" s="86" t="s">
        <v>357</v>
      </c>
      <c r="E10" s="86" t="s">
        <v>54</v>
      </c>
    </row>
    <row r="11" spans="1:5" ht="24" x14ac:dyDescent="0.25">
      <c r="A11" s="84" t="s">
        <v>115</v>
      </c>
      <c r="B11" s="85">
        <v>45149</v>
      </c>
      <c r="C11" s="86" t="s">
        <v>107</v>
      </c>
      <c r="D11" s="86" t="s">
        <v>357</v>
      </c>
      <c r="E11" s="87" t="s">
        <v>112</v>
      </c>
    </row>
    <row r="12" spans="1:5" x14ac:dyDescent="0.25">
      <c r="A12" s="84" t="s">
        <v>142</v>
      </c>
      <c r="B12" s="85">
        <v>45149</v>
      </c>
      <c r="C12" s="86" t="s">
        <v>107</v>
      </c>
      <c r="D12" s="86" t="s">
        <v>357</v>
      </c>
      <c r="E12" s="86" t="s">
        <v>54</v>
      </c>
    </row>
    <row r="13" spans="1:5" ht="24" x14ac:dyDescent="0.25">
      <c r="A13" s="84" t="s">
        <v>244</v>
      </c>
      <c r="B13" s="85">
        <v>45149</v>
      </c>
      <c r="C13" s="86" t="s">
        <v>107</v>
      </c>
      <c r="D13" s="86" t="s">
        <v>357</v>
      </c>
      <c r="E13" s="87" t="s">
        <v>53</v>
      </c>
    </row>
    <row r="14" spans="1:5" x14ac:dyDescent="0.25">
      <c r="A14" s="84" t="s">
        <v>144</v>
      </c>
      <c r="B14" s="85">
        <v>45148</v>
      </c>
      <c r="C14" s="86" t="s">
        <v>118</v>
      </c>
      <c r="D14" s="86" t="s">
        <v>357</v>
      </c>
      <c r="E14" s="86" t="s">
        <v>54</v>
      </c>
    </row>
    <row r="15" spans="1:5" x14ac:dyDescent="0.25">
      <c r="A15" s="84" t="s">
        <v>238</v>
      </c>
      <c r="B15" s="85">
        <v>45146</v>
      </c>
      <c r="C15" s="86" t="s">
        <v>118</v>
      </c>
      <c r="D15" s="86" t="s">
        <v>357</v>
      </c>
      <c r="E15" s="87" t="s">
        <v>51</v>
      </c>
    </row>
    <row r="16" spans="1:5" ht="60" x14ac:dyDescent="0.25">
      <c r="A16" s="84" t="s">
        <v>165</v>
      </c>
      <c r="B16" s="85">
        <v>45144</v>
      </c>
      <c r="C16" s="86" t="s">
        <v>107</v>
      </c>
      <c r="D16" s="86" t="s">
        <v>357</v>
      </c>
      <c r="E16" s="86" t="s">
        <v>161</v>
      </c>
    </row>
    <row r="17" spans="1:5" ht="24" x14ac:dyDescent="0.25">
      <c r="A17" s="84" t="s">
        <v>111</v>
      </c>
      <c r="B17" s="85">
        <v>45142</v>
      </c>
      <c r="C17" s="86" t="s">
        <v>107</v>
      </c>
      <c r="D17" s="86" t="s">
        <v>357</v>
      </c>
      <c r="E17" s="87" t="s">
        <v>112</v>
      </c>
    </row>
    <row r="18" spans="1:5" ht="72" x14ac:dyDescent="0.25">
      <c r="A18" s="84" t="s">
        <v>135</v>
      </c>
      <c r="B18" s="85">
        <v>45141</v>
      </c>
      <c r="C18" s="86" t="s">
        <v>107</v>
      </c>
      <c r="D18" s="86" t="s">
        <v>357</v>
      </c>
      <c r="E18" s="86" t="s">
        <v>137</v>
      </c>
    </row>
    <row r="19" spans="1:5" ht="96" x14ac:dyDescent="0.25">
      <c r="A19" s="84" t="s">
        <v>174</v>
      </c>
      <c r="B19" s="85">
        <v>45134</v>
      </c>
      <c r="C19" s="86" t="s">
        <v>107</v>
      </c>
      <c r="D19" s="86" t="s">
        <v>357</v>
      </c>
      <c r="E19" s="86" t="s">
        <v>168</v>
      </c>
    </row>
    <row r="20" spans="1:5" ht="24" x14ac:dyDescent="0.25">
      <c r="A20" s="84" t="s">
        <v>246</v>
      </c>
      <c r="B20" s="85">
        <v>45133</v>
      </c>
      <c r="C20" s="86" t="s">
        <v>107</v>
      </c>
      <c r="D20" s="86" t="s">
        <v>357</v>
      </c>
      <c r="E20" s="87" t="s">
        <v>53</v>
      </c>
    </row>
    <row r="21" spans="1:5" ht="48" x14ac:dyDescent="0.25">
      <c r="A21" s="84" t="s">
        <v>160</v>
      </c>
      <c r="B21" s="85">
        <v>45130</v>
      </c>
      <c r="C21" s="86" t="s">
        <v>107</v>
      </c>
      <c r="D21" s="86" t="s">
        <v>357</v>
      </c>
      <c r="E21" s="86" t="s">
        <v>161</v>
      </c>
    </row>
    <row r="22" spans="1:5" ht="84" x14ac:dyDescent="0.25">
      <c r="A22" s="84" t="s">
        <v>167</v>
      </c>
      <c r="B22" s="85">
        <v>45128</v>
      </c>
      <c r="C22" s="86" t="s">
        <v>107</v>
      </c>
      <c r="D22" s="86" t="s">
        <v>357</v>
      </c>
      <c r="E22" s="86" t="s">
        <v>168</v>
      </c>
    </row>
    <row r="23" spans="1:5" ht="30" x14ac:dyDescent="0.25">
      <c r="A23" s="84" t="s">
        <v>279</v>
      </c>
      <c r="B23" s="85">
        <v>45128</v>
      </c>
      <c r="C23" s="86" t="s">
        <v>118</v>
      </c>
      <c r="D23" s="86" t="s">
        <v>357</v>
      </c>
      <c r="E23" s="87" t="s">
        <v>280</v>
      </c>
    </row>
    <row r="24" spans="1:5" x14ac:dyDescent="0.25">
      <c r="A24" s="84" t="s">
        <v>145</v>
      </c>
      <c r="B24" s="85">
        <v>45127</v>
      </c>
      <c r="C24" s="86" t="s">
        <v>110</v>
      </c>
      <c r="D24" s="86" t="s">
        <v>357</v>
      </c>
      <c r="E24" s="86" t="s">
        <v>54</v>
      </c>
    </row>
    <row r="25" spans="1:5" x14ac:dyDescent="0.25">
      <c r="A25" s="84" t="s">
        <v>146</v>
      </c>
      <c r="B25" s="85">
        <v>45118</v>
      </c>
      <c r="C25" s="86" t="s">
        <v>107</v>
      </c>
      <c r="D25" s="86" t="s">
        <v>357</v>
      </c>
      <c r="E25" s="86" t="s">
        <v>54</v>
      </c>
    </row>
    <row r="26" spans="1:5" ht="30" x14ac:dyDescent="0.25">
      <c r="A26" s="84" t="s">
        <v>281</v>
      </c>
      <c r="B26" s="85">
        <v>45118</v>
      </c>
      <c r="C26" s="86" t="s">
        <v>107</v>
      </c>
      <c r="D26" s="86" t="s">
        <v>357</v>
      </c>
      <c r="E26" s="87" t="s">
        <v>282</v>
      </c>
    </row>
    <row r="27" spans="1:5" ht="24" x14ac:dyDescent="0.25">
      <c r="A27" s="84" t="s">
        <v>147</v>
      </c>
      <c r="B27" s="85">
        <v>45117</v>
      </c>
      <c r="C27" s="86" t="s">
        <v>107</v>
      </c>
      <c r="D27" s="86" t="s">
        <v>357</v>
      </c>
      <c r="E27" s="86" t="s">
        <v>54</v>
      </c>
    </row>
    <row r="28" spans="1:5" ht="24" x14ac:dyDescent="0.25">
      <c r="A28" s="84" t="s">
        <v>148</v>
      </c>
      <c r="B28" s="85">
        <v>45114</v>
      </c>
      <c r="C28" s="86" t="s">
        <v>107</v>
      </c>
      <c r="D28" s="86" t="s">
        <v>357</v>
      </c>
      <c r="E28" s="86" t="s">
        <v>54</v>
      </c>
    </row>
    <row r="29" spans="1:5" ht="84" x14ac:dyDescent="0.25">
      <c r="A29" s="84" t="s">
        <v>169</v>
      </c>
      <c r="B29" s="85">
        <v>45112</v>
      </c>
      <c r="C29" s="86" t="s">
        <v>107</v>
      </c>
      <c r="D29" s="86" t="s">
        <v>357</v>
      </c>
      <c r="E29" s="86" t="s">
        <v>168</v>
      </c>
    </row>
    <row r="30" spans="1:5" ht="30" x14ac:dyDescent="0.25">
      <c r="A30" s="84" t="s">
        <v>283</v>
      </c>
      <c r="B30" s="85">
        <v>45112</v>
      </c>
      <c r="C30" s="86" t="s">
        <v>118</v>
      </c>
      <c r="D30" s="86" t="s">
        <v>357</v>
      </c>
      <c r="E30" s="87" t="s">
        <v>284</v>
      </c>
    </row>
    <row r="31" spans="1:5" ht="84" x14ac:dyDescent="0.25">
      <c r="A31" s="84" t="s">
        <v>285</v>
      </c>
      <c r="B31" s="85">
        <v>45108</v>
      </c>
      <c r="C31" s="86" t="s">
        <v>107</v>
      </c>
      <c r="D31" s="86" t="s">
        <v>357</v>
      </c>
      <c r="E31" s="87" t="s">
        <v>286</v>
      </c>
    </row>
    <row r="32" spans="1:5" ht="108" x14ac:dyDescent="0.25">
      <c r="A32" s="84" t="s">
        <v>170</v>
      </c>
      <c r="B32" s="85">
        <v>45106</v>
      </c>
      <c r="C32" s="86" t="s">
        <v>107</v>
      </c>
      <c r="D32" s="86" t="s">
        <v>357</v>
      </c>
      <c r="E32" s="86" t="s">
        <v>168</v>
      </c>
    </row>
    <row r="33" spans="1:5" ht="30" x14ac:dyDescent="0.25">
      <c r="A33" s="84" t="s">
        <v>287</v>
      </c>
      <c r="B33" s="85">
        <v>45106</v>
      </c>
      <c r="C33" s="86" t="s">
        <v>118</v>
      </c>
      <c r="D33" s="86" t="s">
        <v>357</v>
      </c>
      <c r="E33" s="87" t="s">
        <v>288</v>
      </c>
    </row>
    <row r="34" spans="1:5" ht="84" x14ac:dyDescent="0.25">
      <c r="A34" s="84" t="s">
        <v>171</v>
      </c>
      <c r="B34" s="85">
        <v>45105</v>
      </c>
      <c r="C34" s="86" t="s">
        <v>110</v>
      </c>
      <c r="D34" s="86" t="s">
        <v>357</v>
      </c>
      <c r="E34" s="86" t="s">
        <v>168</v>
      </c>
    </row>
    <row r="35" spans="1:5" ht="96" x14ac:dyDescent="0.25">
      <c r="A35" s="84" t="s">
        <v>173</v>
      </c>
      <c r="B35" s="85">
        <v>45105</v>
      </c>
      <c r="C35" s="86" t="s">
        <v>107</v>
      </c>
      <c r="D35" s="86" t="s">
        <v>357</v>
      </c>
      <c r="E35" s="86" t="s">
        <v>168</v>
      </c>
    </row>
    <row r="36" spans="1:5" ht="30" x14ac:dyDescent="0.25">
      <c r="A36" s="84" t="s">
        <v>289</v>
      </c>
      <c r="B36" s="85">
        <v>45105</v>
      </c>
      <c r="C36" s="86" t="s">
        <v>118</v>
      </c>
      <c r="D36" s="86" t="s">
        <v>357</v>
      </c>
      <c r="E36" s="87" t="s">
        <v>290</v>
      </c>
    </row>
    <row r="37" spans="1:5" ht="30" x14ac:dyDescent="0.25">
      <c r="A37" s="84" t="s">
        <v>291</v>
      </c>
      <c r="B37" s="85">
        <v>45104</v>
      </c>
      <c r="C37" s="86" t="s">
        <v>118</v>
      </c>
      <c r="D37" s="86" t="s">
        <v>357</v>
      </c>
      <c r="E37" s="87" t="s">
        <v>292</v>
      </c>
    </row>
    <row r="38" spans="1:5" ht="72" x14ac:dyDescent="0.25">
      <c r="A38" s="84" t="s">
        <v>176</v>
      </c>
      <c r="B38" s="85">
        <v>45103</v>
      </c>
      <c r="C38" s="86" t="s">
        <v>107</v>
      </c>
      <c r="D38" s="86" t="s">
        <v>357</v>
      </c>
      <c r="E38" s="86" t="s">
        <v>168</v>
      </c>
    </row>
    <row r="39" spans="1:5" ht="84" x14ac:dyDescent="0.25">
      <c r="A39" s="84" t="s">
        <v>177</v>
      </c>
      <c r="B39" s="85">
        <v>45103</v>
      </c>
      <c r="C39" s="86" t="s">
        <v>118</v>
      </c>
      <c r="D39" s="86" t="s">
        <v>357</v>
      </c>
      <c r="E39" s="86" t="s">
        <v>168</v>
      </c>
    </row>
    <row r="40" spans="1:5" ht="24" x14ac:dyDescent="0.25">
      <c r="A40" s="84" t="s">
        <v>116</v>
      </c>
      <c r="B40" s="85">
        <v>45100</v>
      </c>
      <c r="C40" s="86" t="s">
        <v>110</v>
      </c>
      <c r="D40" s="86" t="s">
        <v>357</v>
      </c>
      <c r="E40" s="87" t="s">
        <v>112</v>
      </c>
    </row>
    <row r="41" spans="1:5" ht="72" x14ac:dyDescent="0.25">
      <c r="A41" s="84" t="s">
        <v>179</v>
      </c>
      <c r="B41" s="85">
        <v>45100</v>
      </c>
      <c r="C41" s="86" t="s">
        <v>107</v>
      </c>
      <c r="D41" s="86" t="s">
        <v>357</v>
      </c>
      <c r="E41" s="86" t="s">
        <v>168</v>
      </c>
    </row>
    <row r="42" spans="1:5" ht="72" x14ac:dyDescent="0.25">
      <c r="A42" s="84" t="s">
        <v>180</v>
      </c>
      <c r="B42" s="85">
        <v>45100</v>
      </c>
      <c r="C42" s="86" t="s">
        <v>118</v>
      </c>
      <c r="D42" s="86" t="s">
        <v>357</v>
      </c>
      <c r="E42" s="86" t="s">
        <v>168</v>
      </c>
    </row>
    <row r="43" spans="1:5" ht="84" x14ac:dyDescent="0.25">
      <c r="A43" s="84" t="s">
        <v>181</v>
      </c>
      <c r="B43" s="85">
        <v>45100</v>
      </c>
      <c r="C43" s="86" t="s">
        <v>118</v>
      </c>
      <c r="D43" s="86" t="s">
        <v>357</v>
      </c>
      <c r="E43" s="86" t="s">
        <v>168</v>
      </c>
    </row>
    <row r="44" spans="1:5" ht="30" x14ac:dyDescent="0.25">
      <c r="A44" s="84" t="s">
        <v>293</v>
      </c>
      <c r="B44" s="85">
        <v>45100</v>
      </c>
      <c r="C44" s="86" t="s">
        <v>118</v>
      </c>
      <c r="D44" s="86" t="s">
        <v>357</v>
      </c>
      <c r="E44" s="87" t="s">
        <v>294</v>
      </c>
    </row>
    <row r="45" spans="1:5" ht="84" x14ac:dyDescent="0.25">
      <c r="A45" s="84" t="s">
        <v>182</v>
      </c>
      <c r="B45" s="85">
        <v>45099</v>
      </c>
      <c r="C45" s="86" t="s">
        <v>118</v>
      </c>
      <c r="D45" s="86" t="s">
        <v>357</v>
      </c>
      <c r="E45" s="86" t="s">
        <v>168</v>
      </c>
    </row>
    <row r="46" spans="1:5" ht="84" x14ac:dyDescent="0.25">
      <c r="A46" s="84" t="s">
        <v>183</v>
      </c>
      <c r="B46" s="85">
        <v>45098</v>
      </c>
      <c r="C46" s="86" t="s">
        <v>118</v>
      </c>
      <c r="D46" s="86" t="s">
        <v>357</v>
      </c>
      <c r="E46" s="86" t="s">
        <v>168</v>
      </c>
    </row>
    <row r="47" spans="1:5" ht="84" x14ac:dyDescent="0.25">
      <c r="A47" s="84" t="s">
        <v>184</v>
      </c>
      <c r="B47" s="85">
        <v>45097</v>
      </c>
      <c r="C47" s="86" t="s">
        <v>110</v>
      </c>
      <c r="D47" s="86" t="s">
        <v>357</v>
      </c>
      <c r="E47" s="86" t="s">
        <v>168</v>
      </c>
    </row>
    <row r="48" spans="1:5" ht="72" x14ac:dyDescent="0.25">
      <c r="A48" s="84" t="s">
        <v>185</v>
      </c>
      <c r="B48" s="85">
        <v>45097</v>
      </c>
      <c r="C48" s="86" t="s">
        <v>107</v>
      </c>
      <c r="D48" s="86" t="s">
        <v>357</v>
      </c>
      <c r="E48" s="86" t="s">
        <v>168</v>
      </c>
    </row>
    <row r="49" spans="1:5" ht="30" x14ac:dyDescent="0.25">
      <c r="A49" s="84" t="s">
        <v>295</v>
      </c>
      <c r="B49" s="85">
        <v>45097</v>
      </c>
      <c r="C49" s="86" t="s">
        <v>110</v>
      </c>
      <c r="D49" s="86" t="s">
        <v>357</v>
      </c>
      <c r="E49" s="87" t="s">
        <v>296</v>
      </c>
    </row>
    <row r="50" spans="1:5" ht="108" x14ac:dyDescent="0.25">
      <c r="A50" s="84" t="s">
        <v>186</v>
      </c>
      <c r="B50" s="85">
        <v>45096</v>
      </c>
      <c r="C50" s="86" t="s">
        <v>110</v>
      </c>
      <c r="D50" s="86" t="s">
        <v>357</v>
      </c>
      <c r="E50" s="86" t="s">
        <v>168</v>
      </c>
    </row>
    <row r="51" spans="1:5" ht="132" x14ac:dyDescent="0.25">
      <c r="A51" s="84" t="s">
        <v>297</v>
      </c>
      <c r="B51" s="85">
        <v>45096</v>
      </c>
      <c r="C51" s="86" t="s">
        <v>107</v>
      </c>
      <c r="D51" s="86" t="s">
        <v>357</v>
      </c>
      <c r="E51" s="87" t="s">
        <v>298</v>
      </c>
    </row>
    <row r="52" spans="1:5" ht="30" x14ac:dyDescent="0.25">
      <c r="A52" s="84" t="s">
        <v>299</v>
      </c>
      <c r="B52" s="85">
        <v>45096</v>
      </c>
      <c r="C52" s="86" t="s">
        <v>107</v>
      </c>
      <c r="D52" s="86" t="s">
        <v>357</v>
      </c>
      <c r="E52" s="87" t="s">
        <v>300</v>
      </c>
    </row>
    <row r="53" spans="1:5" ht="24" x14ac:dyDescent="0.25">
      <c r="A53" s="84" t="s">
        <v>117</v>
      </c>
      <c r="B53" s="85">
        <v>45093</v>
      </c>
      <c r="C53" s="86" t="s">
        <v>118</v>
      </c>
      <c r="D53" s="86" t="s">
        <v>357</v>
      </c>
      <c r="E53" s="87" t="s">
        <v>112</v>
      </c>
    </row>
    <row r="54" spans="1:5" ht="108" x14ac:dyDescent="0.25">
      <c r="A54" s="84" t="s">
        <v>187</v>
      </c>
      <c r="B54" s="85">
        <v>45093</v>
      </c>
      <c r="C54" s="86" t="s">
        <v>118</v>
      </c>
      <c r="D54" s="86" t="s">
        <v>357</v>
      </c>
      <c r="E54" s="86" t="s">
        <v>168</v>
      </c>
    </row>
    <row r="55" spans="1:5" ht="30" x14ac:dyDescent="0.25">
      <c r="A55" s="84" t="s">
        <v>301</v>
      </c>
      <c r="B55" s="85">
        <v>45093</v>
      </c>
      <c r="C55" s="86" t="s">
        <v>118</v>
      </c>
      <c r="D55" s="86" t="s">
        <v>357</v>
      </c>
      <c r="E55" s="87" t="s">
        <v>302</v>
      </c>
    </row>
    <row r="56" spans="1:5" ht="24" x14ac:dyDescent="0.25">
      <c r="A56" s="84" t="s">
        <v>248</v>
      </c>
      <c r="B56" s="85">
        <v>45086</v>
      </c>
      <c r="C56" s="86" t="s">
        <v>107</v>
      </c>
      <c r="D56" s="86" t="s">
        <v>357</v>
      </c>
      <c r="E56" s="87" t="s">
        <v>53</v>
      </c>
    </row>
    <row r="57" spans="1:5" ht="96" x14ac:dyDescent="0.25">
      <c r="A57" s="84" t="s">
        <v>189</v>
      </c>
      <c r="B57" s="85">
        <v>45083</v>
      </c>
      <c r="C57" s="86" t="s">
        <v>118</v>
      </c>
      <c r="D57" s="86" t="s">
        <v>357</v>
      </c>
      <c r="E57" s="86" t="s">
        <v>168</v>
      </c>
    </row>
    <row r="58" spans="1:5" ht="120" x14ac:dyDescent="0.25">
      <c r="A58" s="84" t="s">
        <v>303</v>
      </c>
      <c r="B58" s="85">
        <v>45083</v>
      </c>
      <c r="C58" s="86" t="s">
        <v>107</v>
      </c>
      <c r="D58" s="86" t="s">
        <v>357</v>
      </c>
      <c r="E58" s="87" t="s">
        <v>304</v>
      </c>
    </row>
    <row r="59" spans="1:5" ht="84" x14ac:dyDescent="0.25">
      <c r="A59" s="84" t="s">
        <v>190</v>
      </c>
      <c r="B59" s="85">
        <v>45079</v>
      </c>
      <c r="C59" s="86" t="s">
        <v>118</v>
      </c>
      <c r="D59" s="86" t="s">
        <v>357</v>
      </c>
      <c r="E59" s="87" t="s">
        <v>168</v>
      </c>
    </row>
    <row r="60" spans="1:5" ht="30" x14ac:dyDescent="0.25">
      <c r="A60" s="84" t="s">
        <v>305</v>
      </c>
      <c r="B60" s="85">
        <v>45079</v>
      </c>
      <c r="C60" s="86" t="s">
        <v>107</v>
      </c>
      <c r="D60" s="86" t="s">
        <v>357</v>
      </c>
      <c r="E60" s="87" t="s">
        <v>306</v>
      </c>
    </row>
    <row r="61" spans="1:5" ht="24" x14ac:dyDescent="0.25">
      <c r="A61" s="84" t="s">
        <v>119</v>
      </c>
      <c r="B61" s="85">
        <v>45078</v>
      </c>
      <c r="C61" s="86" t="s">
        <v>107</v>
      </c>
      <c r="D61" s="86" t="s">
        <v>357</v>
      </c>
      <c r="E61" s="87" t="s">
        <v>112</v>
      </c>
    </row>
    <row r="62" spans="1:5" ht="108" x14ac:dyDescent="0.25">
      <c r="A62" s="84" t="s">
        <v>191</v>
      </c>
      <c r="B62" s="85">
        <v>45077</v>
      </c>
      <c r="C62" s="86" t="s">
        <v>118</v>
      </c>
      <c r="D62" s="86" t="s">
        <v>357</v>
      </c>
      <c r="E62" s="86" t="s">
        <v>168</v>
      </c>
    </row>
    <row r="63" spans="1:5" ht="24" x14ac:dyDescent="0.25">
      <c r="A63" s="84" t="s">
        <v>250</v>
      </c>
      <c r="B63" s="85">
        <v>45077</v>
      </c>
      <c r="C63" s="86" t="s">
        <v>107</v>
      </c>
      <c r="D63" s="86" t="s">
        <v>357</v>
      </c>
      <c r="E63" s="87" t="s">
        <v>53</v>
      </c>
    </row>
    <row r="64" spans="1:5" ht="96" x14ac:dyDescent="0.25">
      <c r="A64" s="84" t="s">
        <v>307</v>
      </c>
      <c r="B64" s="85">
        <v>45077</v>
      </c>
      <c r="C64" s="86" t="s">
        <v>107</v>
      </c>
      <c r="D64" s="86" t="s">
        <v>357</v>
      </c>
      <c r="E64" s="87" t="s">
        <v>308</v>
      </c>
    </row>
    <row r="65" spans="1:5" ht="30" x14ac:dyDescent="0.25">
      <c r="A65" s="84" t="s">
        <v>309</v>
      </c>
      <c r="B65" s="85">
        <v>45077</v>
      </c>
      <c r="C65" s="86" t="s">
        <v>118</v>
      </c>
      <c r="D65" s="86" t="s">
        <v>357</v>
      </c>
      <c r="E65" s="87" t="s">
        <v>310</v>
      </c>
    </row>
    <row r="66" spans="1:5" x14ac:dyDescent="0.25">
      <c r="A66" s="84" t="s">
        <v>149</v>
      </c>
      <c r="B66" s="85">
        <v>45071</v>
      </c>
      <c r="C66" s="86" t="s">
        <v>107</v>
      </c>
      <c r="D66" s="86" t="s">
        <v>357</v>
      </c>
      <c r="E66" s="86" t="s">
        <v>54</v>
      </c>
    </row>
    <row r="67" spans="1:5" ht="84" x14ac:dyDescent="0.25">
      <c r="A67" s="84" t="s">
        <v>192</v>
      </c>
      <c r="B67" s="85">
        <v>45071</v>
      </c>
      <c r="C67" s="86" t="s">
        <v>107</v>
      </c>
      <c r="D67" s="86" t="s">
        <v>357</v>
      </c>
      <c r="E67" s="87" t="s">
        <v>168</v>
      </c>
    </row>
    <row r="68" spans="1:5" x14ac:dyDescent="0.25">
      <c r="A68" s="84" t="s">
        <v>150</v>
      </c>
      <c r="B68" s="85">
        <v>45069</v>
      </c>
      <c r="C68" s="86" t="s">
        <v>110</v>
      </c>
      <c r="D68" s="86" t="s">
        <v>357</v>
      </c>
      <c r="E68" s="86" t="s">
        <v>54</v>
      </c>
    </row>
    <row r="69" spans="1:5" x14ac:dyDescent="0.25">
      <c r="A69" s="84" t="s">
        <v>151</v>
      </c>
      <c r="B69" s="85">
        <v>45068</v>
      </c>
      <c r="C69" s="86" t="s">
        <v>110</v>
      </c>
      <c r="D69" s="86" t="s">
        <v>357</v>
      </c>
      <c r="E69" s="86" t="s">
        <v>54</v>
      </c>
    </row>
    <row r="70" spans="1:5" ht="24" x14ac:dyDescent="0.25">
      <c r="A70" s="84" t="s">
        <v>252</v>
      </c>
      <c r="B70" s="85">
        <v>45068</v>
      </c>
      <c r="C70" s="86" t="s">
        <v>107</v>
      </c>
      <c r="D70" s="86" t="s">
        <v>357</v>
      </c>
      <c r="E70" s="87" t="s">
        <v>53</v>
      </c>
    </row>
    <row r="71" spans="1:5" ht="24" x14ac:dyDescent="0.25">
      <c r="A71" s="84" t="s">
        <v>254</v>
      </c>
      <c r="B71" s="85">
        <v>45068</v>
      </c>
      <c r="C71" s="86" t="s">
        <v>110</v>
      </c>
      <c r="D71" s="86" t="s">
        <v>357</v>
      </c>
      <c r="E71" s="87" t="s">
        <v>53</v>
      </c>
    </row>
    <row r="72" spans="1:5" ht="24" x14ac:dyDescent="0.25">
      <c r="A72" s="84" t="s">
        <v>255</v>
      </c>
      <c r="B72" s="85">
        <v>45068</v>
      </c>
      <c r="C72" s="86" t="s">
        <v>107</v>
      </c>
      <c r="D72" s="86" t="s">
        <v>357</v>
      </c>
      <c r="E72" s="87" t="s">
        <v>53</v>
      </c>
    </row>
    <row r="73" spans="1:5" ht="84" x14ac:dyDescent="0.25">
      <c r="A73" s="84" t="s">
        <v>193</v>
      </c>
      <c r="B73" s="85">
        <v>45065</v>
      </c>
      <c r="C73" s="86" t="s">
        <v>118</v>
      </c>
      <c r="D73" s="86" t="s">
        <v>357</v>
      </c>
      <c r="E73" s="86" t="s">
        <v>168</v>
      </c>
    </row>
    <row r="74" spans="1:5" ht="96" x14ac:dyDescent="0.25">
      <c r="A74" s="84" t="s">
        <v>194</v>
      </c>
      <c r="B74" s="85">
        <v>45062</v>
      </c>
      <c r="C74" s="86" t="s">
        <v>118</v>
      </c>
      <c r="D74" s="86" t="s">
        <v>357</v>
      </c>
      <c r="E74" s="86" t="s">
        <v>168</v>
      </c>
    </row>
    <row r="75" spans="1:5" ht="24" x14ac:dyDescent="0.25">
      <c r="A75" s="84" t="s">
        <v>113</v>
      </c>
      <c r="B75" s="85">
        <v>45060</v>
      </c>
      <c r="C75" s="86" t="s">
        <v>107</v>
      </c>
      <c r="D75" s="86" t="s">
        <v>357</v>
      </c>
      <c r="E75" s="87" t="s">
        <v>112</v>
      </c>
    </row>
    <row r="76" spans="1:5" ht="24" x14ac:dyDescent="0.25">
      <c r="A76" s="84" t="s">
        <v>120</v>
      </c>
      <c r="B76" s="85">
        <v>45058</v>
      </c>
      <c r="C76" s="86" t="s">
        <v>107</v>
      </c>
      <c r="D76" s="86" t="s">
        <v>357</v>
      </c>
      <c r="E76" s="87" t="s">
        <v>112</v>
      </c>
    </row>
    <row r="77" spans="1:5" x14ac:dyDescent="0.25">
      <c r="A77" s="84" t="s">
        <v>121</v>
      </c>
      <c r="B77" s="85">
        <v>45057</v>
      </c>
      <c r="C77" s="86" t="s">
        <v>118</v>
      </c>
      <c r="D77" s="86" t="s">
        <v>357</v>
      </c>
      <c r="E77" s="87" t="s">
        <v>112</v>
      </c>
    </row>
    <row r="78" spans="1:5" ht="120" x14ac:dyDescent="0.25">
      <c r="A78" s="84" t="s">
        <v>311</v>
      </c>
      <c r="B78" s="85">
        <v>45057</v>
      </c>
      <c r="C78" s="86" t="s">
        <v>107</v>
      </c>
      <c r="D78" s="86" t="s">
        <v>357</v>
      </c>
      <c r="E78" s="87" t="s">
        <v>312</v>
      </c>
    </row>
    <row r="79" spans="1:5" ht="120" x14ac:dyDescent="0.25">
      <c r="A79" s="84" t="s">
        <v>313</v>
      </c>
      <c r="B79" s="85">
        <v>45056</v>
      </c>
      <c r="C79" s="86" t="s">
        <v>107</v>
      </c>
      <c r="D79" s="86" t="s">
        <v>357</v>
      </c>
      <c r="E79" s="87" t="s">
        <v>314</v>
      </c>
    </row>
    <row r="80" spans="1:5" x14ac:dyDescent="0.25">
      <c r="A80" s="84" t="s">
        <v>256</v>
      </c>
      <c r="B80" s="85">
        <v>45054</v>
      </c>
      <c r="C80" s="86" t="s">
        <v>107</v>
      </c>
      <c r="D80" s="86" t="s">
        <v>357</v>
      </c>
      <c r="E80" s="87" t="s">
        <v>53</v>
      </c>
    </row>
    <row r="81" spans="1:5" ht="96" x14ac:dyDescent="0.25">
      <c r="A81" s="84" t="s">
        <v>315</v>
      </c>
      <c r="B81" s="85">
        <v>45052</v>
      </c>
      <c r="C81" s="86" t="s">
        <v>107</v>
      </c>
      <c r="D81" s="86" t="s">
        <v>357</v>
      </c>
      <c r="E81" s="87" t="s">
        <v>316</v>
      </c>
    </row>
    <row r="82" spans="1:5" ht="84" x14ac:dyDescent="0.25">
      <c r="A82" s="84" t="s">
        <v>195</v>
      </c>
      <c r="B82" s="85">
        <v>45049</v>
      </c>
      <c r="C82" s="86" t="s">
        <v>110</v>
      </c>
      <c r="D82" s="86" t="s">
        <v>357</v>
      </c>
      <c r="E82" s="86" t="s">
        <v>168</v>
      </c>
    </row>
    <row r="83" spans="1:5" ht="120" x14ac:dyDescent="0.25">
      <c r="A83" s="84" t="s">
        <v>317</v>
      </c>
      <c r="B83" s="85">
        <v>45049</v>
      </c>
      <c r="C83" s="86" t="s">
        <v>107</v>
      </c>
      <c r="D83" s="86" t="s">
        <v>357</v>
      </c>
      <c r="E83" s="87" t="s">
        <v>318</v>
      </c>
    </row>
    <row r="84" spans="1:5" ht="84" x14ac:dyDescent="0.25">
      <c r="A84" s="84" t="s">
        <v>196</v>
      </c>
      <c r="B84" s="85">
        <v>45048</v>
      </c>
      <c r="C84" s="86" t="s">
        <v>118</v>
      </c>
      <c r="D84" s="86" t="s">
        <v>357</v>
      </c>
      <c r="E84" s="86" t="s">
        <v>168</v>
      </c>
    </row>
    <row r="85" spans="1:5" ht="30" x14ac:dyDescent="0.25">
      <c r="A85" s="84" t="s">
        <v>319</v>
      </c>
      <c r="B85" s="85">
        <v>45048</v>
      </c>
      <c r="C85" s="86" t="s">
        <v>118</v>
      </c>
      <c r="D85" s="86" t="s">
        <v>357</v>
      </c>
      <c r="E85" s="87" t="s">
        <v>320</v>
      </c>
    </row>
    <row r="86" spans="1:5" ht="84" x14ac:dyDescent="0.25">
      <c r="A86" s="84" t="s">
        <v>197</v>
      </c>
      <c r="B86" s="85">
        <v>45043</v>
      </c>
      <c r="C86" s="86" t="s">
        <v>107</v>
      </c>
      <c r="D86" s="86" t="s">
        <v>358</v>
      </c>
      <c r="E86" s="87" t="s">
        <v>198</v>
      </c>
    </row>
    <row r="87" spans="1:5" ht="30" x14ac:dyDescent="0.25">
      <c r="A87" s="84" t="s">
        <v>321</v>
      </c>
      <c r="B87" s="85">
        <v>45043</v>
      </c>
      <c r="C87" s="86" t="s">
        <v>118</v>
      </c>
      <c r="D87" s="86" t="s">
        <v>358</v>
      </c>
      <c r="E87" s="87" t="s">
        <v>322</v>
      </c>
    </row>
    <row r="88" spans="1:5" ht="30" x14ac:dyDescent="0.25">
      <c r="A88" s="84" t="s">
        <v>323</v>
      </c>
      <c r="B88" s="85">
        <v>45041</v>
      </c>
      <c r="C88" s="86" t="s">
        <v>107</v>
      </c>
      <c r="D88" s="86" t="s">
        <v>358</v>
      </c>
      <c r="E88" s="87" t="s">
        <v>324</v>
      </c>
    </row>
    <row r="89" spans="1:5" ht="84" x14ac:dyDescent="0.25">
      <c r="A89" s="84" t="s">
        <v>199</v>
      </c>
      <c r="B89" s="85">
        <v>45040</v>
      </c>
      <c r="C89" s="86" t="s">
        <v>107</v>
      </c>
      <c r="D89" s="86" t="s">
        <v>358</v>
      </c>
      <c r="E89" s="86" t="s">
        <v>198</v>
      </c>
    </row>
    <row r="90" spans="1:5" ht="108" x14ac:dyDescent="0.25">
      <c r="A90" s="84" t="s">
        <v>200</v>
      </c>
      <c r="B90" s="85">
        <v>45040</v>
      </c>
      <c r="C90" s="86" t="s">
        <v>118</v>
      </c>
      <c r="D90" s="86" t="s">
        <v>358</v>
      </c>
      <c r="E90" s="86" t="s">
        <v>198</v>
      </c>
    </row>
    <row r="91" spans="1:5" ht="24" x14ac:dyDescent="0.25">
      <c r="A91" s="84" t="s">
        <v>257</v>
      </c>
      <c r="B91" s="85">
        <v>45040</v>
      </c>
      <c r="C91" s="86" t="s">
        <v>107</v>
      </c>
      <c r="D91" s="86" t="s">
        <v>358</v>
      </c>
      <c r="E91" s="87" t="s">
        <v>53</v>
      </c>
    </row>
    <row r="92" spans="1:5" ht="24" x14ac:dyDescent="0.25">
      <c r="A92" s="84" t="s">
        <v>122</v>
      </c>
      <c r="B92" s="85">
        <v>45036</v>
      </c>
      <c r="C92" s="86" t="s">
        <v>107</v>
      </c>
      <c r="D92" s="86" t="s">
        <v>358</v>
      </c>
      <c r="E92" s="87" t="s">
        <v>112</v>
      </c>
    </row>
    <row r="93" spans="1:5" ht="84" x14ac:dyDescent="0.25">
      <c r="A93" s="84" t="s">
        <v>201</v>
      </c>
      <c r="B93" s="85">
        <v>45035</v>
      </c>
      <c r="C93" s="86" t="s">
        <v>118</v>
      </c>
      <c r="D93" s="86" t="s">
        <v>358</v>
      </c>
      <c r="E93" s="86" t="s">
        <v>198</v>
      </c>
    </row>
    <row r="94" spans="1:5" ht="108" x14ac:dyDescent="0.25">
      <c r="A94" s="84" t="s">
        <v>202</v>
      </c>
      <c r="B94" s="85">
        <v>45034</v>
      </c>
      <c r="C94" s="86" t="s">
        <v>107</v>
      </c>
      <c r="D94" s="86" t="s">
        <v>358</v>
      </c>
      <c r="E94" s="86" t="s">
        <v>198</v>
      </c>
    </row>
    <row r="95" spans="1:5" ht="108" x14ac:dyDescent="0.25">
      <c r="A95" s="84" t="s">
        <v>203</v>
      </c>
      <c r="B95" s="85">
        <v>45034</v>
      </c>
      <c r="C95" s="86" t="s">
        <v>107</v>
      </c>
      <c r="D95" s="86" t="s">
        <v>358</v>
      </c>
      <c r="E95" s="86" t="s">
        <v>198</v>
      </c>
    </row>
    <row r="96" spans="1:5" ht="30" x14ac:dyDescent="0.25">
      <c r="A96" s="84" t="s">
        <v>325</v>
      </c>
      <c r="B96" s="85">
        <v>45034</v>
      </c>
      <c r="C96" s="86" t="s">
        <v>107</v>
      </c>
      <c r="D96" s="86" t="s">
        <v>358</v>
      </c>
      <c r="E96" s="87" t="s">
        <v>326</v>
      </c>
    </row>
    <row r="97" spans="1:5" ht="108" x14ac:dyDescent="0.25">
      <c r="A97" s="84" t="s">
        <v>204</v>
      </c>
      <c r="B97" s="85">
        <v>45033</v>
      </c>
      <c r="C97" s="86" t="s">
        <v>118</v>
      </c>
      <c r="D97" s="86" t="s">
        <v>358</v>
      </c>
      <c r="E97" s="86" t="s">
        <v>198</v>
      </c>
    </row>
    <row r="98" spans="1:5" ht="96" x14ac:dyDescent="0.25">
      <c r="A98" s="84" t="s">
        <v>205</v>
      </c>
      <c r="B98" s="85">
        <v>45033</v>
      </c>
      <c r="C98" s="86" t="s">
        <v>118</v>
      </c>
      <c r="D98" s="86" t="s">
        <v>358</v>
      </c>
      <c r="E98" s="86" t="s">
        <v>198</v>
      </c>
    </row>
    <row r="99" spans="1:5" ht="30" x14ac:dyDescent="0.25">
      <c r="A99" s="84" t="s">
        <v>327</v>
      </c>
      <c r="B99" s="85">
        <v>45033</v>
      </c>
      <c r="C99" s="86" t="s">
        <v>118</v>
      </c>
      <c r="D99" s="86" t="s">
        <v>358</v>
      </c>
      <c r="E99" s="87" t="s">
        <v>328</v>
      </c>
    </row>
    <row r="100" spans="1:5" ht="60" x14ac:dyDescent="0.25">
      <c r="A100" s="84" t="s">
        <v>166</v>
      </c>
      <c r="B100" s="85">
        <v>45030</v>
      </c>
      <c r="C100" s="86" t="s">
        <v>110</v>
      </c>
      <c r="D100" s="86" t="s">
        <v>358</v>
      </c>
      <c r="E100" s="86" t="s">
        <v>161</v>
      </c>
    </row>
    <row r="101" spans="1:5" ht="24" x14ac:dyDescent="0.25">
      <c r="A101" s="84" t="s">
        <v>261</v>
      </c>
      <c r="B101" s="85">
        <v>45028</v>
      </c>
      <c r="C101" s="86" t="s">
        <v>118</v>
      </c>
      <c r="D101" s="86" t="s">
        <v>358</v>
      </c>
      <c r="E101" s="87" t="s">
        <v>53</v>
      </c>
    </row>
    <row r="102" spans="1:5" ht="84" x14ac:dyDescent="0.25">
      <c r="A102" s="84" t="s">
        <v>206</v>
      </c>
      <c r="B102" s="85">
        <v>45027</v>
      </c>
      <c r="C102" s="86" t="s">
        <v>107</v>
      </c>
      <c r="D102" s="86" t="s">
        <v>358</v>
      </c>
      <c r="E102" s="86" t="s">
        <v>198</v>
      </c>
    </row>
    <row r="103" spans="1:5" ht="84" x14ac:dyDescent="0.25">
      <c r="A103" s="84" t="s">
        <v>207</v>
      </c>
      <c r="B103" s="85">
        <v>45027</v>
      </c>
      <c r="C103" s="86" t="s">
        <v>107</v>
      </c>
      <c r="D103" s="86" t="s">
        <v>358</v>
      </c>
      <c r="E103" s="86" t="s">
        <v>198</v>
      </c>
    </row>
    <row r="104" spans="1:5" x14ac:dyDescent="0.25">
      <c r="A104" s="84" t="s">
        <v>259</v>
      </c>
      <c r="B104" s="85">
        <v>45027</v>
      </c>
      <c r="C104" s="86" t="s">
        <v>107</v>
      </c>
      <c r="D104" s="86" t="s">
        <v>358</v>
      </c>
      <c r="E104" s="87" t="s">
        <v>53</v>
      </c>
    </row>
    <row r="105" spans="1:5" ht="30" x14ac:dyDescent="0.25">
      <c r="A105" s="84" t="s">
        <v>329</v>
      </c>
      <c r="B105" s="85">
        <v>45027</v>
      </c>
      <c r="C105" s="86" t="s">
        <v>107</v>
      </c>
      <c r="D105" s="86" t="s">
        <v>358</v>
      </c>
      <c r="E105" s="87" t="s">
        <v>330</v>
      </c>
    </row>
    <row r="106" spans="1:5" x14ac:dyDescent="0.25">
      <c r="A106" s="84" t="s">
        <v>123</v>
      </c>
      <c r="B106" s="85">
        <v>45026</v>
      </c>
      <c r="C106" s="86" t="s">
        <v>110</v>
      </c>
      <c r="D106" s="86" t="s">
        <v>358</v>
      </c>
      <c r="E106" s="87" t="s">
        <v>112</v>
      </c>
    </row>
    <row r="107" spans="1:5" ht="60" x14ac:dyDescent="0.25">
      <c r="A107" s="84" t="s">
        <v>162</v>
      </c>
      <c r="B107" s="85">
        <v>45026</v>
      </c>
      <c r="C107" s="86" t="s">
        <v>110</v>
      </c>
      <c r="D107" s="86" t="s">
        <v>358</v>
      </c>
      <c r="E107" s="86" t="s">
        <v>161</v>
      </c>
    </row>
    <row r="108" spans="1:5" ht="24" x14ac:dyDescent="0.25">
      <c r="A108" s="84" t="s">
        <v>263</v>
      </c>
      <c r="B108" s="85">
        <v>45023</v>
      </c>
      <c r="C108" s="86" t="s">
        <v>107</v>
      </c>
      <c r="D108" s="86" t="s">
        <v>358</v>
      </c>
      <c r="E108" s="87" t="s">
        <v>53</v>
      </c>
    </row>
    <row r="109" spans="1:5" x14ac:dyDescent="0.25">
      <c r="A109" s="84" t="s">
        <v>152</v>
      </c>
      <c r="B109" s="85">
        <v>45022</v>
      </c>
      <c r="C109" s="86" t="s">
        <v>118</v>
      </c>
      <c r="D109" s="86" t="s">
        <v>358</v>
      </c>
      <c r="E109" s="86" t="s">
        <v>54</v>
      </c>
    </row>
    <row r="110" spans="1:5" ht="24" x14ac:dyDescent="0.25">
      <c r="A110" s="84" t="s">
        <v>153</v>
      </c>
      <c r="B110" s="85">
        <v>45021</v>
      </c>
      <c r="C110" s="86" t="s">
        <v>110</v>
      </c>
      <c r="D110" s="86" t="s">
        <v>358</v>
      </c>
      <c r="E110" s="86" t="s">
        <v>54</v>
      </c>
    </row>
    <row r="111" spans="1:5" ht="48" x14ac:dyDescent="0.25">
      <c r="A111" s="84" t="s">
        <v>163</v>
      </c>
      <c r="B111" s="85">
        <v>45021</v>
      </c>
      <c r="C111" s="86" t="s">
        <v>110</v>
      </c>
      <c r="D111" s="86" t="s">
        <v>358</v>
      </c>
      <c r="E111" s="86" t="s">
        <v>161</v>
      </c>
    </row>
    <row r="112" spans="1:5" ht="84" x14ac:dyDescent="0.25">
      <c r="A112" s="84" t="s">
        <v>208</v>
      </c>
      <c r="B112" s="85">
        <v>45021</v>
      </c>
      <c r="C112" s="86" t="s">
        <v>107</v>
      </c>
      <c r="D112" s="86" t="s">
        <v>358</v>
      </c>
      <c r="E112" s="86" t="s">
        <v>198</v>
      </c>
    </row>
    <row r="113" spans="1:5" ht="72" x14ac:dyDescent="0.25">
      <c r="A113" s="84" t="s">
        <v>209</v>
      </c>
      <c r="B113" s="85">
        <v>45019</v>
      </c>
      <c r="C113" s="86" t="s">
        <v>118</v>
      </c>
      <c r="D113" s="86" t="s">
        <v>358</v>
      </c>
      <c r="E113" s="86" t="s">
        <v>198</v>
      </c>
    </row>
    <row r="114" spans="1:5" ht="24" x14ac:dyDescent="0.25">
      <c r="A114" s="84" t="s">
        <v>265</v>
      </c>
      <c r="B114" s="85">
        <v>45019</v>
      </c>
      <c r="C114" s="86" t="s">
        <v>110</v>
      </c>
      <c r="D114" s="86" t="s">
        <v>358</v>
      </c>
      <c r="E114" s="87" t="s">
        <v>53</v>
      </c>
    </row>
    <row r="115" spans="1:5" ht="24" x14ac:dyDescent="0.25">
      <c r="A115" s="84" t="s">
        <v>124</v>
      </c>
      <c r="B115" s="85">
        <v>45016</v>
      </c>
      <c r="C115" s="86" t="s">
        <v>110</v>
      </c>
      <c r="D115" s="86" t="s">
        <v>358</v>
      </c>
      <c r="E115" s="87" t="s">
        <v>112</v>
      </c>
    </row>
    <row r="116" spans="1:5" x14ac:dyDescent="0.25">
      <c r="A116" s="84" t="s">
        <v>154</v>
      </c>
      <c r="B116" s="85">
        <v>45016</v>
      </c>
      <c r="C116" s="86" t="s">
        <v>110</v>
      </c>
      <c r="D116" s="86" t="s">
        <v>358</v>
      </c>
      <c r="E116" s="86" t="s">
        <v>54</v>
      </c>
    </row>
    <row r="117" spans="1:5" ht="108" x14ac:dyDescent="0.25">
      <c r="A117" s="84" t="s">
        <v>210</v>
      </c>
      <c r="B117" s="85">
        <v>45016</v>
      </c>
      <c r="C117" s="86" t="s">
        <v>118</v>
      </c>
      <c r="D117" s="86" t="s">
        <v>358</v>
      </c>
      <c r="E117" s="86" t="s">
        <v>198</v>
      </c>
    </row>
    <row r="118" spans="1:5" ht="84" x14ac:dyDescent="0.25">
      <c r="A118" s="84" t="s">
        <v>211</v>
      </c>
      <c r="B118" s="85">
        <v>45015</v>
      </c>
      <c r="C118" s="86" t="s">
        <v>107</v>
      </c>
      <c r="D118" s="86" t="s">
        <v>358</v>
      </c>
      <c r="E118" s="86" t="s">
        <v>198</v>
      </c>
    </row>
    <row r="119" spans="1:5" ht="96" x14ac:dyDescent="0.25">
      <c r="A119" s="84" t="s">
        <v>212</v>
      </c>
      <c r="B119" s="85">
        <v>45007</v>
      </c>
      <c r="C119" s="86" t="s">
        <v>118</v>
      </c>
      <c r="D119" s="86" t="s">
        <v>358</v>
      </c>
      <c r="E119" s="86" t="s">
        <v>198</v>
      </c>
    </row>
    <row r="120" spans="1:5" x14ac:dyDescent="0.25">
      <c r="A120" s="84" t="s">
        <v>155</v>
      </c>
      <c r="B120" s="85">
        <v>45005</v>
      </c>
      <c r="C120" s="86" t="s">
        <v>110</v>
      </c>
      <c r="D120" s="86" t="s">
        <v>358</v>
      </c>
      <c r="E120" s="86" t="s">
        <v>54</v>
      </c>
    </row>
    <row r="121" spans="1:5" ht="84" x14ac:dyDescent="0.25">
      <c r="A121" s="84" t="s">
        <v>213</v>
      </c>
      <c r="B121" s="85">
        <v>45005</v>
      </c>
      <c r="C121" s="86" t="s">
        <v>107</v>
      </c>
      <c r="D121" s="86" t="s">
        <v>358</v>
      </c>
      <c r="E121" s="86" t="s">
        <v>198</v>
      </c>
    </row>
    <row r="122" spans="1:5" ht="84" x14ac:dyDescent="0.25">
      <c r="A122" s="84" t="s">
        <v>214</v>
      </c>
      <c r="B122" s="85">
        <v>44999</v>
      </c>
      <c r="C122" s="86" t="s">
        <v>118</v>
      </c>
      <c r="D122" s="86" t="s">
        <v>358</v>
      </c>
      <c r="E122" s="86" t="s">
        <v>198</v>
      </c>
    </row>
    <row r="123" spans="1:5" ht="96" x14ac:dyDescent="0.25">
      <c r="A123" s="84" t="s">
        <v>215</v>
      </c>
      <c r="B123" s="85">
        <v>44999</v>
      </c>
      <c r="C123" s="86" t="s">
        <v>107</v>
      </c>
      <c r="D123" s="86" t="s">
        <v>358</v>
      </c>
      <c r="E123" s="86" t="s">
        <v>198</v>
      </c>
    </row>
    <row r="124" spans="1:5" ht="84" x14ac:dyDescent="0.25">
      <c r="A124" s="84" t="s">
        <v>331</v>
      </c>
      <c r="B124" s="85">
        <v>44999</v>
      </c>
      <c r="C124" s="86" t="s">
        <v>107</v>
      </c>
      <c r="D124" s="86" t="s">
        <v>358</v>
      </c>
      <c r="E124" s="87" t="s">
        <v>332</v>
      </c>
    </row>
    <row r="125" spans="1:5" ht="30" x14ac:dyDescent="0.25">
      <c r="A125" s="84" t="s">
        <v>333</v>
      </c>
      <c r="B125" s="85">
        <v>44999</v>
      </c>
      <c r="C125" s="86" t="s">
        <v>118</v>
      </c>
      <c r="D125" s="86" t="s">
        <v>358</v>
      </c>
      <c r="E125" s="87" t="s">
        <v>334</v>
      </c>
    </row>
    <row r="126" spans="1:5" ht="132" x14ac:dyDescent="0.25">
      <c r="A126" s="84" t="s">
        <v>335</v>
      </c>
      <c r="B126" s="85">
        <v>44998</v>
      </c>
      <c r="C126" s="86" t="s">
        <v>110</v>
      </c>
      <c r="D126" s="86" t="s">
        <v>358</v>
      </c>
      <c r="E126" s="87" t="s">
        <v>336</v>
      </c>
    </row>
    <row r="127" spans="1:5" x14ac:dyDescent="0.25">
      <c r="A127" s="84" t="s">
        <v>156</v>
      </c>
      <c r="B127" s="85">
        <v>44995</v>
      </c>
      <c r="C127" s="86" t="s">
        <v>107</v>
      </c>
      <c r="D127" s="86" t="s">
        <v>358</v>
      </c>
      <c r="E127" s="86" t="s">
        <v>54</v>
      </c>
    </row>
    <row r="128" spans="1:5" x14ac:dyDescent="0.25">
      <c r="A128" s="84" t="s">
        <v>267</v>
      </c>
      <c r="B128" s="85">
        <v>44995</v>
      </c>
      <c r="C128" s="86" t="s">
        <v>107</v>
      </c>
      <c r="D128" s="86" t="s">
        <v>358</v>
      </c>
      <c r="E128" s="87" t="s">
        <v>53</v>
      </c>
    </row>
    <row r="129" spans="1:5" x14ac:dyDescent="0.25">
      <c r="A129" s="84" t="s">
        <v>125</v>
      </c>
      <c r="B129" s="85">
        <v>44994</v>
      </c>
      <c r="C129" s="86" t="s">
        <v>107</v>
      </c>
      <c r="D129" s="86" t="s">
        <v>358</v>
      </c>
      <c r="E129" s="87" t="s">
        <v>112</v>
      </c>
    </row>
    <row r="130" spans="1:5" ht="96" x14ac:dyDescent="0.25">
      <c r="A130" s="84" t="s">
        <v>216</v>
      </c>
      <c r="B130" s="85">
        <v>44994</v>
      </c>
      <c r="C130" s="86" t="s">
        <v>107</v>
      </c>
      <c r="D130" s="86" t="s">
        <v>358</v>
      </c>
      <c r="E130" s="86" t="s">
        <v>198</v>
      </c>
    </row>
    <row r="131" spans="1:5" x14ac:dyDescent="0.25">
      <c r="A131" s="84" t="s">
        <v>269</v>
      </c>
      <c r="B131" s="85">
        <v>44994</v>
      </c>
      <c r="C131" s="86" t="s">
        <v>107</v>
      </c>
      <c r="D131" s="86" t="s">
        <v>358</v>
      </c>
      <c r="E131" s="87" t="s">
        <v>53</v>
      </c>
    </row>
    <row r="132" spans="1:5" ht="72" x14ac:dyDescent="0.25">
      <c r="A132" s="84" t="s">
        <v>217</v>
      </c>
      <c r="B132" s="85">
        <v>44993</v>
      </c>
      <c r="C132" s="86" t="s">
        <v>118</v>
      </c>
      <c r="D132" s="86" t="s">
        <v>358</v>
      </c>
      <c r="E132" s="86" t="s">
        <v>198</v>
      </c>
    </row>
    <row r="133" spans="1:5" ht="96" x14ac:dyDescent="0.25">
      <c r="A133" s="84" t="s">
        <v>219</v>
      </c>
      <c r="B133" s="85">
        <v>44993</v>
      </c>
      <c r="C133" s="86" t="s">
        <v>118</v>
      </c>
      <c r="D133" s="86" t="s">
        <v>358</v>
      </c>
      <c r="E133" s="86" t="s">
        <v>198</v>
      </c>
    </row>
    <row r="134" spans="1:5" ht="24" x14ac:dyDescent="0.25">
      <c r="A134" s="84" t="s">
        <v>271</v>
      </c>
      <c r="B134" s="85">
        <v>44993</v>
      </c>
      <c r="C134" s="86" t="s">
        <v>107</v>
      </c>
      <c r="D134" s="86" t="s">
        <v>358</v>
      </c>
      <c r="E134" s="87" t="s">
        <v>53</v>
      </c>
    </row>
    <row r="135" spans="1:5" x14ac:dyDescent="0.25">
      <c r="A135" s="84" t="s">
        <v>157</v>
      </c>
      <c r="B135" s="85">
        <v>44992</v>
      </c>
      <c r="C135" s="86" t="s">
        <v>107</v>
      </c>
      <c r="D135" s="86" t="s">
        <v>358</v>
      </c>
      <c r="E135" s="86" t="s">
        <v>54</v>
      </c>
    </row>
    <row r="136" spans="1:5" ht="108" x14ac:dyDescent="0.25">
      <c r="A136" s="84" t="s">
        <v>220</v>
      </c>
      <c r="B136" s="85">
        <v>44992</v>
      </c>
      <c r="C136" s="86" t="s">
        <v>107</v>
      </c>
      <c r="D136" s="86" t="s">
        <v>358</v>
      </c>
      <c r="E136" s="86" t="s">
        <v>198</v>
      </c>
    </row>
    <row r="137" spans="1:5" ht="108" x14ac:dyDescent="0.25">
      <c r="A137" s="84" t="s">
        <v>221</v>
      </c>
      <c r="B137" s="85">
        <v>44991</v>
      </c>
      <c r="C137" s="86" t="s">
        <v>118</v>
      </c>
      <c r="D137" s="86" t="s">
        <v>358</v>
      </c>
      <c r="E137" s="86" t="s">
        <v>198</v>
      </c>
    </row>
    <row r="138" spans="1:5" ht="24" x14ac:dyDescent="0.25">
      <c r="A138" s="84" t="s">
        <v>114</v>
      </c>
      <c r="B138" s="85">
        <v>44988</v>
      </c>
      <c r="C138" s="86" t="s">
        <v>107</v>
      </c>
      <c r="D138" s="86" t="s">
        <v>358</v>
      </c>
      <c r="E138" s="87" t="s">
        <v>112</v>
      </c>
    </row>
    <row r="139" spans="1:5" ht="120" x14ac:dyDescent="0.25">
      <c r="A139" s="84" t="s">
        <v>222</v>
      </c>
      <c r="B139" s="85">
        <v>44988</v>
      </c>
      <c r="C139" s="86" t="s">
        <v>107</v>
      </c>
      <c r="D139" s="86" t="s">
        <v>358</v>
      </c>
      <c r="E139" s="86" t="s">
        <v>198</v>
      </c>
    </row>
    <row r="140" spans="1:5" x14ac:dyDescent="0.25">
      <c r="A140" s="84" t="s">
        <v>158</v>
      </c>
      <c r="B140" s="85">
        <v>44984</v>
      </c>
      <c r="C140" s="86" t="s">
        <v>107</v>
      </c>
      <c r="D140" s="86" t="s">
        <v>358</v>
      </c>
      <c r="E140" s="86" t="s">
        <v>54</v>
      </c>
    </row>
    <row r="141" spans="1:5" ht="24" x14ac:dyDescent="0.25">
      <c r="A141" s="84" t="s">
        <v>159</v>
      </c>
      <c r="B141" s="85">
        <v>44984</v>
      </c>
      <c r="C141" s="86" t="s">
        <v>107</v>
      </c>
      <c r="D141" s="86" t="s">
        <v>358</v>
      </c>
      <c r="E141" s="86" t="s">
        <v>54</v>
      </c>
    </row>
    <row r="142" spans="1:5" ht="96" x14ac:dyDescent="0.25">
      <c r="A142" s="84" t="s">
        <v>223</v>
      </c>
      <c r="B142" s="85">
        <v>44981</v>
      </c>
      <c r="C142" s="86" t="s">
        <v>118</v>
      </c>
      <c r="D142" s="86" t="s">
        <v>358</v>
      </c>
      <c r="E142" s="87" t="s">
        <v>224</v>
      </c>
    </row>
    <row r="143" spans="1:5" ht="108" x14ac:dyDescent="0.25">
      <c r="A143" s="84" t="s">
        <v>225</v>
      </c>
      <c r="B143" s="85">
        <v>44979</v>
      </c>
      <c r="C143" s="86" t="s">
        <v>118</v>
      </c>
      <c r="D143" s="86" t="s">
        <v>358</v>
      </c>
      <c r="E143" s="86" t="s">
        <v>224</v>
      </c>
    </row>
    <row r="144" spans="1:5" ht="84" x14ac:dyDescent="0.25">
      <c r="A144" s="84" t="s">
        <v>226</v>
      </c>
      <c r="B144" s="85">
        <v>44978</v>
      </c>
      <c r="C144" s="86" t="s">
        <v>110</v>
      </c>
      <c r="D144" s="86" t="s">
        <v>358</v>
      </c>
      <c r="E144" s="86" t="s">
        <v>224</v>
      </c>
    </row>
    <row r="145" spans="1:5" ht="30" x14ac:dyDescent="0.25">
      <c r="A145" s="84" t="s">
        <v>337</v>
      </c>
      <c r="B145" s="85">
        <v>44978</v>
      </c>
      <c r="C145" s="86" t="s">
        <v>110</v>
      </c>
      <c r="D145" s="86" t="s">
        <v>358</v>
      </c>
      <c r="E145" s="87" t="s">
        <v>338</v>
      </c>
    </row>
    <row r="146" spans="1:5" ht="108" x14ac:dyDescent="0.25">
      <c r="A146" s="84" t="s">
        <v>227</v>
      </c>
      <c r="B146" s="85">
        <v>44973</v>
      </c>
      <c r="C146" s="86" t="s">
        <v>118</v>
      </c>
      <c r="D146" s="86" t="s">
        <v>358</v>
      </c>
      <c r="E146" s="86" t="s">
        <v>224</v>
      </c>
    </row>
    <row r="147" spans="1:5" ht="84" x14ac:dyDescent="0.25">
      <c r="A147" s="84" t="s">
        <v>228</v>
      </c>
      <c r="B147" s="85">
        <v>44971</v>
      </c>
      <c r="C147" s="86" t="s">
        <v>107</v>
      </c>
      <c r="D147" s="86" t="s">
        <v>358</v>
      </c>
      <c r="E147" s="86" t="s">
        <v>224</v>
      </c>
    </row>
    <row r="148" spans="1:5" ht="24" x14ac:dyDescent="0.25">
      <c r="A148" s="84" t="s">
        <v>273</v>
      </c>
      <c r="B148" s="85">
        <v>44971</v>
      </c>
      <c r="C148" s="86" t="s">
        <v>107</v>
      </c>
      <c r="D148" s="86" t="s">
        <v>358</v>
      </c>
      <c r="E148" s="87" t="s">
        <v>53</v>
      </c>
    </row>
    <row r="149" spans="1:5" ht="84" x14ac:dyDescent="0.25">
      <c r="A149" s="84" t="s">
        <v>229</v>
      </c>
      <c r="B149" s="85">
        <v>44964</v>
      </c>
      <c r="C149" s="86" t="s">
        <v>107</v>
      </c>
      <c r="D149" s="86" t="s">
        <v>358</v>
      </c>
      <c r="E149" s="86" t="s">
        <v>224</v>
      </c>
    </row>
    <row r="150" spans="1:5" x14ac:dyDescent="0.25">
      <c r="A150" s="84" t="s">
        <v>275</v>
      </c>
      <c r="B150" s="85">
        <v>44964</v>
      </c>
      <c r="C150" s="86" t="s">
        <v>107</v>
      </c>
      <c r="D150" s="86" t="s">
        <v>358</v>
      </c>
      <c r="E150" s="87" t="s">
        <v>53</v>
      </c>
    </row>
    <row r="151" spans="1:5" x14ac:dyDescent="0.25">
      <c r="A151" s="84" t="s">
        <v>126</v>
      </c>
      <c r="B151" s="85">
        <v>44963</v>
      </c>
      <c r="C151" s="86" t="s">
        <v>107</v>
      </c>
      <c r="D151" s="86" t="s">
        <v>358</v>
      </c>
      <c r="E151" s="87" t="s">
        <v>112</v>
      </c>
    </row>
    <row r="152" spans="1:5" ht="108" x14ac:dyDescent="0.25">
      <c r="A152" s="84" t="s">
        <v>230</v>
      </c>
      <c r="B152" s="85">
        <v>44960</v>
      </c>
      <c r="C152" s="86" t="s">
        <v>118</v>
      </c>
      <c r="D152" s="86" t="s">
        <v>358</v>
      </c>
      <c r="E152" s="86" t="s">
        <v>224</v>
      </c>
    </row>
    <row r="153" spans="1:5" ht="72" x14ac:dyDescent="0.25">
      <c r="A153" s="84" t="s">
        <v>231</v>
      </c>
      <c r="B153" s="85">
        <v>44960</v>
      </c>
      <c r="C153" s="86" t="s">
        <v>107</v>
      </c>
      <c r="D153" s="86" t="s">
        <v>358</v>
      </c>
      <c r="E153" s="86" t="s">
        <v>224</v>
      </c>
    </row>
    <row r="154" spans="1:5" ht="30" x14ac:dyDescent="0.25">
      <c r="A154" s="84" t="s">
        <v>339</v>
      </c>
      <c r="B154" s="85">
        <v>44960</v>
      </c>
      <c r="C154" s="86" t="s">
        <v>107</v>
      </c>
      <c r="D154" s="86" t="s">
        <v>358</v>
      </c>
      <c r="E154" s="87" t="s">
        <v>340</v>
      </c>
    </row>
    <row r="155" spans="1:5" ht="84" x14ac:dyDescent="0.25">
      <c r="A155" s="84" t="s">
        <v>232</v>
      </c>
      <c r="B155" s="85">
        <v>44958</v>
      </c>
      <c r="C155" s="86" t="s">
        <v>110</v>
      </c>
      <c r="D155" s="86" t="s">
        <v>358</v>
      </c>
      <c r="E155" s="86" t="s">
        <v>224</v>
      </c>
    </row>
    <row r="156" spans="1:5" ht="24" x14ac:dyDescent="0.25">
      <c r="A156" s="84" t="s">
        <v>127</v>
      </c>
      <c r="B156" s="85">
        <v>44950</v>
      </c>
      <c r="C156" s="86" t="s">
        <v>107</v>
      </c>
      <c r="D156" s="86" t="s">
        <v>358</v>
      </c>
      <c r="E156" s="87" t="s">
        <v>112</v>
      </c>
    </row>
    <row r="157" spans="1:5" ht="84" x14ac:dyDescent="0.25">
      <c r="A157" s="84" t="s">
        <v>233</v>
      </c>
      <c r="B157" s="85">
        <v>44949</v>
      </c>
      <c r="C157" s="86" t="s">
        <v>107</v>
      </c>
      <c r="D157" s="86" t="s">
        <v>358</v>
      </c>
      <c r="E157" s="86" t="s">
        <v>224</v>
      </c>
    </row>
    <row r="158" spans="1:5" ht="24" x14ac:dyDescent="0.25">
      <c r="A158" s="84" t="s">
        <v>128</v>
      </c>
      <c r="B158" s="85">
        <v>44943</v>
      </c>
      <c r="C158" s="86" t="s">
        <v>118</v>
      </c>
      <c r="D158" s="86" t="s">
        <v>358</v>
      </c>
      <c r="E158" s="87" t="s">
        <v>112</v>
      </c>
    </row>
    <row r="159" spans="1:5" ht="108" x14ac:dyDescent="0.25">
      <c r="A159" s="84" t="s">
        <v>234</v>
      </c>
      <c r="B159" s="85">
        <v>44942</v>
      </c>
      <c r="C159" s="86" t="s">
        <v>107</v>
      </c>
      <c r="D159" s="86" t="s">
        <v>358</v>
      </c>
      <c r="E159" s="86" t="s">
        <v>224</v>
      </c>
    </row>
    <row r="160" spans="1:5" ht="30" x14ac:dyDescent="0.25">
      <c r="A160" s="84" t="s">
        <v>341</v>
      </c>
      <c r="B160" s="85">
        <v>44942</v>
      </c>
      <c r="C160" s="86" t="s">
        <v>107</v>
      </c>
      <c r="D160" s="86" t="s">
        <v>358</v>
      </c>
      <c r="E160" s="87" t="s">
        <v>342</v>
      </c>
    </row>
    <row r="161" spans="1:5" ht="24" x14ac:dyDescent="0.25">
      <c r="A161" s="84" t="s">
        <v>129</v>
      </c>
      <c r="B161" s="85">
        <v>44939</v>
      </c>
      <c r="C161" s="86" t="s">
        <v>118</v>
      </c>
      <c r="D161" s="86" t="s">
        <v>358</v>
      </c>
      <c r="E161" s="87" t="s">
        <v>112</v>
      </c>
    </row>
    <row r="162" spans="1:5" ht="84" x14ac:dyDescent="0.25">
      <c r="A162" s="84" t="s">
        <v>235</v>
      </c>
      <c r="B162" s="85">
        <v>44932</v>
      </c>
      <c r="C162" s="86" t="s">
        <v>107</v>
      </c>
      <c r="D162" s="86" t="s">
        <v>358</v>
      </c>
      <c r="E162" s="86" t="s">
        <v>224</v>
      </c>
    </row>
    <row r="163" spans="1:5" ht="84" x14ac:dyDescent="0.25">
      <c r="A163" s="84" t="s">
        <v>343</v>
      </c>
      <c r="B163" s="85">
        <v>44932</v>
      </c>
      <c r="C163" s="86" t="s">
        <v>118</v>
      </c>
      <c r="D163" s="86" t="s">
        <v>358</v>
      </c>
      <c r="E163" s="87" t="s">
        <v>344</v>
      </c>
    </row>
    <row r="164" spans="1:5" ht="24" x14ac:dyDescent="0.25">
      <c r="A164" s="80" t="s">
        <v>359</v>
      </c>
      <c r="B164" s="77">
        <v>44919</v>
      </c>
      <c r="C164" s="78" t="s">
        <v>107</v>
      </c>
      <c r="D164" s="86" t="s">
        <v>358</v>
      </c>
      <c r="E164" s="79" t="s">
        <v>53</v>
      </c>
    </row>
    <row r="165" spans="1:5" ht="84" x14ac:dyDescent="0.25">
      <c r="A165" s="88" t="s">
        <v>361</v>
      </c>
      <c r="B165" s="89">
        <v>44918</v>
      </c>
      <c r="C165" s="90" t="s">
        <v>107</v>
      </c>
      <c r="D165" s="86" t="s">
        <v>358</v>
      </c>
      <c r="E165" s="91" t="s">
        <v>224</v>
      </c>
    </row>
    <row r="166" spans="1:5" ht="72" x14ac:dyDescent="0.25">
      <c r="A166" s="88" t="s">
        <v>362</v>
      </c>
      <c r="B166" s="89">
        <v>44917</v>
      </c>
      <c r="C166" s="90" t="s">
        <v>118</v>
      </c>
      <c r="D166" s="86" t="s">
        <v>358</v>
      </c>
      <c r="E166" s="91" t="s">
        <v>224</v>
      </c>
    </row>
    <row r="167" spans="1:5" ht="72" x14ac:dyDescent="0.25">
      <c r="A167" s="88" t="s">
        <v>363</v>
      </c>
      <c r="B167" s="89">
        <v>44916</v>
      </c>
      <c r="C167" s="90" t="s">
        <v>107</v>
      </c>
      <c r="D167" s="86" t="s">
        <v>358</v>
      </c>
      <c r="E167" s="91" t="s">
        <v>224</v>
      </c>
    </row>
    <row r="168" spans="1:5" ht="96" x14ac:dyDescent="0.25">
      <c r="A168" s="88" t="s">
        <v>364</v>
      </c>
      <c r="B168" s="89">
        <v>44915</v>
      </c>
      <c r="C168" s="90" t="s">
        <v>118</v>
      </c>
      <c r="D168" s="86" t="s">
        <v>358</v>
      </c>
      <c r="E168" s="91" t="s">
        <v>224</v>
      </c>
    </row>
    <row r="169" spans="1:5" ht="72" x14ac:dyDescent="0.25">
      <c r="A169" s="88" t="s">
        <v>365</v>
      </c>
      <c r="B169" s="89">
        <v>44915</v>
      </c>
      <c r="C169" s="90" t="s">
        <v>107</v>
      </c>
      <c r="D169" s="86" t="s">
        <v>358</v>
      </c>
      <c r="E169" s="91" t="s">
        <v>224</v>
      </c>
    </row>
    <row r="170" spans="1:5" ht="72" x14ac:dyDescent="0.25">
      <c r="A170" s="88" t="s">
        <v>366</v>
      </c>
      <c r="B170" s="89">
        <v>44915</v>
      </c>
      <c r="C170" s="90" t="s">
        <v>107</v>
      </c>
      <c r="D170" s="86" t="s">
        <v>358</v>
      </c>
      <c r="E170" s="91" t="s">
        <v>224</v>
      </c>
    </row>
    <row r="171" spans="1:5" ht="72" x14ac:dyDescent="0.25">
      <c r="A171" s="92" t="s">
        <v>367</v>
      </c>
      <c r="B171" s="89">
        <v>44911</v>
      </c>
      <c r="C171" s="90" t="s">
        <v>118</v>
      </c>
      <c r="D171" s="86" t="s">
        <v>358</v>
      </c>
      <c r="E171" s="93" t="s">
        <v>54</v>
      </c>
    </row>
    <row r="172" spans="1:5" ht="108" x14ac:dyDescent="0.25">
      <c r="A172" s="88" t="s">
        <v>368</v>
      </c>
      <c r="B172" s="89">
        <v>44904</v>
      </c>
      <c r="C172" s="90" t="s">
        <v>107</v>
      </c>
      <c r="D172" s="86" t="s">
        <v>358</v>
      </c>
      <c r="E172" s="91" t="s">
        <v>224</v>
      </c>
    </row>
    <row r="173" spans="1:5" ht="72" x14ac:dyDescent="0.25">
      <c r="A173" s="88" t="s">
        <v>369</v>
      </c>
      <c r="B173" s="89">
        <v>44902</v>
      </c>
      <c r="C173" s="90" t="s">
        <v>107</v>
      </c>
      <c r="D173" s="86" t="s">
        <v>358</v>
      </c>
      <c r="E173" s="91" t="s">
        <v>224</v>
      </c>
    </row>
    <row r="174" spans="1:5" ht="72" x14ac:dyDescent="0.25">
      <c r="A174" s="88" t="s">
        <v>370</v>
      </c>
      <c r="B174" s="89">
        <v>44901</v>
      </c>
      <c r="C174" s="90" t="s">
        <v>118</v>
      </c>
      <c r="D174" s="86" t="s">
        <v>358</v>
      </c>
      <c r="E174" s="91" t="s">
        <v>224</v>
      </c>
    </row>
    <row r="175" spans="1:5" ht="84" x14ac:dyDescent="0.25">
      <c r="A175" s="88" t="s">
        <v>371</v>
      </c>
      <c r="B175" s="89">
        <v>44901</v>
      </c>
      <c r="C175" s="90" t="s">
        <v>107</v>
      </c>
      <c r="D175" s="86" t="s">
        <v>358</v>
      </c>
      <c r="E175" s="91" t="s">
        <v>224</v>
      </c>
    </row>
    <row r="176" spans="1:5" ht="72" x14ac:dyDescent="0.25">
      <c r="A176" s="92" t="s">
        <v>372</v>
      </c>
      <c r="B176" s="89">
        <v>44900</v>
      </c>
      <c r="C176" s="90" t="s">
        <v>107</v>
      </c>
      <c r="D176" s="86" t="s">
        <v>358</v>
      </c>
      <c r="E176" s="91" t="s">
        <v>224</v>
      </c>
    </row>
    <row r="177" spans="1:5" ht="24" x14ac:dyDescent="0.25">
      <c r="A177" s="81" t="s">
        <v>373</v>
      </c>
      <c r="B177" s="74">
        <v>44897</v>
      </c>
      <c r="C177" s="75" t="s">
        <v>107</v>
      </c>
      <c r="D177" s="86" t="s">
        <v>358</v>
      </c>
      <c r="E177" s="76" t="s">
        <v>53</v>
      </c>
    </row>
    <row r="178" spans="1:5" ht="84" x14ac:dyDescent="0.25">
      <c r="A178" s="92" t="s">
        <v>374</v>
      </c>
      <c r="B178" s="89">
        <v>44895</v>
      </c>
      <c r="C178" s="86" t="s">
        <v>110</v>
      </c>
      <c r="D178" s="86" t="s">
        <v>358</v>
      </c>
      <c r="E178" s="93" t="s">
        <v>54</v>
      </c>
    </row>
    <row r="179" spans="1:5" ht="96" x14ac:dyDescent="0.25">
      <c r="A179" s="92" t="s">
        <v>375</v>
      </c>
      <c r="B179" s="89">
        <v>44895</v>
      </c>
      <c r="C179" s="90" t="s">
        <v>118</v>
      </c>
      <c r="D179" s="86" t="s">
        <v>358</v>
      </c>
      <c r="E179" s="91" t="s">
        <v>224</v>
      </c>
    </row>
    <row r="180" spans="1:5" ht="84" x14ac:dyDescent="0.25">
      <c r="A180" s="88" t="s">
        <v>376</v>
      </c>
      <c r="B180" s="89">
        <v>44895</v>
      </c>
      <c r="C180" s="90" t="s">
        <v>107</v>
      </c>
      <c r="D180" s="86" t="s">
        <v>358</v>
      </c>
      <c r="E180" s="91" t="s">
        <v>377</v>
      </c>
    </row>
    <row r="181" spans="1:5" ht="24" x14ac:dyDescent="0.25">
      <c r="A181" s="81" t="s">
        <v>378</v>
      </c>
      <c r="B181" s="74">
        <v>44893</v>
      </c>
      <c r="C181" s="75" t="s">
        <v>107</v>
      </c>
      <c r="D181" s="86" t="s">
        <v>358</v>
      </c>
      <c r="E181" s="76" t="s">
        <v>53</v>
      </c>
    </row>
    <row r="182" spans="1:5" ht="96" x14ac:dyDescent="0.25">
      <c r="A182" s="88" t="s">
        <v>379</v>
      </c>
      <c r="B182" s="89">
        <v>44880</v>
      </c>
      <c r="C182" s="90" t="s">
        <v>118</v>
      </c>
      <c r="D182" s="86" t="s">
        <v>358</v>
      </c>
      <c r="E182" s="91" t="s">
        <v>377</v>
      </c>
    </row>
    <row r="183" spans="1:5" ht="72" x14ac:dyDescent="0.25">
      <c r="A183" s="88" t="s">
        <v>380</v>
      </c>
      <c r="B183" s="89">
        <v>44879</v>
      </c>
      <c r="C183" s="90" t="s">
        <v>107</v>
      </c>
      <c r="D183" s="86" t="s">
        <v>358</v>
      </c>
      <c r="E183" s="91" t="s">
        <v>377</v>
      </c>
    </row>
    <row r="184" spans="1:5" ht="96" x14ac:dyDescent="0.25">
      <c r="A184" s="88" t="s">
        <v>381</v>
      </c>
      <c r="B184" s="89">
        <v>44879</v>
      </c>
      <c r="C184" s="90" t="s">
        <v>107</v>
      </c>
      <c r="D184" s="86" t="s">
        <v>358</v>
      </c>
      <c r="E184" s="91" t="s">
        <v>377</v>
      </c>
    </row>
    <row r="185" spans="1:5" ht="24" x14ac:dyDescent="0.25">
      <c r="A185" s="81" t="s">
        <v>382</v>
      </c>
      <c r="B185" s="74">
        <v>44875</v>
      </c>
      <c r="C185" s="75" t="s">
        <v>107</v>
      </c>
      <c r="D185" s="86" t="s">
        <v>358</v>
      </c>
      <c r="E185" s="76" t="s">
        <v>53</v>
      </c>
    </row>
    <row r="186" spans="1:5" ht="96" x14ac:dyDescent="0.25">
      <c r="A186" s="88" t="s">
        <v>383</v>
      </c>
      <c r="B186" s="89">
        <v>44874</v>
      </c>
      <c r="C186" s="90" t="s">
        <v>118</v>
      </c>
      <c r="D186" s="86" t="s">
        <v>358</v>
      </c>
      <c r="E186" s="91" t="s">
        <v>377</v>
      </c>
    </row>
    <row r="187" spans="1:5" ht="24" x14ac:dyDescent="0.25">
      <c r="A187" s="81" t="s">
        <v>384</v>
      </c>
      <c r="B187" s="74">
        <v>44874</v>
      </c>
      <c r="C187" s="75" t="s">
        <v>107</v>
      </c>
      <c r="D187" s="86" t="s">
        <v>358</v>
      </c>
      <c r="E187" s="76" t="s">
        <v>53</v>
      </c>
    </row>
    <row r="188" spans="1:5" ht="72" x14ac:dyDescent="0.25">
      <c r="A188" s="88" t="s">
        <v>385</v>
      </c>
      <c r="B188" s="89">
        <v>44873</v>
      </c>
      <c r="C188" s="90" t="s">
        <v>118</v>
      </c>
      <c r="D188" s="86" t="s">
        <v>358</v>
      </c>
      <c r="E188" s="91" t="s">
        <v>377</v>
      </c>
    </row>
    <row r="189" spans="1:5" ht="72" x14ac:dyDescent="0.25">
      <c r="A189" s="88" t="s">
        <v>386</v>
      </c>
      <c r="B189" s="89">
        <v>44869</v>
      </c>
      <c r="C189" s="86" t="s">
        <v>110</v>
      </c>
      <c r="D189" s="86" t="s">
        <v>358</v>
      </c>
      <c r="E189" s="91" t="s">
        <v>377</v>
      </c>
    </row>
    <row r="190" spans="1:5" ht="84" x14ac:dyDescent="0.25">
      <c r="A190" s="88" t="s">
        <v>387</v>
      </c>
      <c r="B190" s="89">
        <v>44868</v>
      </c>
      <c r="C190" s="90" t="s">
        <v>118</v>
      </c>
      <c r="D190" s="86" t="s">
        <v>358</v>
      </c>
      <c r="E190" s="91" t="s">
        <v>377</v>
      </c>
    </row>
    <row r="191" spans="1:5" ht="72" x14ac:dyDescent="0.25">
      <c r="A191" s="88" t="s">
        <v>388</v>
      </c>
      <c r="B191" s="89">
        <v>44867</v>
      </c>
      <c r="C191" s="90" t="s">
        <v>107</v>
      </c>
      <c r="D191" s="86" t="s">
        <v>358</v>
      </c>
      <c r="E191" s="91" t="s">
        <v>377</v>
      </c>
    </row>
    <row r="192" spans="1:5" ht="96" x14ac:dyDescent="0.25">
      <c r="A192" s="88" t="s">
        <v>389</v>
      </c>
      <c r="B192" s="89">
        <v>44866</v>
      </c>
      <c r="C192" s="90" t="s">
        <v>118</v>
      </c>
      <c r="D192" s="86" t="s">
        <v>358</v>
      </c>
      <c r="E192" s="91" t="s">
        <v>377</v>
      </c>
    </row>
    <row r="193" spans="1:5" ht="108" x14ac:dyDescent="0.25">
      <c r="A193" s="88" t="s">
        <v>390</v>
      </c>
      <c r="B193" s="89">
        <v>44862</v>
      </c>
      <c r="C193" s="90" t="s">
        <v>107</v>
      </c>
      <c r="D193" s="86" t="s">
        <v>358</v>
      </c>
      <c r="E193" s="91" t="s">
        <v>377</v>
      </c>
    </row>
    <row r="194" spans="1:5" ht="96" x14ac:dyDescent="0.25">
      <c r="A194" s="88" t="s">
        <v>391</v>
      </c>
      <c r="B194" s="89">
        <v>44859</v>
      </c>
      <c r="C194" s="90" t="s">
        <v>118</v>
      </c>
      <c r="D194" s="86" t="s">
        <v>358</v>
      </c>
      <c r="E194" s="91" t="s">
        <v>377</v>
      </c>
    </row>
    <row r="195" spans="1:5" ht="84" x14ac:dyDescent="0.25">
      <c r="A195" s="88" t="s">
        <v>392</v>
      </c>
      <c r="B195" s="89">
        <v>44859</v>
      </c>
      <c r="C195" s="90" t="s">
        <v>107</v>
      </c>
      <c r="D195" s="86" t="s">
        <v>358</v>
      </c>
      <c r="E195" s="91" t="s">
        <v>377</v>
      </c>
    </row>
    <row r="196" spans="1:5" ht="72" x14ac:dyDescent="0.25">
      <c r="A196" s="88" t="s">
        <v>393</v>
      </c>
      <c r="B196" s="89">
        <v>44855</v>
      </c>
      <c r="C196" s="90" t="s">
        <v>107</v>
      </c>
      <c r="D196" s="86" t="s">
        <v>358</v>
      </c>
      <c r="E196" s="91" t="s">
        <v>377</v>
      </c>
    </row>
    <row r="197" spans="1:5" ht="30" x14ac:dyDescent="0.25">
      <c r="A197" s="81" t="s">
        <v>394</v>
      </c>
      <c r="B197" s="74">
        <v>44855</v>
      </c>
      <c r="C197" s="75" t="s">
        <v>107</v>
      </c>
      <c r="D197" s="86" t="s">
        <v>358</v>
      </c>
      <c r="E197" s="76" t="s">
        <v>395</v>
      </c>
    </row>
    <row r="198" spans="1:5" ht="72" x14ac:dyDescent="0.25">
      <c r="A198" s="88" t="s">
        <v>396</v>
      </c>
      <c r="B198" s="89">
        <v>44852</v>
      </c>
      <c r="C198" s="86" t="s">
        <v>110</v>
      </c>
      <c r="D198" s="86" t="s">
        <v>358</v>
      </c>
      <c r="E198" s="91" t="s">
        <v>377</v>
      </c>
    </row>
    <row r="199" spans="1:5" ht="60" x14ac:dyDescent="0.25">
      <c r="A199" s="88" t="s">
        <v>397</v>
      </c>
      <c r="B199" s="89">
        <v>44852</v>
      </c>
      <c r="C199" s="90" t="s">
        <v>118</v>
      </c>
      <c r="D199" s="86" t="s">
        <v>358</v>
      </c>
      <c r="E199" s="91" t="s">
        <v>377</v>
      </c>
    </row>
    <row r="200" spans="1:5" ht="96" x14ac:dyDescent="0.25">
      <c r="A200" s="88" t="s">
        <v>398</v>
      </c>
      <c r="B200" s="89">
        <v>44851</v>
      </c>
      <c r="C200" s="90" t="s">
        <v>118</v>
      </c>
      <c r="D200" s="86" t="s">
        <v>358</v>
      </c>
      <c r="E200" s="91" t="s">
        <v>377</v>
      </c>
    </row>
    <row r="201" spans="1:5" ht="24" x14ac:dyDescent="0.25">
      <c r="A201" s="81" t="s">
        <v>399</v>
      </c>
      <c r="B201" s="74">
        <v>44851</v>
      </c>
      <c r="C201" s="75" t="s">
        <v>118</v>
      </c>
      <c r="D201" s="86" t="s">
        <v>358</v>
      </c>
      <c r="E201" s="76" t="s">
        <v>53</v>
      </c>
    </row>
    <row r="202" spans="1:5" ht="72" x14ac:dyDescent="0.25">
      <c r="A202" s="88" t="s">
        <v>400</v>
      </c>
      <c r="B202" s="89">
        <v>44846</v>
      </c>
      <c r="C202" s="86" t="s">
        <v>110</v>
      </c>
      <c r="D202" s="86" t="s">
        <v>358</v>
      </c>
      <c r="E202" s="91" t="s">
        <v>377</v>
      </c>
    </row>
    <row r="203" spans="1:5" ht="24" x14ac:dyDescent="0.25">
      <c r="A203" s="81" t="s">
        <v>401</v>
      </c>
      <c r="B203" s="74">
        <v>44846</v>
      </c>
      <c r="C203" s="75" t="s">
        <v>107</v>
      </c>
      <c r="D203" s="86" t="s">
        <v>358</v>
      </c>
      <c r="E203" s="76" t="s">
        <v>53</v>
      </c>
    </row>
    <row r="204" spans="1:5" ht="60" x14ac:dyDescent="0.25">
      <c r="A204" s="88" t="s">
        <v>402</v>
      </c>
      <c r="B204" s="89">
        <v>44845</v>
      </c>
      <c r="C204" s="90" t="s">
        <v>107</v>
      </c>
      <c r="D204" s="86" t="s">
        <v>358</v>
      </c>
      <c r="E204" s="91" t="s">
        <v>377</v>
      </c>
    </row>
    <row r="205" spans="1:5" ht="60" x14ac:dyDescent="0.25">
      <c r="A205" s="88" t="s">
        <v>403</v>
      </c>
      <c r="B205" s="89">
        <v>44845</v>
      </c>
      <c r="C205" s="90" t="s">
        <v>107</v>
      </c>
      <c r="D205" s="86" t="s">
        <v>358</v>
      </c>
      <c r="E205" s="91" t="s">
        <v>377</v>
      </c>
    </row>
    <row r="206" spans="1:5" ht="30" x14ac:dyDescent="0.25">
      <c r="A206" s="81" t="s">
        <v>404</v>
      </c>
      <c r="B206" s="74">
        <v>44845</v>
      </c>
      <c r="C206" s="75" t="s">
        <v>107</v>
      </c>
      <c r="D206" s="86" t="s">
        <v>358</v>
      </c>
      <c r="E206" s="76" t="s">
        <v>405</v>
      </c>
    </row>
    <row r="207" spans="1:5" ht="30" x14ac:dyDescent="0.25">
      <c r="A207" s="81" t="s">
        <v>406</v>
      </c>
      <c r="B207" s="74">
        <v>44845</v>
      </c>
      <c r="C207" s="75" t="s">
        <v>107</v>
      </c>
      <c r="D207" s="86" t="s">
        <v>358</v>
      </c>
      <c r="E207" s="76" t="s">
        <v>407</v>
      </c>
    </row>
    <row r="208" spans="1:5" ht="84" x14ac:dyDescent="0.25">
      <c r="A208" s="88" t="s">
        <v>408</v>
      </c>
      <c r="B208" s="89">
        <v>44840</v>
      </c>
      <c r="C208" s="90" t="s">
        <v>118</v>
      </c>
      <c r="D208" s="86" t="s">
        <v>358</v>
      </c>
      <c r="E208" s="91" t="s">
        <v>377</v>
      </c>
    </row>
    <row r="209" spans="1:5" ht="30" x14ac:dyDescent="0.25">
      <c r="A209" s="81" t="s">
        <v>409</v>
      </c>
      <c r="B209" s="74">
        <v>44840</v>
      </c>
      <c r="C209" s="75" t="s">
        <v>118</v>
      </c>
      <c r="D209" s="86" t="s">
        <v>358</v>
      </c>
      <c r="E209" s="76" t="s">
        <v>410</v>
      </c>
    </row>
    <row r="210" spans="1:5" ht="72" x14ac:dyDescent="0.25">
      <c r="A210" s="88" t="s">
        <v>411</v>
      </c>
      <c r="B210" s="89">
        <v>44838</v>
      </c>
      <c r="C210" s="90" t="s">
        <v>107</v>
      </c>
      <c r="D210" s="86" t="s">
        <v>358</v>
      </c>
      <c r="E210" s="91" t="s">
        <v>377</v>
      </c>
    </row>
    <row r="211" spans="1:5" ht="24" x14ac:dyDescent="0.25">
      <c r="A211" s="81" t="s">
        <v>412</v>
      </c>
      <c r="B211" s="74">
        <v>44834</v>
      </c>
      <c r="C211" s="75" t="s">
        <v>118</v>
      </c>
      <c r="D211" s="86" t="s">
        <v>358</v>
      </c>
      <c r="E211" s="76" t="s">
        <v>53</v>
      </c>
    </row>
    <row r="212" spans="1:5" ht="24" x14ac:dyDescent="0.25">
      <c r="A212" s="81" t="s">
        <v>413</v>
      </c>
      <c r="B212" s="74">
        <v>44833</v>
      </c>
      <c r="C212" s="86" t="s">
        <v>110</v>
      </c>
      <c r="D212" s="86" t="s">
        <v>358</v>
      </c>
      <c r="E212" s="76" t="s">
        <v>53</v>
      </c>
    </row>
    <row r="213" spans="1:5" ht="60" x14ac:dyDescent="0.25">
      <c r="A213" s="92" t="s">
        <v>414</v>
      </c>
      <c r="B213" s="89">
        <v>44831</v>
      </c>
      <c r="C213" s="90" t="s">
        <v>107</v>
      </c>
      <c r="D213" s="86" t="s">
        <v>358</v>
      </c>
      <c r="E213" s="91" t="s">
        <v>54</v>
      </c>
    </row>
    <row r="214" spans="1:5" ht="72" x14ac:dyDescent="0.25">
      <c r="A214" s="81" t="s">
        <v>415</v>
      </c>
      <c r="B214" s="74">
        <v>44831</v>
      </c>
      <c r="C214" s="75" t="s">
        <v>107</v>
      </c>
      <c r="D214" s="86" t="s">
        <v>358</v>
      </c>
      <c r="E214" s="76" t="s">
        <v>416</v>
      </c>
    </row>
    <row r="215" spans="1:5" ht="72" x14ac:dyDescent="0.25">
      <c r="A215" s="88" t="s">
        <v>417</v>
      </c>
      <c r="B215" s="89">
        <v>44830</v>
      </c>
      <c r="C215" s="90" t="s">
        <v>107</v>
      </c>
      <c r="D215" s="86" t="s">
        <v>358</v>
      </c>
      <c r="E215" s="91" t="s">
        <v>377</v>
      </c>
    </row>
    <row r="216" spans="1:5" x14ac:dyDescent="0.25">
      <c r="A216" s="81" t="s">
        <v>418</v>
      </c>
      <c r="B216" s="74">
        <v>44830</v>
      </c>
      <c r="C216" s="75" t="s">
        <v>107</v>
      </c>
      <c r="D216" s="86" t="s">
        <v>358</v>
      </c>
      <c r="E216" s="76" t="s">
        <v>53</v>
      </c>
    </row>
    <row r="217" spans="1:5" ht="72" x14ac:dyDescent="0.25">
      <c r="A217" s="88" t="s">
        <v>419</v>
      </c>
      <c r="B217" s="89">
        <v>44826</v>
      </c>
      <c r="C217" s="90" t="s">
        <v>118</v>
      </c>
      <c r="D217" s="86" t="s">
        <v>358</v>
      </c>
      <c r="E217" s="91" t="s">
        <v>377</v>
      </c>
    </row>
    <row r="218" spans="1:5" ht="30" x14ac:dyDescent="0.25">
      <c r="A218" s="81" t="s">
        <v>420</v>
      </c>
      <c r="B218" s="74">
        <v>44826</v>
      </c>
      <c r="C218" s="75" t="s">
        <v>118</v>
      </c>
      <c r="D218" s="86" t="s">
        <v>358</v>
      </c>
      <c r="E218" s="76" t="s">
        <v>421</v>
      </c>
    </row>
    <row r="219" spans="1:5" ht="96" x14ac:dyDescent="0.25">
      <c r="A219" s="88" t="s">
        <v>422</v>
      </c>
      <c r="B219" s="89">
        <v>44825</v>
      </c>
      <c r="C219" s="90" t="s">
        <v>118</v>
      </c>
      <c r="D219" s="86" t="s">
        <v>358</v>
      </c>
      <c r="E219" s="91" t="s">
        <v>377</v>
      </c>
    </row>
    <row r="220" spans="1:5" ht="72" x14ac:dyDescent="0.25">
      <c r="A220" s="88" t="s">
        <v>423</v>
      </c>
      <c r="B220" s="89">
        <v>44824</v>
      </c>
      <c r="C220" s="86" t="s">
        <v>110</v>
      </c>
      <c r="D220" s="86" t="s">
        <v>358</v>
      </c>
      <c r="E220" s="93" t="s">
        <v>424</v>
      </c>
    </row>
    <row r="221" spans="1:5" ht="30" x14ac:dyDescent="0.25">
      <c r="A221" s="81" t="s">
        <v>425</v>
      </c>
      <c r="B221" s="74">
        <v>44824</v>
      </c>
      <c r="C221" s="86" t="s">
        <v>110</v>
      </c>
      <c r="D221" s="86" t="s">
        <v>358</v>
      </c>
      <c r="E221" s="76" t="s">
        <v>426</v>
      </c>
    </row>
    <row r="222" spans="1:5" ht="72" x14ac:dyDescent="0.25">
      <c r="A222" s="88" t="s">
        <v>427</v>
      </c>
      <c r="B222" s="89">
        <v>44820</v>
      </c>
      <c r="C222" s="90" t="s">
        <v>107</v>
      </c>
      <c r="D222" s="86" t="s">
        <v>358</v>
      </c>
      <c r="E222" s="91" t="s">
        <v>424</v>
      </c>
    </row>
    <row r="223" spans="1:5" ht="84" x14ac:dyDescent="0.25">
      <c r="A223" s="88" t="s">
        <v>428</v>
      </c>
      <c r="B223" s="89">
        <v>44819</v>
      </c>
      <c r="C223" s="90" t="s">
        <v>107</v>
      </c>
      <c r="D223" s="86" t="s">
        <v>358</v>
      </c>
      <c r="E223" s="91" t="s">
        <v>424</v>
      </c>
    </row>
    <row r="224" spans="1:5" ht="72" x14ac:dyDescent="0.25">
      <c r="A224" s="88" t="s">
        <v>429</v>
      </c>
      <c r="B224" s="89">
        <v>44817</v>
      </c>
      <c r="C224" s="90" t="s">
        <v>118</v>
      </c>
      <c r="D224" s="86" t="s">
        <v>358</v>
      </c>
      <c r="E224" s="91" t="s">
        <v>424</v>
      </c>
    </row>
    <row r="225" spans="1:5" ht="84" x14ac:dyDescent="0.25">
      <c r="A225" s="88" t="s">
        <v>430</v>
      </c>
      <c r="B225" s="89">
        <v>44817</v>
      </c>
      <c r="C225" s="90" t="s">
        <v>107</v>
      </c>
      <c r="D225" s="86" t="s">
        <v>358</v>
      </c>
      <c r="E225" s="91" t="s">
        <v>424</v>
      </c>
    </row>
    <row r="226" spans="1:5" ht="96" x14ac:dyDescent="0.25">
      <c r="A226" s="88" t="s">
        <v>431</v>
      </c>
      <c r="B226" s="89">
        <v>44817</v>
      </c>
      <c r="C226" s="90" t="s">
        <v>118</v>
      </c>
      <c r="D226" s="86" t="s">
        <v>358</v>
      </c>
      <c r="E226" s="91" t="s">
        <v>424</v>
      </c>
    </row>
    <row r="227" spans="1:5" ht="30" x14ac:dyDescent="0.25">
      <c r="A227" s="81" t="s">
        <v>432</v>
      </c>
      <c r="B227" s="74">
        <v>44817</v>
      </c>
      <c r="C227" s="75" t="s">
        <v>107</v>
      </c>
      <c r="D227" s="86" t="s">
        <v>358</v>
      </c>
      <c r="E227" s="76" t="s">
        <v>433</v>
      </c>
    </row>
    <row r="228" spans="1:5" ht="30" x14ac:dyDescent="0.25">
      <c r="A228" s="81" t="s">
        <v>434</v>
      </c>
      <c r="B228" s="74">
        <v>44817</v>
      </c>
      <c r="C228" s="75" t="s">
        <v>107</v>
      </c>
      <c r="D228" s="86" t="s">
        <v>358</v>
      </c>
      <c r="E228" s="76" t="s">
        <v>435</v>
      </c>
    </row>
    <row r="229" spans="1:5" ht="24" x14ac:dyDescent="0.25">
      <c r="A229" s="81" t="s">
        <v>436</v>
      </c>
      <c r="B229" s="74">
        <v>44813</v>
      </c>
      <c r="C229" s="86" t="s">
        <v>110</v>
      </c>
      <c r="D229" s="86" t="s">
        <v>358</v>
      </c>
      <c r="E229" s="76" t="s">
        <v>53</v>
      </c>
    </row>
    <row r="230" spans="1:5" ht="84" x14ac:dyDescent="0.25">
      <c r="A230" s="88" t="s">
        <v>437</v>
      </c>
      <c r="B230" s="89">
        <v>44812</v>
      </c>
      <c r="C230" s="90" t="s">
        <v>118</v>
      </c>
      <c r="D230" s="86" t="s">
        <v>358</v>
      </c>
      <c r="E230" s="91" t="s">
        <v>424</v>
      </c>
    </row>
    <row r="231" spans="1:5" ht="30" x14ac:dyDescent="0.25">
      <c r="A231" s="81" t="s">
        <v>438</v>
      </c>
      <c r="B231" s="74">
        <v>44812</v>
      </c>
      <c r="C231" s="75" t="s">
        <v>107</v>
      </c>
      <c r="D231" s="86" t="s">
        <v>358</v>
      </c>
      <c r="E231" s="76" t="s">
        <v>439</v>
      </c>
    </row>
    <row r="232" spans="1:5" ht="60" x14ac:dyDescent="0.25">
      <c r="A232" s="92" t="s">
        <v>440</v>
      </c>
      <c r="B232" s="89">
        <v>44805</v>
      </c>
      <c r="C232" s="90" t="s">
        <v>107</v>
      </c>
      <c r="D232" s="86" t="s">
        <v>358</v>
      </c>
      <c r="E232" s="93" t="s">
        <v>54</v>
      </c>
    </row>
    <row r="233" spans="1:5" x14ac:dyDescent="0.25">
      <c r="A233" s="81" t="s">
        <v>441</v>
      </c>
      <c r="B233" s="74">
        <v>44805</v>
      </c>
      <c r="C233" s="75" t="s">
        <v>107</v>
      </c>
      <c r="D233" s="86" t="s">
        <v>358</v>
      </c>
      <c r="E233" s="76" t="s">
        <v>53</v>
      </c>
    </row>
    <row r="234" spans="1:5" ht="96" x14ac:dyDescent="0.25">
      <c r="A234" s="88" t="s">
        <v>442</v>
      </c>
      <c r="B234" s="89">
        <v>44804</v>
      </c>
      <c r="C234" s="90" t="s">
        <v>107</v>
      </c>
      <c r="D234" s="86" t="s">
        <v>358</v>
      </c>
      <c r="E234" s="91" t="s">
        <v>424</v>
      </c>
    </row>
    <row r="235" spans="1:5" ht="30" x14ac:dyDescent="0.25">
      <c r="A235" s="81" t="s">
        <v>443</v>
      </c>
      <c r="B235" s="74">
        <v>44804</v>
      </c>
      <c r="C235" s="75" t="s">
        <v>107</v>
      </c>
      <c r="D235" s="86" t="s">
        <v>358</v>
      </c>
      <c r="E235" s="76" t="s">
        <v>444</v>
      </c>
    </row>
    <row r="236" spans="1:5" ht="84" x14ac:dyDescent="0.25">
      <c r="A236" s="88" t="s">
        <v>445</v>
      </c>
      <c r="B236" s="89">
        <v>44803</v>
      </c>
      <c r="C236" s="90" t="s">
        <v>118</v>
      </c>
      <c r="D236" s="86" t="s">
        <v>358</v>
      </c>
      <c r="E236" s="91" t="s">
        <v>424</v>
      </c>
    </row>
    <row r="237" spans="1:5" ht="30" x14ac:dyDescent="0.25">
      <c r="A237" s="81" t="s">
        <v>446</v>
      </c>
      <c r="B237" s="74">
        <v>44803</v>
      </c>
      <c r="C237" s="75" t="s">
        <v>107</v>
      </c>
      <c r="D237" s="86" t="s">
        <v>358</v>
      </c>
      <c r="E237" s="76" t="s">
        <v>447</v>
      </c>
    </row>
    <row r="238" spans="1:5" ht="72" x14ac:dyDescent="0.25">
      <c r="A238" s="88" t="s">
        <v>448</v>
      </c>
      <c r="B238" s="89">
        <v>44797</v>
      </c>
      <c r="C238" s="90" t="s">
        <v>107</v>
      </c>
      <c r="D238" s="86" t="s">
        <v>358</v>
      </c>
      <c r="E238" s="91" t="s">
        <v>424</v>
      </c>
    </row>
    <row r="239" spans="1:5" ht="84" x14ac:dyDescent="0.25">
      <c r="A239" s="88" t="s">
        <v>449</v>
      </c>
      <c r="B239" s="89">
        <v>44795</v>
      </c>
      <c r="C239" s="90" t="s">
        <v>118</v>
      </c>
      <c r="D239" s="86" t="s">
        <v>358</v>
      </c>
      <c r="E239" s="91" t="s">
        <v>424</v>
      </c>
    </row>
    <row r="240" spans="1:5" ht="60" x14ac:dyDescent="0.25">
      <c r="A240" s="88" t="s">
        <v>450</v>
      </c>
      <c r="B240" s="89">
        <v>44788</v>
      </c>
      <c r="C240" s="90" t="s">
        <v>107</v>
      </c>
      <c r="D240" s="86" t="s">
        <v>358</v>
      </c>
      <c r="E240" s="91" t="s">
        <v>424</v>
      </c>
    </row>
    <row r="241" spans="1:5" ht="108" x14ac:dyDescent="0.25">
      <c r="A241" s="88" t="s">
        <v>451</v>
      </c>
      <c r="B241" s="89">
        <v>44788</v>
      </c>
      <c r="C241" s="90" t="s">
        <v>107</v>
      </c>
      <c r="D241" s="86" t="s">
        <v>358</v>
      </c>
      <c r="E241" s="91" t="s">
        <v>424</v>
      </c>
    </row>
    <row r="242" spans="1:5" ht="60" x14ac:dyDescent="0.25">
      <c r="A242" s="88" t="s">
        <v>452</v>
      </c>
      <c r="B242" s="89">
        <v>44788</v>
      </c>
      <c r="C242" s="90" t="s">
        <v>107</v>
      </c>
      <c r="D242" s="86" t="s">
        <v>358</v>
      </c>
      <c r="E242" s="91" t="s">
        <v>424</v>
      </c>
    </row>
    <row r="243" spans="1:5" x14ac:dyDescent="0.25">
      <c r="A243" s="81" t="s">
        <v>453</v>
      </c>
      <c r="B243" s="74">
        <v>44783</v>
      </c>
      <c r="C243" s="75" t="s">
        <v>107</v>
      </c>
      <c r="D243" s="86" t="s">
        <v>358</v>
      </c>
      <c r="E243" s="76" t="s">
        <v>53</v>
      </c>
    </row>
    <row r="244" spans="1:5" ht="72" x14ac:dyDescent="0.25">
      <c r="A244" s="88" t="s">
        <v>454</v>
      </c>
      <c r="B244" s="89">
        <v>44768</v>
      </c>
      <c r="C244" s="90" t="s">
        <v>107</v>
      </c>
      <c r="D244" s="86" t="s">
        <v>358</v>
      </c>
      <c r="E244" s="91" t="s">
        <v>424</v>
      </c>
    </row>
    <row r="245" spans="1:5" ht="72" x14ac:dyDescent="0.25">
      <c r="A245" s="88" t="s">
        <v>455</v>
      </c>
      <c r="B245" s="89">
        <v>44764</v>
      </c>
      <c r="C245" s="90" t="s">
        <v>118</v>
      </c>
      <c r="D245" s="86" t="s">
        <v>358</v>
      </c>
      <c r="E245" s="91" t="s">
        <v>424</v>
      </c>
    </row>
    <row r="246" spans="1:5" ht="24" x14ac:dyDescent="0.25">
      <c r="A246" s="81" t="s">
        <v>456</v>
      </c>
      <c r="B246" s="74">
        <v>44762</v>
      </c>
      <c r="C246" s="75" t="s">
        <v>118</v>
      </c>
      <c r="D246" s="86" t="s">
        <v>358</v>
      </c>
      <c r="E246" s="76" t="s">
        <v>53</v>
      </c>
    </row>
    <row r="247" spans="1:5" ht="60" x14ac:dyDescent="0.25">
      <c r="A247" s="92" t="s">
        <v>457</v>
      </c>
      <c r="B247" s="89">
        <v>44760</v>
      </c>
      <c r="C247" s="90" t="s">
        <v>118</v>
      </c>
      <c r="D247" s="86" t="s">
        <v>358</v>
      </c>
      <c r="E247" s="93" t="s">
        <v>458</v>
      </c>
    </row>
    <row r="248" spans="1:5" ht="72" x14ac:dyDescent="0.25">
      <c r="A248" s="88" t="s">
        <v>459</v>
      </c>
      <c r="B248" s="89">
        <v>44757</v>
      </c>
      <c r="C248" s="90" t="s">
        <v>107</v>
      </c>
      <c r="D248" s="86" t="s">
        <v>358</v>
      </c>
      <c r="E248" s="91" t="s">
        <v>424</v>
      </c>
    </row>
    <row r="249" spans="1:5" x14ac:dyDescent="0.25">
      <c r="A249" s="81" t="s">
        <v>460</v>
      </c>
      <c r="B249" s="74">
        <v>44757</v>
      </c>
      <c r="C249" s="75" t="s">
        <v>118</v>
      </c>
      <c r="D249" s="86" t="s">
        <v>358</v>
      </c>
      <c r="E249" s="76" t="s">
        <v>53</v>
      </c>
    </row>
    <row r="250" spans="1:5" ht="72" x14ac:dyDescent="0.25">
      <c r="A250" s="88" t="s">
        <v>461</v>
      </c>
      <c r="B250" s="89">
        <v>44749</v>
      </c>
      <c r="C250" s="90" t="s">
        <v>107</v>
      </c>
      <c r="D250" s="86" t="s">
        <v>358</v>
      </c>
      <c r="E250" s="91" t="s">
        <v>424</v>
      </c>
    </row>
    <row r="251" spans="1:5" ht="72" x14ac:dyDescent="0.25">
      <c r="A251" s="88" t="s">
        <v>462</v>
      </c>
      <c r="B251" s="89">
        <v>44740</v>
      </c>
      <c r="C251" s="90" t="s">
        <v>107</v>
      </c>
      <c r="D251" s="86" t="s">
        <v>358</v>
      </c>
      <c r="E251" s="91" t="s">
        <v>424</v>
      </c>
    </row>
    <row r="252" spans="1:5" ht="84" x14ac:dyDescent="0.25">
      <c r="A252" s="81" t="s">
        <v>463</v>
      </c>
      <c r="B252" s="74">
        <v>44738</v>
      </c>
      <c r="C252" s="86" t="s">
        <v>110</v>
      </c>
      <c r="D252" s="86" t="s">
        <v>358</v>
      </c>
      <c r="E252" s="76" t="s">
        <v>464</v>
      </c>
    </row>
    <row r="253" spans="1:5" ht="72" x14ac:dyDescent="0.25">
      <c r="A253" s="88" t="s">
        <v>465</v>
      </c>
      <c r="B253" s="89">
        <v>44734</v>
      </c>
      <c r="C253" s="86" t="s">
        <v>110</v>
      </c>
      <c r="D253" s="86" t="s">
        <v>358</v>
      </c>
      <c r="E253" s="91" t="s">
        <v>424</v>
      </c>
    </row>
    <row r="254" spans="1:5" ht="108" x14ac:dyDescent="0.25">
      <c r="A254" s="81" t="s">
        <v>466</v>
      </c>
      <c r="B254" s="74">
        <v>44730</v>
      </c>
      <c r="C254" s="75" t="s">
        <v>107</v>
      </c>
      <c r="D254" s="86" t="s">
        <v>358</v>
      </c>
      <c r="E254" s="76" t="s">
        <v>467</v>
      </c>
    </row>
    <row r="255" spans="1:5" ht="72" x14ac:dyDescent="0.25">
      <c r="A255" s="88" t="s">
        <v>468</v>
      </c>
      <c r="B255" s="89">
        <v>44727</v>
      </c>
      <c r="C255" s="90" t="s">
        <v>107</v>
      </c>
      <c r="D255" s="86" t="s">
        <v>358</v>
      </c>
      <c r="E255" s="91" t="s">
        <v>424</v>
      </c>
    </row>
    <row r="256" spans="1:5" ht="72" x14ac:dyDescent="0.25">
      <c r="A256" s="92" t="s">
        <v>469</v>
      </c>
      <c r="B256" s="89">
        <v>44718</v>
      </c>
      <c r="C256" s="86" t="s">
        <v>110</v>
      </c>
      <c r="D256" s="86" t="s">
        <v>358</v>
      </c>
      <c r="E256" s="91" t="s">
        <v>470</v>
      </c>
    </row>
    <row r="257" spans="1:5" ht="72" x14ac:dyDescent="0.25">
      <c r="A257" s="88" t="s">
        <v>427</v>
      </c>
      <c r="B257" s="89">
        <v>44715</v>
      </c>
      <c r="C257" s="90" t="s">
        <v>107</v>
      </c>
      <c r="D257" s="86" t="s">
        <v>358</v>
      </c>
      <c r="E257" s="93" t="s">
        <v>161</v>
      </c>
    </row>
    <row r="258" spans="1:5" ht="120" x14ac:dyDescent="0.25">
      <c r="A258" s="81" t="s">
        <v>471</v>
      </c>
      <c r="B258" s="74">
        <v>44713</v>
      </c>
      <c r="C258" s="86" t="s">
        <v>110</v>
      </c>
      <c r="D258" s="86" t="s">
        <v>358</v>
      </c>
      <c r="E258" s="76" t="s">
        <v>472</v>
      </c>
    </row>
    <row r="259" spans="1:5" ht="48" x14ac:dyDescent="0.25">
      <c r="A259" s="92" t="s">
        <v>473</v>
      </c>
      <c r="B259" s="89">
        <v>44705</v>
      </c>
      <c r="C259" s="90" t="s">
        <v>107</v>
      </c>
      <c r="D259" s="86" t="s">
        <v>358</v>
      </c>
      <c r="E259" s="93" t="s">
        <v>54</v>
      </c>
    </row>
    <row r="260" spans="1:5" ht="24" x14ac:dyDescent="0.25">
      <c r="A260" s="81" t="s">
        <v>474</v>
      </c>
      <c r="B260" s="74">
        <v>44697</v>
      </c>
      <c r="C260" s="75" t="s">
        <v>118</v>
      </c>
      <c r="D260" s="86" t="s">
        <v>358</v>
      </c>
      <c r="E260" s="76" t="s">
        <v>53</v>
      </c>
    </row>
    <row r="261" spans="1:5" ht="60" x14ac:dyDescent="0.25">
      <c r="A261" s="88" t="s">
        <v>475</v>
      </c>
      <c r="B261" s="89">
        <v>44693</v>
      </c>
      <c r="C261" s="90" t="s">
        <v>118</v>
      </c>
      <c r="D261" s="86" t="s">
        <v>358</v>
      </c>
      <c r="E261" s="91" t="s">
        <v>424</v>
      </c>
    </row>
    <row r="262" spans="1:5" ht="72" x14ac:dyDescent="0.25">
      <c r="A262" s="88" t="s">
        <v>476</v>
      </c>
      <c r="B262" s="89">
        <v>44692</v>
      </c>
      <c r="C262" s="90" t="s">
        <v>118</v>
      </c>
      <c r="D262" s="86" t="s">
        <v>358</v>
      </c>
      <c r="E262" s="91" t="s">
        <v>424</v>
      </c>
    </row>
    <row r="263" spans="1:5" x14ac:dyDescent="0.25">
      <c r="A263" s="81" t="s">
        <v>477</v>
      </c>
      <c r="B263" s="74">
        <v>44692</v>
      </c>
      <c r="C263" s="75" t="s">
        <v>107</v>
      </c>
      <c r="D263" s="86" t="s">
        <v>358</v>
      </c>
      <c r="E263" s="76" t="s">
        <v>53</v>
      </c>
    </row>
    <row r="264" spans="1:5" ht="72" x14ac:dyDescent="0.25">
      <c r="A264" s="88" t="s">
        <v>478</v>
      </c>
      <c r="B264" s="89">
        <v>44670</v>
      </c>
      <c r="C264" s="90" t="s">
        <v>107</v>
      </c>
      <c r="D264" s="86" t="s">
        <v>358</v>
      </c>
      <c r="E264" s="91" t="s">
        <v>424</v>
      </c>
    </row>
    <row r="265" spans="1:5" ht="72" x14ac:dyDescent="0.25">
      <c r="A265" s="88" t="s">
        <v>479</v>
      </c>
      <c r="B265" s="89">
        <v>44669</v>
      </c>
      <c r="C265" s="90" t="s">
        <v>107</v>
      </c>
      <c r="D265" s="86" t="s">
        <v>358</v>
      </c>
      <c r="E265" s="91" t="s">
        <v>424</v>
      </c>
    </row>
    <row r="266" spans="1:5" ht="60" x14ac:dyDescent="0.25">
      <c r="A266" s="88" t="s">
        <v>480</v>
      </c>
      <c r="B266" s="89">
        <v>44665</v>
      </c>
      <c r="C266" s="90" t="s">
        <v>107</v>
      </c>
      <c r="D266" s="86" t="s">
        <v>358</v>
      </c>
      <c r="E266" s="91" t="s">
        <v>481</v>
      </c>
    </row>
    <row r="267" spans="1:5" ht="60" x14ac:dyDescent="0.25">
      <c r="A267" s="88" t="s">
        <v>482</v>
      </c>
      <c r="B267" s="89">
        <v>44665</v>
      </c>
      <c r="C267" s="90" t="s">
        <v>107</v>
      </c>
      <c r="D267" s="86" t="s">
        <v>358</v>
      </c>
      <c r="E267" s="91" t="s">
        <v>481</v>
      </c>
    </row>
    <row r="268" spans="1:5" ht="108" x14ac:dyDescent="0.25">
      <c r="A268" s="88" t="s">
        <v>483</v>
      </c>
      <c r="B268" s="89">
        <v>44664</v>
      </c>
      <c r="C268" s="90" t="s">
        <v>107</v>
      </c>
      <c r="D268" s="86" t="s">
        <v>358</v>
      </c>
      <c r="E268" s="91" t="s">
        <v>481</v>
      </c>
    </row>
    <row r="269" spans="1:5" ht="60" x14ac:dyDescent="0.25">
      <c r="A269" s="88" t="s">
        <v>484</v>
      </c>
      <c r="B269" s="89">
        <v>44663</v>
      </c>
      <c r="C269" s="90" t="s">
        <v>107</v>
      </c>
      <c r="D269" s="86" t="s">
        <v>358</v>
      </c>
      <c r="E269" s="91" t="s">
        <v>481</v>
      </c>
    </row>
    <row r="270" spans="1:5" ht="60" x14ac:dyDescent="0.25">
      <c r="A270" s="92" t="s">
        <v>485</v>
      </c>
      <c r="B270" s="89">
        <v>44657</v>
      </c>
      <c r="C270" s="86" t="s">
        <v>110</v>
      </c>
      <c r="D270" s="86" t="s">
        <v>358</v>
      </c>
      <c r="E270" s="91" t="s">
        <v>54</v>
      </c>
    </row>
    <row r="271" spans="1:5" ht="84" x14ac:dyDescent="0.25">
      <c r="A271" s="94" t="s">
        <v>486</v>
      </c>
      <c r="B271" s="95">
        <v>44656</v>
      </c>
      <c r="C271" s="94" t="s">
        <v>118</v>
      </c>
      <c r="D271" s="86" t="s">
        <v>358</v>
      </c>
      <c r="E271" s="96" t="s">
        <v>481</v>
      </c>
    </row>
    <row r="272" spans="1:5" ht="24" x14ac:dyDescent="0.25">
      <c r="A272" s="82" t="s">
        <v>487</v>
      </c>
      <c r="B272" s="71">
        <v>44656</v>
      </c>
      <c r="C272" s="72" t="s">
        <v>107</v>
      </c>
      <c r="D272" s="86" t="s">
        <v>358</v>
      </c>
      <c r="E272" s="73" t="s">
        <v>53</v>
      </c>
    </row>
    <row r="273" spans="1:5" ht="84" x14ac:dyDescent="0.25">
      <c r="A273" s="51" t="s">
        <v>488</v>
      </c>
      <c r="B273" s="95">
        <v>44651</v>
      </c>
      <c r="C273" s="94" t="s">
        <v>107</v>
      </c>
      <c r="D273" s="86" t="s">
        <v>358</v>
      </c>
      <c r="E273" s="96" t="s">
        <v>54</v>
      </c>
    </row>
    <row r="274" spans="1:5" ht="24" x14ac:dyDescent="0.25">
      <c r="A274" s="82" t="s">
        <v>489</v>
      </c>
      <c r="B274" s="71">
        <v>44651</v>
      </c>
      <c r="C274" s="72" t="s">
        <v>118</v>
      </c>
      <c r="D274" s="86" t="s">
        <v>358</v>
      </c>
      <c r="E274" s="73" t="s">
        <v>53</v>
      </c>
    </row>
    <row r="275" spans="1:5" ht="24" x14ac:dyDescent="0.25">
      <c r="A275" s="82" t="s">
        <v>490</v>
      </c>
      <c r="B275" s="71">
        <v>44641</v>
      </c>
      <c r="C275" s="72" t="s">
        <v>107</v>
      </c>
      <c r="D275" s="86" t="s">
        <v>358</v>
      </c>
      <c r="E275" s="73" t="s">
        <v>53</v>
      </c>
    </row>
    <row r="276" spans="1:5" ht="24" x14ac:dyDescent="0.25">
      <c r="A276" s="51" t="s">
        <v>491</v>
      </c>
      <c r="B276" s="95">
        <v>44634</v>
      </c>
      <c r="C276" s="94" t="s">
        <v>118</v>
      </c>
      <c r="D276" s="86" t="s">
        <v>358</v>
      </c>
      <c r="E276" s="96" t="s">
        <v>54</v>
      </c>
    </row>
    <row r="277" spans="1:5" ht="60" x14ac:dyDescent="0.25">
      <c r="A277" s="51" t="s">
        <v>492</v>
      </c>
      <c r="B277" s="95">
        <v>44629</v>
      </c>
      <c r="C277" s="94" t="s">
        <v>107</v>
      </c>
      <c r="D277" s="86" t="s">
        <v>358</v>
      </c>
      <c r="E277" s="96" t="s">
        <v>54</v>
      </c>
    </row>
    <row r="278" spans="1:5" x14ac:dyDescent="0.25">
      <c r="A278" s="82" t="s">
        <v>493</v>
      </c>
      <c r="B278" s="71">
        <v>44624</v>
      </c>
      <c r="C278" s="86" t="s">
        <v>110</v>
      </c>
      <c r="D278" s="86" t="s">
        <v>358</v>
      </c>
      <c r="E278" s="73" t="s">
        <v>53</v>
      </c>
    </row>
    <row r="279" spans="1:5" x14ac:dyDescent="0.25">
      <c r="A279" s="82" t="s">
        <v>494</v>
      </c>
      <c r="B279" s="71">
        <v>44623</v>
      </c>
      <c r="C279" s="86" t="s">
        <v>110</v>
      </c>
      <c r="D279" s="86" t="s">
        <v>358</v>
      </c>
      <c r="E279" s="73" t="s">
        <v>53</v>
      </c>
    </row>
    <row r="280" spans="1:5" ht="72" x14ac:dyDescent="0.25">
      <c r="A280" s="51" t="s">
        <v>495</v>
      </c>
      <c r="B280" s="95">
        <v>44572</v>
      </c>
      <c r="C280" s="86" t="s">
        <v>110</v>
      </c>
      <c r="D280" s="86" t="s">
        <v>358</v>
      </c>
      <c r="E280" s="96" t="s">
        <v>54</v>
      </c>
    </row>
    <row r="281" spans="1:5" ht="30" x14ac:dyDescent="0.25">
      <c r="A281" s="82" t="s">
        <v>496</v>
      </c>
      <c r="B281" s="71">
        <v>44572</v>
      </c>
      <c r="C281" s="72" t="s">
        <v>107</v>
      </c>
      <c r="D281" s="86" t="s">
        <v>358</v>
      </c>
      <c r="E281" s="73" t="s">
        <v>497</v>
      </c>
    </row>
    <row r="282" spans="1:5" ht="30" x14ac:dyDescent="0.25">
      <c r="A282" s="82" t="s">
        <v>498</v>
      </c>
      <c r="B282" s="71">
        <v>44553</v>
      </c>
      <c r="C282" s="86" t="s">
        <v>110</v>
      </c>
      <c r="D282" s="86" t="s">
        <v>358</v>
      </c>
      <c r="E282" s="73" t="s">
        <v>499</v>
      </c>
    </row>
    <row r="283" spans="1:5" ht="24" x14ac:dyDescent="0.25">
      <c r="A283" s="82" t="s">
        <v>500</v>
      </c>
      <c r="B283" s="71">
        <v>44551</v>
      </c>
      <c r="C283" s="72" t="s">
        <v>107</v>
      </c>
      <c r="D283" s="86" t="s">
        <v>358</v>
      </c>
      <c r="E283" s="73" t="s">
        <v>53</v>
      </c>
    </row>
    <row r="284" spans="1:5" ht="30" x14ac:dyDescent="0.25">
      <c r="A284" s="82" t="s">
        <v>501</v>
      </c>
      <c r="B284" s="71">
        <v>44544</v>
      </c>
      <c r="C284" s="72" t="s">
        <v>107</v>
      </c>
      <c r="D284" s="86" t="s">
        <v>358</v>
      </c>
      <c r="E284" s="73" t="s">
        <v>502</v>
      </c>
    </row>
    <row r="285" spans="1:5" x14ac:dyDescent="0.25">
      <c r="A285" s="82" t="s">
        <v>503</v>
      </c>
      <c r="B285" s="71">
        <v>44539</v>
      </c>
      <c r="C285" s="72" t="s">
        <v>107</v>
      </c>
      <c r="D285" s="86" t="s">
        <v>358</v>
      </c>
      <c r="E285" s="73" t="s">
        <v>53</v>
      </c>
    </row>
    <row r="286" spans="1:5" ht="24" x14ac:dyDescent="0.25">
      <c r="A286" s="82" t="s">
        <v>504</v>
      </c>
      <c r="B286" s="71">
        <v>44532</v>
      </c>
      <c r="C286" s="72" t="s">
        <v>107</v>
      </c>
      <c r="D286" s="86" t="s">
        <v>358</v>
      </c>
      <c r="E286" s="73" t="s">
        <v>53</v>
      </c>
    </row>
    <row r="287" spans="1:5" ht="30" x14ac:dyDescent="0.25">
      <c r="A287" s="82" t="s">
        <v>505</v>
      </c>
      <c r="B287" s="71">
        <v>44532</v>
      </c>
      <c r="C287" s="72" t="s">
        <v>118</v>
      </c>
      <c r="D287" s="86" t="s">
        <v>358</v>
      </c>
      <c r="E287" s="73" t="s">
        <v>506</v>
      </c>
    </row>
    <row r="288" spans="1:5" ht="24" x14ac:dyDescent="0.25">
      <c r="A288" s="82" t="s">
        <v>507</v>
      </c>
      <c r="B288" s="71">
        <v>44531</v>
      </c>
      <c r="C288" s="72" t="s">
        <v>107</v>
      </c>
      <c r="D288" s="86" t="s">
        <v>358</v>
      </c>
      <c r="E288" s="73" t="s">
        <v>53</v>
      </c>
    </row>
    <row r="289" spans="1:5" ht="24" x14ac:dyDescent="0.25">
      <c r="A289" s="82" t="s">
        <v>508</v>
      </c>
      <c r="B289" s="71">
        <v>44530</v>
      </c>
      <c r="C289" s="72" t="s">
        <v>118</v>
      </c>
      <c r="D289" s="86" t="s">
        <v>358</v>
      </c>
      <c r="E289" s="73" t="s">
        <v>53</v>
      </c>
    </row>
    <row r="290" spans="1:5" ht="30" x14ac:dyDescent="0.25">
      <c r="A290" s="82" t="s">
        <v>509</v>
      </c>
      <c r="B290" s="71">
        <v>44526</v>
      </c>
      <c r="C290" s="86" t="s">
        <v>110</v>
      </c>
      <c r="D290" s="86" t="s">
        <v>358</v>
      </c>
      <c r="E290" s="73" t="s">
        <v>510</v>
      </c>
    </row>
    <row r="291" spans="1:5" ht="24" x14ac:dyDescent="0.25">
      <c r="A291" s="82" t="s">
        <v>511</v>
      </c>
      <c r="B291" s="71">
        <v>44525</v>
      </c>
      <c r="C291" s="72" t="s">
        <v>107</v>
      </c>
      <c r="D291" s="86" t="s">
        <v>358</v>
      </c>
      <c r="E291" s="73" t="s">
        <v>53</v>
      </c>
    </row>
    <row r="292" spans="1:5" ht="30" x14ac:dyDescent="0.25">
      <c r="A292" s="82" t="s">
        <v>512</v>
      </c>
      <c r="B292" s="71">
        <v>44512</v>
      </c>
      <c r="C292" s="86" t="s">
        <v>110</v>
      </c>
      <c r="D292" s="86" t="s">
        <v>358</v>
      </c>
      <c r="E292" s="73" t="s">
        <v>513</v>
      </c>
    </row>
    <row r="293" spans="1:5" ht="30" x14ac:dyDescent="0.25">
      <c r="A293" s="82" t="s">
        <v>514</v>
      </c>
      <c r="B293" s="71">
        <v>44468</v>
      </c>
      <c r="C293" s="72" t="s">
        <v>107</v>
      </c>
      <c r="D293" s="86" t="s">
        <v>358</v>
      </c>
      <c r="E293" s="73" t="s">
        <v>515</v>
      </c>
    </row>
    <row r="294" spans="1:5" ht="30" x14ac:dyDescent="0.25">
      <c r="A294" s="82" t="s">
        <v>516</v>
      </c>
      <c r="B294" s="71">
        <v>44466</v>
      </c>
      <c r="C294" s="72" t="s">
        <v>118</v>
      </c>
      <c r="D294" s="86" t="s">
        <v>358</v>
      </c>
      <c r="E294" s="73" t="s">
        <v>517</v>
      </c>
    </row>
    <row r="295" spans="1:5" ht="24" x14ac:dyDescent="0.25">
      <c r="A295" s="82" t="s">
        <v>518</v>
      </c>
      <c r="B295" s="71">
        <v>44453</v>
      </c>
      <c r="C295" s="72" t="s">
        <v>118</v>
      </c>
      <c r="D295" s="86" t="s">
        <v>358</v>
      </c>
      <c r="E295" s="73" t="s">
        <v>53</v>
      </c>
    </row>
    <row r="296" spans="1:5" ht="72" x14ac:dyDescent="0.25">
      <c r="A296" s="51" t="s">
        <v>519</v>
      </c>
      <c r="B296" s="95">
        <v>44434</v>
      </c>
      <c r="C296" s="94" t="s">
        <v>118</v>
      </c>
      <c r="D296" s="86" t="s">
        <v>358</v>
      </c>
      <c r="E296" s="96" t="s">
        <v>54</v>
      </c>
    </row>
    <row r="297" spans="1:5" ht="30" x14ac:dyDescent="0.25">
      <c r="A297" s="82" t="s">
        <v>520</v>
      </c>
      <c r="B297" s="71">
        <v>44431</v>
      </c>
      <c r="C297" s="72" t="s">
        <v>107</v>
      </c>
      <c r="D297" s="86" t="s">
        <v>358</v>
      </c>
      <c r="E297" s="73" t="s">
        <v>521</v>
      </c>
    </row>
    <row r="298" spans="1:5" ht="30" x14ac:dyDescent="0.25">
      <c r="A298" s="82" t="s">
        <v>522</v>
      </c>
      <c r="B298" s="71">
        <v>44420</v>
      </c>
      <c r="C298" s="72" t="s">
        <v>107</v>
      </c>
      <c r="D298" s="86" t="s">
        <v>358</v>
      </c>
      <c r="E298" s="73" t="s">
        <v>523</v>
      </c>
    </row>
    <row r="299" spans="1:5" ht="84" x14ac:dyDescent="0.25">
      <c r="A299" s="94" t="s">
        <v>524</v>
      </c>
      <c r="B299" s="95">
        <v>44414</v>
      </c>
      <c r="C299" s="94" t="s">
        <v>107</v>
      </c>
      <c r="D299" s="86" t="s">
        <v>358</v>
      </c>
      <c r="E299" s="96" t="s">
        <v>481</v>
      </c>
    </row>
    <row r="300" spans="1:5" ht="30" x14ac:dyDescent="0.25">
      <c r="A300" s="82" t="s">
        <v>525</v>
      </c>
      <c r="B300" s="71">
        <v>44403</v>
      </c>
      <c r="C300" s="72" t="s">
        <v>107</v>
      </c>
      <c r="D300" s="86" t="s">
        <v>358</v>
      </c>
      <c r="E300" s="73" t="s">
        <v>526</v>
      </c>
    </row>
    <row r="301" spans="1:5" ht="60" x14ac:dyDescent="0.25">
      <c r="A301" s="51" t="s">
        <v>527</v>
      </c>
      <c r="B301" s="95">
        <v>44400</v>
      </c>
      <c r="C301" s="94" t="s">
        <v>118</v>
      </c>
      <c r="D301" s="86" t="s">
        <v>358</v>
      </c>
      <c r="E301" s="96" t="s">
        <v>54</v>
      </c>
    </row>
    <row r="302" spans="1:5" ht="24" x14ac:dyDescent="0.25">
      <c r="A302" s="82" t="s">
        <v>528</v>
      </c>
      <c r="B302" s="71">
        <v>44377</v>
      </c>
      <c r="C302" s="72" t="s">
        <v>118</v>
      </c>
      <c r="D302" s="86" t="s">
        <v>358</v>
      </c>
      <c r="E302" s="73" t="s">
        <v>53</v>
      </c>
    </row>
    <row r="303" spans="1:5" ht="72" x14ac:dyDescent="0.25">
      <c r="A303" s="51" t="s">
        <v>529</v>
      </c>
      <c r="B303" s="95">
        <v>44376</v>
      </c>
      <c r="C303" s="86" t="s">
        <v>110</v>
      </c>
      <c r="D303" s="86" t="s">
        <v>358</v>
      </c>
      <c r="E303" s="96" t="s">
        <v>54</v>
      </c>
    </row>
    <row r="304" spans="1:5" ht="48" x14ac:dyDescent="0.25">
      <c r="A304" s="51" t="s">
        <v>531</v>
      </c>
      <c r="B304" s="95">
        <v>44371</v>
      </c>
      <c r="C304" s="86" t="s">
        <v>110</v>
      </c>
      <c r="D304" s="86" t="s">
        <v>358</v>
      </c>
      <c r="E304" s="96" t="s">
        <v>54</v>
      </c>
    </row>
    <row r="305" spans="1:5" ht="30" x14ac:dyDescent="0.25">
      <c r="A305" s="82" t="s">
        <v>532</v>
      </c>
      <c r="B305" s="71">
        <v>44336</v>
      </c>
      <c r="C305" s="72" t="s">
        <v>107</v>
      </c>
      <c r="D305" s="86" t="s">
        <v>358</v>
      </c>
      <c r="E305" s="73" t="s">
        <v>533</v>
      </c>
    </row>
    <row r="306" spans="1:5" ht="30" x14ac:dyDescent="0.25">
      <c r="A306" s="82" t="s">
        <v>534</v>
      </c>
      <c r="B306" s="71">
        <v>44314</v>
      </c>
      <c r="C306" s="86" t="s">
        <v>110</v>
      </c>
      <c r="D306" s="86" t="s">
        <v>358</v>
      </c>
      <c r="E306" s="73" t="s">
        <v>535</v>
      </c>
    </row>
    <row r="307" spans="1:5" ht="72" x14ac:dyDescent="0.25">
      <c r="A307" s="51" t="s">
        <v>536</v>
      </c>
      <c r="B307" s="95">
        <v>44313</v>
      </c>
      <c r="C307" s="86" t="s">
        <v>110</v>
      </c>
      <c r="D307" s="86" t="s">
        <v>358</v>
      </c>
      <c r="E307" s="96" t="s">
        <v>54</v>
      </c>
    </row>
    <row r="308" spans="1:5" ht="60" x14ac:dyDescent="0.25">
      <c r="A308" s="51" t="s">
        <v>537</v>
      </c>
      <c r="B308" s="95">
        <v>44305</v>
      </c>
      <c r="C308" s="86" t="s">
        <v>110</v>
      </c>
      <c r="D308" s="86" t="s">
        <v>358</v>
      </c>
      <c r="E308" s="96" t="s">
        <v>161</v>
      </c>
    </row>
    <row r="309" spans="1:5" ht="60" x14ac:dyDescent="0.25">
      <c r="A309" s="51" t="s">
        <v>538</v>
      </c>
      <c r="B309" s="95">
        <v>44298</v>
      </c>
      <c r="C309" s="94" t="s">
        <v>118</v>
      </c>
      <c r="D309" s="86" t="s">
        <v>358</v>
      </c>
      <c r="E309" s="96" t="s">
        <v>54</v>
      </c>
    </row>
    <row r="310" spans="1:5" ht="60" x14ac:dyDescent="0.25">
      <c r="A310" s="51" t="s">
        <v>539</v>
      </c>
      <c r="B310" s="95">
        <v>44295</v>
      </c>
      <c r="C310" s="86" t="s">
        <v>110</v>
      </c>
      <c r="D310" s="86" t="s">
        <v>358</v>
      </c>
      <c r="E310" s="96" t="s">
        <v>54</v>
      </c>
    </row>
    <row r="311" spans="1:5" ht="30" x14ac:dyDescent="0.25">
      <c r="A311" s="82" t="s">
        <v>540</v>
      </c>
      <c r="B311" s="71">
        <v>44294</v>
      </c>
      <c r="C311" s="72" t="s">
        <v>107</v>
      </c>
      <c r="D311" s="86" t="s">
        <v>358</v>
      </c>
      <c r="E311" s="73" t="s">
        <v>541</v>
      </c>
    </row>
    <row r="312" spans="1:5" ht="72" x14ac:dyDescent="0.25">
      <c r="A312" s="51" t="s">
        <v>542</v>
      </c>
      <c r="B312" s="95">
        <v>44284</v>
      </c>
      <c r="C312" s="86" t="s">
        <v>110</v>
      </c>
      <c r="D312" s="86" t="s">
        <v>358</v>
      </c>
      <c r="E312" s="96" t="s">
        <v>54</v>
      </c>
    </row>
    <row r="313" spans="1:5" ht="72" x14ac:dyDescent="0.25">
      <c r="A313" s="94" t="s">
        <v>543</v>
      </c>
      <c r="B313" s="95">
        <v>44270</v>
      </c>
      <c r="C313" s="94" t="s">
        <v>107</v>
      </c>
      <c r="D313" s="86" t="s">
        <v>358</v>
      </c>
      <c r="E313" s="96" t="s">
        <v>481</v>
      </c>
    </row>
    <row r="314" spans="1:5" ht="30" x14ac:dyDescent="0.25">
      <c r="A314" s="82" t="s">
        <v>544</v>
      </c>
      <c r="B314" s="71">
        <v>44266</v>
      </c>
      <c r="C314" s="72" t="s">
        <v>107</v>
      </c>
      <c r="D314" s="86" t="s">
        <v>358</v>
      </c>
      <c r="E314" s="73" t="s">
        <v>545</v>
      </c>
    </row>
    <row r="315" spans="1:5" ht="60" x14ac:dyDescent="0.25">
      <c r="A315" s="51" t="s">
        <v>546</v>
      </c>
      <c r="B315" s="95">
        <v>44265</v>
      </c>
      <c r="C315" s="94" t="s">
        <v>107</v>
      </c>
      <c r="D315" s="86" t="s">
        <v>358</v>
      </c>
      <c r="E315" s="96" t="s">
        <v>54</v>
      </c>
    </row>
    <row r="316" spans="1:5" ht="72" x14ac:dyDescent="0.25">
      <c r="A316" s="51" t="s">
        <v>547</v>
      </c>
      <c r="B316" s="95">
        <v>44245</v>
      </c>
      <c r="C316" s="94" t="s">
        <v>107</v>
      </c>
      <c r="D316" s="86" t="s">
        <v>358</v>
      </c>
      <c r="E316" s="96" t="s">
        <v>54</v>
      </c>
    </row>
    <row r="317" spans="1:5" ht="72" x14ac:dyDescent="0.25">
      <c r="A317" s="51" t="s">
        <v>548</v>
      </c>
      <c r="B317" s="95">
        <v>44238</v>
      </c>
      <c r="C317" s="94" t="s">
        <v>107</v>
      </c>
      <c r="D317" s="86" t="s">
        <v>358</v>
      </c>
      <c r="E317" s="96" t="s">
        <v>54</v>
      </c>
    </row>
    <row r="318" spans="1:5" ht="30" x14ac:dyDescent="0.25">
      <c r="A318" s="82" t="s">
        <v>549</v>
      </c>
      <c r="B318" s="71">
        <v>44238</v>
      </c>
      <c r="C318" s="72" t="s">
        <v>107</v>
      </c>
      <c r="D318" s="86" t="s">
        <v>358</v>
      </c>
      <c r="E318" s="73" t="s">
        <v>550</v>
      </c>
    </row>
    <row r="319" spans="1:5" ht="60" x14ac:dyDescent="0.25">
      <c r="A319" s="51" t="s">
        <v>551</v>
      </c>
      <c r="B319" s="95">
        <v>44236</v>
      </c>
      <c r="C319" s="94" t="s">
        <v>107</v>
      </c>
      <c r="D319" s="86" t="s">
        <v>358</v>
      </c>
      <c r="E319" s="96" t="s">
        <v>161</v>
      </c>
    </row>
    <row r="320" spans="1:5" ht="48" x14ac:dyDescent="0.25">
      <c r="A320" s="51" t="s">
        <v>552</v>
      </c>
      <c r="B320" s="95">
        <v>44235</v>
      </c>
      <c r="C320" s="94" t="s">
        <v>107</v>
      </c>
      <c r="D320" s="86" t="s">
        <v>358</v>
      </c>
      <c r="E320" s="96" t="s">
        <v>161</v>
      </c>
    </row>
    <row r="321" spans="1:5" ht="48" x14ac:dyDescent="0.25">
      <c r="A321" s="51" t="s">
        <v>553</v>
      </c>
      <c r="B321" s="95">
        <v>44235</v>
      </c>
      <c r="C321" s="86" t="s">
        <v>110</v>
      </c>
      <c r="D321" s="86" t="s">
        <v>358</v>
      </c>
      <c r="E321" s="96" t="s">
        <v>161</v>
      </c>
    </row>
    <row r="322" spans="1:5" ht="60" x14ac:dyDescent="0.25">
      <c r="A322" s="51" t="s">
        <v>554</v>
      </c>
      <c r="B322" s="95">
        <v>44234</v>
      </c>
      <c r="C322" s="94" t="s">
        <v>107</v>
      </c>
      <c r="D322" s="86" t="s">
        <v>358</v>
      </c>
      <c r="E322" s="96" t="s">
        <v>54</v>
      </c>
    </row>
    <row r="323" spans="1:5" ht="30" x14ac:dyDescent="0.25">
      <c r="A323" s="82" t="s">
        <v>555</v>
      </c>
      <c r="B323" s="71">
        <v>44234</v>
      </c>
      <c r="C323" s="72" t="s">
        <v>107</v>
      </c>
      <c r="D323" s="86" t="s">
        <v>358</v>
      </c>
      <c r="E323" s="73" t="s">
        <v>556</v>
      </c>
    </row>
    <row r="324" spans="1:5" ht="30" x14ac:dyDescent="0.25">
      <c r="A324" s="82" t="s">
        <v>557</v>
      </c>
      <c r="B324" s="71">
        <v>44230</v>
      </c>
      <c r="C324" s="72" t="s">
        <v>107</v>
      </c>
      <c r="D324" s="86" t="s">
        <v>358</v>
      </c>
      <c r="E324" s="73" t="s">
        <v>558</v>
      </c>
    </row>
    <row r="325" spans="1:5" ht="60" x14ac:dyDescent="0.25">
      <c r="A325" s="51" t="s">
        <v>559</v>
      </c>
      <c r="B325" s="95">
        <v>44229</v>
      </c>
      <c r="C325" s="86" t="s">
        <v>110</v>
      </c>
      <c r="D325" s="86" t="s">
        <v>358</v>
      </c>
      <c r="E325" s="96" t="s">
        <v>54</v>
      </c>
    </row>
    <row r="326" spans="1:5" ht="30" x14ac:dyDescent="0.25">
      <c r="A326" s="82" t="s">
        <v>560</v>
      </c>
      <c r="B326" s="71">
        <v>44224</v>
      </c>
      <c r="C326" s="86" t="s">
        <v>110</v>
      </c>
      <c r="D326" s="86" t="s">
        <v>358</v>
      </c>
      <c r="E326" s="73" t="s">
        <v>561</v>
      </c>
    </row>
    <row r="327" spans="1:5" ht="60" x14ac:dyDescent="0.25">
      <c r="A327" s="51" t="s">
        <v>562</v>
      </c>
      <c r="B327" s="95">
        <v>44222</v>
      </c>
      <c r="C327" s="94" t="s">
        <v>107</v>
      </c>
      <c r="D327" s="86" t="s">
        <v>358</v>
      </c>
      <c r="E327" s="96" t="s">
        <v>54</v>
      </c>
    </row>
    <row r="328" spans="1:5" ht="24" x14ac:dyDescent="0.25">
      <c r="A328" s="51" t="s">
        <v>563</v>
      </c>
      <c r="B328" s="95">
        <v>44218</v>
      </c>
      <c r="C328" s="94" t="s">
        <v>118</v>
      </c>
      <c r="D328" s="86" t="s">
        <v>358</v>
      </c>
      <c r="E328" s="96" t="s">
        <v>54</v>
      </c>
    </row>
    <row r="329" spans="1:5" ht="30" x14ac:dyDescent="0.25">
      <c r="A329" s="82" t="s">
        <v>564</v>
      </c>
      <c r="B329" s="71">
        <v>44217</v>
      </c>
      <c r="C329" s="72" t="s">
        <v>118</v>
      </c>
      <c r="D329" s="86" t="s">
        <v>358</v>
      </c>
      <c r="E329" s="73" t="s">
        <v>565</v>
      </c>
    </row>
    <row r="330" spans="1:5" ht="24" x14ac:dyDescent="0.25">
      <c r="A330" s="51" t="s">
        <v>566</v>
      </c>
      <c r="B330" s="95">
        <v>44216</v>
      </c>
      <c r="C330" s="86" t="s">
        <v>110</v>
      </c>
      <c r="D330" s="86" t="s">
        <v>358</v>
      </c>
      <c r="E330" s="96" t="s">
        <v>54</v>
      </c>
    </row>
    <row r="331" spans="1:5" ht="84" x14ac:dyDescent="0.25">
      <c r="A331" s="51" t="s">
        <v>567</v>
      </c>
      <c r="B331" s="95">
        <v>44215</v>
      </c>
      <c r="C331" s="94" t="s">
        <v>107</v>
      </c>
      <c r="D331" s="86" t="s">
        <v>358</v>
      </c>
      <c r="E331" s="96" t="s">
        <v>54</v>
      </c>
    </row>
    <row r="332" spans="1:5" ht="84" x14ac:dyDescent="0.25">
      <c r="A332" s="51" t="s">
        <v>568</v>
      </c>
      <c r="B332" s="95">
        <v>44214</v>
      </c>
      <c r="C332" s="86" t="s">
        <v>110</v>
      </c>
      <c r="D332" s="86" t="s">
        <v>358</v>
      </c>
      <c r="E332" s="96" t="s">
        <v>54</v>
      </c>
    </row>
    <row r="333" spans="1:5" ht="60" x14ac:dyDescent="0.25">
      <c r="A333" s="51" t="s">
        <v>569</v>
      </c>
      <c r="B333" s="95">
        <v>44210</v>
      </c>
      <c r="C333" s="94" t="s">
        <v>118</v>
      </c>
      <c r="D333" s="86" t="s">
        <v>358</v>
      </c>
      <c r="E333" s="96" t="s">
        <v>54</v>
      </c>
    </row>
    <row r="334" spans="1:5" ht="72" x14ac:dyDescent="0.25">
      <c r="A334" s="94" t="s">
        <v>570</v>
      </c>
      <c r="B334" s="95">
        <v>44202</v>
      </c>
      <c r="C334" s="94" t="s">
        <v>118</v>
      </c>
      <c r="D334" s="86" t="s">
        <v>358</v>
      </c>
      <c r="E334" s="96" t="s">
        <v>481</v>
      </c>
    </row>
    <row r="335" spans="1:5" x14ac:dyDescent="0.25">
      <c r="A335" s="60"/>
      <c r="B335" s="60"/>
      <c r="C335" s="60"/>
      <c r="D335" s="60"/>
      <c r="E335" s="60"/>
    </row>
  </sheetData>
  <autoFilter ref="A1:E334" xr:uid="{C94D2994-7922-46AD-8BCC-3CEA0EB6DF39}"/>
  <hyperlinks>
    <hyperlink ref="E17" r:id="rId1" xr:uid="{C97A5628-89CB-4464-840E-43F07C02C54A}"/>
    <hyperlink ref="E75" r:id="rId2" xr:uid="{ADCCE900-B8D3-4F2D-8D6E-742C59F8EFF2}"/>
    <hyperlink ref="E138" r:id="rId3" xr:uid="{3E17FFE6-8BE4-41E7-B4B3-D4CB986D082D}"/>
    <hyperlink ref="E11" r:id="rId4" xr:uid="{FEFA4D97-C0B9-4F88-AE97-223EC4E8763C}"/>
    <hyperlink ref="E40" r:id="rId5" xr:uid="{57D27325-8529-45A4-9B8C-F7B2E0A83A5B}"/>
    <hyperlink ref="E53" r:id="rId6" xr:uid="{07A1274C-8624-4BF5-ACBF-34462CB8C6C1}"/>
    <hyperlink ref="E61" r:id="rId7" xr:uid="{D2D9F137-1258-43DA-BEE0-129E06ABCE3B}"/>
    <hyperlink ref="E76" r:id="rId8" xr:uid="{D5974F9C-4E6E-45DF-BE23-0DEE4230D680}"/>
    <hyperlink ref="E77" r:id="rId9" xr:uid="{B96979D8-6E7D-4E01-BBD4-6DA52540D48E}"/>
    <hyperlink ref="E92" r:id="rId10" xr:uid="{A4734D90-3A6C-437B-AAC5-2D8636625E89}"/>
    <hyperlink ref="E106" r:id="rId11" xr:uid="{41DD7920-5AA7-48BC-95B3-4D09AF9D3DAB}"/>
    <hyperlink ref="E115" r:id="rId12" xr:uid="{FBFA0151-9167-4377-9953-EC3E5E639334}"/>
    <hyperlink ref="E129" r:id="rId13" xr:uid="{5012C8C8-29F9-4A8A-9692-EDBCA42397C1}"/>
    <hyperlink ref="E151" r:id="rId14" xr:uid="{D21F955F-855F-49EE-B565-CC2181E5FAEF}"/>
    <hyperlink ref="E156" r:id="rId15" xr:uid="{0FF799B0-D7AB-4FBE-BE75-70107FEC0C90}"/>
    <hyperlink ref="E158" r:id="rId16" xr:uid="{3191158F-B5A5-4D52-89B9-FB3D177A342D}"/>
    <hyperlink ref="E161" r:id="rId17" xr:uid="{0A0AC6C6-991F-4218-8F93-030EDD832684}"/>
    <hyperlink ref="E59" r:id="rId18" xr:uid="{CEDCCF35-F411-4F4E-BA77-8DE53C51C762}"/>
    <hyperlink ref="E67" r:id="rId19" xr:uid="{822744AA-67B5-4297-9F6C-2F89372C2756}"/>
    <hyperlink ref="E86" r:id="rId20" xr:uid="{8F5EBE18-37B6-44F5-A3D7-482C084A410B}"/>
    <hyperlink ref="E142" r:id="rId21" xr:uid="{805562D3-78A4-46B5-9DDB-7852FE7D3850}"/>
    <hyperlink ref="E9" r:id="rId22" xr:uid="{9087A360-6B08-4742-8360-16BAEF91EF17}"/>
    <hyperlink ref="E15" r:id="rId23" xr:uid="{BDC9110A-EA28-45EA-8771-5E83F1B4D088}"/>
    <hyperlink ref="E4" r:id="rId24" xr:uid="{8868D421-4CB7-4BB0-9E43-D6DB74CC199F}"/>
    <hyperlink ref="E6" r:id="rId25" xr:uid="{56066303-AA1B-4FF3-9992-2DB2133C62AD}"/>
    <hyperlink ref="E13" r:id="rId26" xr:uid="{49215DFF-FC79-401F-ADEA-84DCE47D8981}"/>
    <hyperlink ref="E20" r:id="rId27" xr:uid="{9B5E5B33-FDEA-4EAB-B85C-7D8E313B90BF}"/>
    <hyperlink ref="E56" r:id="rId28" xr:uid="{181ED049-41A0-4B40-9F3E-8582FB83ECA4}"/>
    <hyperlink ref="E63" r:id="rId29" xr:uid="{ACBD4B50-AEDC-44A0-9742-B5583BB0C528}"/>
    <hyperlink ref="E70" r:id="rId30" xr:uid="{F6D5C725-BC3F-467D-A532-2A9EEA75D6FA}"/>
    <hyperlink ref="E71" r:id="rId31" xr:uid="{0C80E1E6-676D-4BAA-B3B4-3986C34829DD}"/>
    <hyperlink ref="E72" r:id="rId32" xr:uid="{609B810D-967E-4B2C-B6B1-29623D7D0A7C}"/>
    <hyperlink ref="E80" r:id="rId33" xr:uid="{C45B6E40-9524-4916-AFDA-3B6FDCF327D3}"/>
    <hyperlink ref="E91" r:id="rId34" xr:uid="{82ED5781-5E2A-481D-8A10-4BF4FC27F542}"/>
    <hyperlink ref="E104" r:id="rId35" xr:uid="{3B1E741E-D3E8-47BF-9360-683BE19E186A}"/>
    <hyperlink ref="E101" r:id="rId36" xr:uid="{7624B70C-F4F2-49B0-9C3C-F3909D174CEF}"/>
    <hyperlink ref="E108" r:id="rId37" xr:uid="{D5BFB7FE-3726-43A8-BEE8-42BFA00F6091}"/>
    <hyperlink ref="E114" r:id="rId38" xr:uid="{D02A8AF7-6DA4-4001-8F9D-1604D7DB2713}"/>
    <hyperlink ref="E128" r:id="rId39" xr:uid="{36F1D013-19EA-4C3F-95CD-416FC97FDEC9}"/>
    <hyperlink ref="E131" r:id="rId40" xr:uid="{77FC29AA-AC52-4FE1-B0F6-D7CAE1809E9E}"/>
    <hyperlink ref="E134" r:id="rId41" xr:uid="{008EC9BE-0901-4CD0-95B2-CDC2D470DE74}"/>
    <hyperlink ref="E148" r:id="rId42" xr:uid="{5955EEE8-4223-4E39-9915-D9493596132E}"/>
    <hyperlink ref="E150" r:id="rId43" xr:uid="{B16CD7CC-3597-47D0-88BC-4297BCF79AC6}"/>
    <hyperlink ref="E2" r:id="rId44" xr:uid="{9E058368-50D3-4B7D-A6E8-08C0DBE3C2D5}"/>
    <hyperlink ref="E23" r:id="rId45" xr:uid="{AC04D69D-605C-4A73-865D-291064AAE2F2}"/>
    <hyperlink ref="E26" r:id="rId46" xr:uid="{B19A55BA-B7BD-4553-884F-4CC369CCB3C4}"/>
    <hyperlink ref="E30" r:id="rId47" xr:uid="{BC6D2F9B-5DFC-4D73-A0F9-D2005DEB16B7}"/>
    <hyperlink ref="E31" r:id="rId48" xr:uid="{860D686C-ABBE-4742-BCDB-2EDCF41C1FA1}"/>
    <hyperlink ref="E33" r:id="rId49" xr:uid="{78821C3C-2FD4-458D-BE8D-BCF423C341F5}"/>
    <hyperlink ref="E36" r:id="rId50" xr:uid="{E6905844-B049-43BF-83FB-B41896E8FC5D}"/>
    <hyperlink ref="E37" r:id="rId51" xr:uid="{2C7F02BF-1B07-4A42-A12F-BD0BD2F1FBE3}"/>
    <hyperlink ref="E44" r:id="rId52" xr:uid="{F8E05CA7-1B81-4724-8C0D-E3E1372F615B}"/>
    <hyperlink ref="E49" r:id="rId53" xr:uid="{0F1ACAE7-32D2-4F50-AD90-62559F842DD9}"/>
    <hyperlink ref="E51" r:id="rId54" xr:uid="{80FD04A5-5004-477E-B2AE-EB904F566BBF}"/>
    <hyperlink ref="E52" r:id="rId55" xr:uid="{0A5D0B04-D27B-402B-8868-302553B52A02}"/>
    <hyperlink ref="E55" r:id="rId56" xr:uid="{78F6DEED-1A43-4E27-9285-5739A617C1C8}"/>
    <hyperlink ref="E58" r:id="rId57" xr:uid="{08F44980-23A0-4819-B6F5-70A252AB1586}"/>
    <hyperlink ref="E60" r:id="rId58" xr:uid="{F831658F-CCE3-40FA-8549-41F877056DDD}"/>
    <hyperlink ref="E64" r:id="rId59" xr:uid="{F38DA5D4-B1CD-43E4-8F06-E6BBC95A3A64}"/>
    <hyperlink ref="E65" r:id="rId60" xr:uid="{CE6A8F2B-F061-4CB5-A9C3-9DAC789E4A99}"/>
    <hyperlink ref="E78" r:id="rId61" xr:uid="{15300CA0-9575-4525-A095-820233DB8209}"/>
    <hyperlink ref="E79" r:id="rId62" xr:uid="{6EC7B920-70A2-4201-B8E4-5D6F43227D63}"/>
    <hyperlink ref="E81" r:id="rId63" xr:uid="{F8B09214-973E-4479-A726-EA8F8D61CE90}"/>
    <hyperlink ref="E83" r:id="rId64" xr:uid="{DADE6777-EBD2-444A-9EA7-47422CC7BA4A}"/>
    <hyperlink ref="E85" r:id="rId65" xr:uid="{9001E500-C7C7-455A-A065-B96463A8C028}"/>
    <hyperlink ref="E87" r:id="rId66" xr:uid="{F7238741-42D1-4A03-8554-D5E064125B22}"/>
    <hyperlink ref="E88" r:id="rId67" xr:uid="{FDA7C624-F6CC-46D2-B93E-830510BC8F7A}"/>
    <hyperlink ref="E96" r:id="rId68" xr:uid="{075F6779-050E-47B1-A718-CE51F379DAA7}"/>
    <hyperlink ref="E99" r:id="rId69" xr:uid="{48A00B4F-939A-4ABD-BBC6-617E890B636E}"/>
    <hyperlink ref="E105" r:id="rId70" xr:uid="{8C29788B-79E3-48CD-9CC9-592A7849BCDF}"/>
    <hyperlink ref="E124" r:id="rId71" xr:uid="{BCCC6C19-40BF-4FAD-92F4-F8335084BCFF}"/>
    <hyperlink ref="E125" r:id="rId72" xr:uid="{5CAB27A0-B2CA-49C4-A08A-FAF8E9591EFC}"/>
    <hyperlink ref="E126" r:id="rId73" xr:uid="{361E3CDC-B2F0-4956-A7BE-4DF18A59EB15}"/>
    <hyperlink ref="E145" r:id="rId74" xr:uid="{143992C2-D012-440A-85B7-004C6718C9F4}"/>
    <hyperlink ref="E154" r:id="rId75" xr:uid="{97CD64BE-00AC-474B-9433-E43C5AA63A2E}"/>
    <hyperlink ref="E160" r:id="rId76" xr:uid="{7422D3DE-9612-49A4-BD48-E54E55571E3A}"/>
    <hyperlink ref="E163" r:id="rId77" xr:uid="{2794B1D2-5488-4C38-A299-4948A2EBA395}"/>
    <hyperlink ref="E171" r:id="rId78" xr:uid="{B2F41573-D51B-4C2E-B64F-490E1BA57E6F}"/>
    <hyperlink ref="E178" r:id="rId79" xr:uid="{B324F8C1-B02D-4615-BABC-C985FB1C3F92}"/>
    <hyperlink ref="E232" r:id="rId80" xr:uid="{FD0A5591-542A-4884-92F0-9358AD188FB2}"/>
    <hyperlink ref="E247" r:id="rId81" xr:uid="{F69C4A46-29F7-4E83-BA49-2190066CF31F}"/>
    <hyperlink ref="E259" r:id="rId82" xr:uid="{A5D7A9EA-8D55-4247-AB6A-FEBF65030DD2}"/>
    <hyperlink ref="E257" r:id="rId83" xr:uid="{AE7D9155-2AAB-4EDA-9E86-7BE5F5CADE39}"/>
    <hyperlink ref="E220" r:id="rId84" xr:uid="{49A19EEB-5AEC-4A34-A0FD-AB16DCA87435}"/>
    <hyperlink ref="E271:E300" r:id="rId85" display="https://www.reuters.com/site-search/?query=YPF" xr:uid="{145F5C6C-296C-4838-9EAB-1134402B2A0B}"/>
    <hyperlink ref="E329" r:id="rId86" xr:uid="{55167E34-9B4F-4159-B9CC-764D708F2A04}"/>
    <hyperlink ref="E326" r:id="rId87" xr:uid="{B36CAAFC-168A-4EB0-B6D3-04E6B0C16A61}"/>
    <hyperlink ref="E324" r:id="rId88" xr:uid="{FFCE0BEB-A67F-4B54-9B74-77A485C8EB4D}"/>
    <hyperlink ref="E323" r:id="rId89" xr:uid="{093CCE65-520B-4A4D-9FC5-191B05D5293C}"/>
    <hyperlink ref="E318" r:id="rId90" xr:uid="{B00F3F90-E959-4866-A515-6B843D2B8487}"/>
    <hyperlink ref="E314" r:id="rId91" xr:uid="{13C351E1-64F7-424F-9A8E-44CBB97C46C9}"/>
    <hyperlink ref="E306" r:id="rId92" xr:uid="{9B614195-615B-4C14-B03A-5C0767D2B247}"/>
    <hyperlink ref="E305" r:id="rId93" xr:uid="{6DB61C97-4C23-4490-9740-3ADCBB45F2B8}"/>
    <hyperlink ref="E300" r:id="rId94" xr:uid="{1337AEE5-602B-4E8B-A954-AE9B3DCEF385}"/>
    <hyperlink ref="E298" r:id="rId95" xr:uid="{B1E4DF97-3682-40FE-95CE-4EF61D02EC0D}"/>
    <hyperlink ref="E297" r:id="rId96" xr:uid="{253626B6-87BB-4D9D-860B-47F006B9A93D}"/>
    <hyperlink ref="E294" r:id="rId97" xr:uid="{80F7CA8E-3956-4BBB-83EE-656EC1E92376}"/>
    <hyperlink ref="E293" r:id="rId98" xr:uid="{15C28272-DD8C-4752-AA5D-42D8C58CF6A2}"/>
    <hyperlink ref="E292" r:id="rId99" xr:uid="{78F0387F-1E37-4213-BC27-EBB29D491B60}"/>
    <hyperlink ref="E290" r:id="rId100" xr:uid="{1558B8B4-85BA-4684-9664-20F02417183B}"/>
    <hyperlink ref="E287" r:id="rId101" xr:uid="{0B7ED5DE-A553-450C-92DD-1D65F76B1E98}"/>
    <hyperlink ref="E284" r:id="rId102" xr:uid="{FB736602-AF06-43D8-86A1-807ADB266BB6}"/>
    <hyperlink ref="E282" r:id="rId103" xr:uid="{8B530A10-F0C8-4D08-AC04-F05A4C0AF427}"/>
    <hyperlink ref="E281" r:id="rId104" xr:uid="{BA34ADB1-2D93-4C02-A36F-16699B070216}"/>
    <hyperlink ref="E311" r:id="rId105" xr:uid="{71E77D83-3157-49B1-AA93-147DD9127939}"/>
    <hyperlink ref="E258" r:id="rId106" xr:uid="{51E8F2BC-5033-45A0-8DE8-C9C1B3C0B628}"/>
    <hyperlink ref="E254" r:id="rId107" xr:uid="{B82485D8-5876-41B3-80E9-80194AAC41C3}"/>
    <hyperlink ref="E252" r:id="rId108" xr:uid="{175DB9E4-B9D8-4F49-8C6C-37C9CBEF8A1D}"/>
    <hyperlink ref="E214" r:id="rId109" xr:uid="{2C649EDE-2CD0-41DE-8112-F90B57D66F49}"/>
    <hyperlink ref="E237" r:id="rId110" xr:uid="{AB387E74-A5C3-4854-ACEE-B6FA7996A6C6}"/>
    <hyperlink ref="E235" r:id="rId111" xr:uid="{F254A511-5CF9-4DA2-802B-DB4184985FB8}"/>
    <hyperlink ref="E231" r:id="rId112" xr:uid="{E7A64B10-BA27-4E07-A805-72EBFD5ED633}"/>
    <hyperlink ref="E227" r:id="rId113" xr:uid="{5E6E88E5-24A8-4276-930B-43C3E2BF6FB2}"/>
    <hyperlink ref="E228" r:id="rId114" xr:uid="{208D6DE3-F304-4E88-B498-6DDD710CF32C}"/>
    <hyperlink ref="E221" r:id="rId115" xr:uid="{9ABDCEF5-689D-4859-8792-2214026E7A75}"/>
    <hyperlink ref="E218" r:id="rId116" xr:uid="{9846938E-6CBA-47D0-AE93-A53DC66C718A}"/>
    <hyperlink ref="E209" r:id="rId117" xr:uid="{938098B5-8A3D-4F53-94BC-733264E21F2E}"/>
    <hyperlink ref="E206" r:id="rId118" xr:uid="{4D373D14-E23C-4587-8607-CCC14FE54E1C}"/>
    <hyperlink ref="E207" r:id="rId119" xr:uid="{DDCE4C8D-1EA9-42D4-B7A1-D254C2E488CD}"/>
    <hyperlink ref="E197" r:id="rId120" xr:uid="{CB7EA733-B643-44D4-816C-1B7B07D25D6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1CC0-2E7F-4EF6-A6CA-4FA62D1C302F}">
  <dimension ref="A1:F47"/>
  <sheetViews>
    <sheetView topLeftCell="A43" workbookViewId="0">
      <selection activeCell="A2" sqref="A2:E47"/>
    </sheetView>
  </sheetViews>
  <sheetFormatPr defaultRowHeight="15" x14ac:dyDescent="0.25"/>
  <cols>
    <col min="1" max="1" width="91.42578125" style="45" customWidth="1"/>
    <col min="2" max="2" width="15.7109375" style="45" customWidth="1"/>
    <col min="3" max="3" width="9.140625" style="45"/>
    <col min="4" max="4" width="11.140625" style="45" customWidth="1"/>
    <col min="5" max="5" width="24.28515625" style="45" customWidth="1"/>
    <col min="6" max="6" width="53.140625" customWidth="1"/>
  </cols>
  <sheetData>
    <row r="1" spans="1:6" x14ac:dyDescent="0.25">
      <c r="A1" s="53" t="s">
        <v>102</v>
      </c>
      <c r="B1" s="51" t="s">
        <v>103</v>
      </c>
      <c r="C1" s="51" t="s">
        <v>104</v>
      </c>
      <c r="D1" s="51" t="s">
        <v>356</v>
      </c>
      <c r="E1" s="52" t="s">
        <v>105</v>
      </c>
    </row>
    <row r="2" spans="1:6" ht="30" x14ac:dyDescent="0.25">
      <c r="A2" s="70" t="s">
        <v>571</v>
      </c>
      <c r="B2" s="71">
        <v>44916</v>
      </c>
      <c r="C2" s="72" t="s">
        <v>107</v>
      </c>
      <c r="D2" s="72" t="s">
        <v>358</v>
      </c>
      <c r="E2" s="73" t="s">
        <v>43</v>
      </c>
      <c r="F2" s="60"/>
    </row>
    <row r="3" spans="1:6" ht="90" x14ac:dyDescent="0.25">
      <c r="A3" s="70" t="s">
        <v>572</v>
      </c>
      <c r="B3" s="71">
        <v>44914</v>
      </c>
      <c r="C3" s="72" t="s">
        <v>118</v>
      </c>
      <c r="D3" s="72" t="s">
        <v>358</v>
      </c>
      <c r="E3" s="73" t="s">
        <v>573</v>
      </c>
    </row>
    <row r="4" spans="1:6" ht="90" x14ac:dyDescent="0.25">
      <c r="A4" s="70" t="s">
        <v>574</v>
      </c>
      <c r="B4" s="71">
        <v>44901</v>
      </c>
      <c r="C4" s="72" t="s">
        <v>107</v>
      </c>
      <c r="D4" s="72" t="s">
        <v>358</v>
      </c>
      <c r="E4" s="73" t="s">
        <v>573</v>
      </c>
    </row>
    <row r="5" spans="1:6" ht="90" x14ac:dyDescent="0.25">
      <c r="A5" s="70" t="s">
        <v>575</v>
      </c>
      <c r="B5" s="71">
        <v>44875</v>
      </c>
      <c r="C5" s="72" t="s">
        <v>107</v>
      </c>
      <c r="D5" s="72" t="s">
        <v>358</v>
      </c>
      <c r="E5" s="73" t="s">
        <v>573</v>
      </c>
    </row>
    <row r="6" spans="1:6" ht="90" x14ac:dyDescent="0.25">
      <c r="A6" s="70" t="s">
        <v>576</v>
      </c>
      <c r="B6" s="71">
        <v>44874</v>
      </c>
      <c r="C6" s="72" t="s">
        <v>118</v>
      </c>
      <c r="D6" s="72" t="s">
        <v>358</v>
      </c>
      <c r="E6" s="73" t="s">
        <v>573</v>
      </c>
    </row>
    <row r="7" spans="1:6" ht="30" x14ac:dyDescent="0.25">
      <c r="A7" s="70" t="s">
        <v>577</v>
      </c>
      <c r="B7" s="71">
        <v>44847</v>
      </c>
      <c r="C7" s="72" t="s">
        <v>107</v>
      </c>
      <c r="D7" s="72" t="s">
        <v>358</v>
      </c>
      <c r="E7" s="73" t="s">
        <v>43</v>
      </c>
    </row>
    <row r="8" spans="1:6" ht="30" x14ac:dyDescent="0.25">
      <c r="A8" s="70" t="s">
        <v>578</v>
      </c>
      <c r="B8" s="71">
        <v>44836</v>
      </c>
      <c r="C8" s="72" t="s">
        <v>107</v>
      </c>
      <c r="D8" s="72" t="s">
        <v>358</v>
      </c>
      <c r="E8" s="73" t="s">
        <v>43</v>
      </c>
    </row>
    <row r="9" spans="1:6" ht="90" x14ac:dyDescent="0.25">
      <c r="A9" s="70" t="s">
        <v>579</v>
      </c>
      <c r="B9" s="71">
        <v>44805</v>
      </c>
      <c r="C9" s="72" t="s">
        <v>107</v>
      </c>
      <c r="D9" s="72" t="s">
        <v>358</v>
      </c>
      <c r="E9" s="73" t="s">
        <v>573</v>
      </c>
    </row>
    <row r="10" spans="1:6" ht="90" x14ac:dyDescent="0.25">
      <c r="A10" s="70" t="s">
        <v>580</v>
      </c>
      <c r="B10" s="71">
        <v>44784</v>
      </c>
      <c r="C10" s="72" t="s">
        <v>107</v>
      </c>
      <c r="D10" s="72" t="s">
        <v>358</v>
      </c>
      <c r="E10" s="73" t="s">
        <v>573</v>
      </c>
    </row>
    <row r="11" spans="1:6" ht="90" x14ac:dyDescent="0.25">
      <c r="A11" s="70" t="s">
        <v>581</v>
      </c>
      <c r="B11" s="71">
        <v>44784</v>
      </c>
      <c r="C11" s="72" t="s">
        <v>107</v>
      </c>
      <c r="D11" s="72" t="s">
        <v>358</v>
      </c>
      <c r="E11" s="73" t="s">
        <v>573</v>
      </c>
    </row>
    <row r="12" spans="1:6" ht="90" x14ac:dyDescent="0.25">
      <c r="A12" s="70" t="s">
        <v>582</v>
      </c>
      <c r="B12" s="71">
        <v>44783</v>
      </c>
      <c r="C12" s="72" t="s">
        <v>118</v>
      </c>
      <c r="D12" s="72" t="s">
        <v>358</v>
      </c>
      <c r="E12" s="73" t="s">
        <v>573</v>
      </c>
    </row>
    <row r="13" spans="1:6" ht="30" x14ac:dyDescent="0.25">
      <c r="A13" s="70" t="s">
        <v>583</v>
      </c>
      <c r="B13" s="71">
        <v>44761</v>
      </c>
      <c r="C13" s="72" t="s">
        <v>107</v>
      </c>
      <c r="D13" s="72" t="s">
        <v>358</v>
      </c>
      <c r="E13" s="73" t="s">
        <v>43</v>
      </c>
    </row>
    <row r="14" spans="1:6" ht="90" x14ac:dyDescent="0.25">
      <c r="A14" s="70" t="s">
        <v>584</v>
      </c>
      <c r="B14" s="71">
        <v>44735</v>
      </c>
      <c r="C14" s="72" t="s">
        <v>110</v>
      </c>
      <c r="D14" s="72" t="s">
        <v>358</v>
      </c>
      <c r="E14" s="73" t="s">
        <v>573</v>
      </c>
    </row>
    <row r="15" spans="1:6" ht="90" x14ac:dyDescent="0.25">
      <c r="A15" s="70" t="s">
        <v>585</v>
      </c>
      <c r="B15" s="71">
        <v>44718</v>
      </c>
      <c r="C15" s="72" t="s">
        <v>107</v>
      </c>
      <c r="D15" s="72" t="s">
        <v>358</v>
      </c>
      <c r="E15" s="73" t="s">
        <v>573</v>
      </c>
    </row>
    <row r="16" spans="1:6" ht="90" x14ac:dyDescent="0.25">
      <c r="A16" s="70" t="s">
        <v>586</v>
      </c>
      <c r="B16" s="71">
        <v>44706</v>
      </c>
      <c r="C16" s="72" t="s">
        <v>107</v>
      </c>
      <c r="D16" s="72" t="s">
        <v>358</v>
      </c>
      <c r="E16" s="73" t="s">
        <v>573</v>
      </c>
    </row>
    <row r="17" spans="1:5" ht="90" x14ac:dyDescent="0.25">
      <c r="A17" s="70" t="s">
        <v>587</v>
      </c>
      <c r="B17" s="71">
        <v>44693</v>
      </c>
      <c r="C17" s="72" t="s">
        <v>107</v>
      </c>
      <c r="D17" s="72" t="s">
        <v>358</v>
      </c>
      <c r="E17" s="73" t="s">
        <v>573</v>
      </c>
    </row>
    <row r="18" spans="1:5" ht="90" x14ac:dyDescent="0.25">
      <c r="A18" s="70" t="s">
        <v>588</v>
      </c>
      <c r="B18" s="71">
        <v>44692</v>
      </c>
      <c r="C18" s="72" t="s">
        <v>118</v>
      </c>
      <c r="D18" s="72" t="s">
        <v>358</v>
      </c>
      <c r="E18" s="73" t="s">
        <v>573</v>
      </c>
    </row>
    <row r="19" spans="1:5" ht="90" x14ac:dyDescent="0.25">
      <c r="A19" s="70" t="s">
        <v>589</v>
      </c>
      <c r="B19" s="71">
        <v>44679</v>
      </c>
      <c r="C19" s="72" t="s">
        <v>118</v>
      </c>
      <c r="D19" s="72" t="s">
        <v>358</v>
      </c>
      <c r="E19" s="73" t="s">
        <v>573</v>
      </c>
    </row>
    <row r="20" spans="1:5" ht="90" x14ac:dyDescent="0.25">
      <c r="A20" s="70" t="s">
        <v>590</v>
      </c>
      <c r="B20" s="71">
        <v>44658</v>
      </c>
      <c r="C20" s="72" t="s">
        <v>107</v>
      </c>
      <c r="D20" s="72" t="s">
        <v>358</v>
      </c>
      <c r="E20" s="73" t="s">
        <v>573</v>
      </c>
    </row>
    <row r="21" spans="1:5" ht="90" x14ac:dyDescent="0.25">
      <c r="A21" s="70" t="s">
        <v>591</v>
      </c>
      <c r="B21" s="71">
        <v>44650</v>
      </c>
      <c r="C21" s="72" t="s">
        <v>107</v>
      </c>
      <c r="D21" s="72" t="s">
        <v>358</v>
      </c>
      <c r="E21" s="73" t="s">
        <v>573</v>
      </c>
    </row>
    <row r="22" spans="1:5" ht="30" x14ac:dyDescent="0.25">
      <c r="A22" s="70" t="s">
        <v>592</v>
      </c>
      <c r="B22" s="71">
        <v>44627</v>
      </c>
      <c r="C22" s="72" t="s">
        <v>107</v>
      </c>
      <c r="D22" s="72" t="s">
        <v>358</v>
      </c>
      <c r="E22" s="73" t="s">
        <v>43</v>
      </c>
    </row>
    <row r="23" spans="1:5" ht="90" x14ac:dyDescent="0.25">
      <c r="A23" s="70" t="s">
        <v>593</v>
      </c>
      <c r="B23" s="71">
        <v>44624</v>
      </c>
      <c r="C23" s="72" t="s">
        <v>107</v>
      </c>
      <c r="D23" s="72" t="s">
        <v>358</v>
      </c>
      <c r="E23" s="73" t="s">
        <v>573</v>
      </c>
    </row>
    <row r="24" spans="1:5" ht="90" x14ac:dyDescent="0.25">
      <c r="A24" s="70" t="s">
        <v>594</v>
      </c>
      <c r="B24" s="71">
        <v>44623</v>
      </c>
      <c r="C24" s="72" t="s">
        <v>118</v>
      </c>
      <c r="D24" s="72" t="s">
        <v>358</v>
      </c>
      <c r="E24" s="73" t="s">
        <v>573</v>
      </c>
    </row>
    <row r="25" spans="1:5" ht="90" x14ac:dyDescent="0.25">
      <c r="A25" s="70" t="s">
        <v>595</v>
      </c>
      <c r="B25" s="71">
        <v>44599</v>
      </c>
      <c r="C25" s="72" t="s">
        <v>110</v>
      </c>
      <c r="D25" s="72" t="s">
        <v>358</v>
      </c>
      <c r="E25" s="73" t="s">
        <v>573</v>
      </c>
    </row>
    <row r="26" spans="1:5" ht="90" x14ac:dyDescent="0.25">
      <c r="A26" s="70" t="s">
        <v>596</v>
      </c>
      <c r="B26" s="71">
        <v>44579</v>
      </c>
      <c r="C26" s="72" t="s">
        <v>107</v>
      </c>
      <c r="D26" s="72" t="s">
        <v>358</v>
      </c>
      <c r="E26" s="73" t="s">
        <v>573</v>
      </c>
    </row>
    <row r="27" spans="1:5" ht="90" x14ac:dyDescent="0.25">
      <c r="A27" s="70" t="s">
        <v>597</v>
      </c>
      <c r="B27" s="71">
        <v>44571</v>
      </c>
      <c r="C27" s="72" t="s">
        <v>107</v>
      </c>
      <c r="D27" s="72" t="s">
        <v>358</v>
      </c>
      <c r="E27" s="73" t="s">
        <v>573</v>
      </c>
    </row>
    <row r="28" spans="1:5" ht="90" x14ac:dyDescent="0.25">
      <c r="A28" s="70" t="s">
        <v>598</v>
      </c>
      <c r="B28" s="71">
        <v>44528</v>
      </c>
      <c r="C28" s="72" t="s">
        <v>107</v>
      </c>
      <c r="D28" s="72" t="s">
        <v>358</v>
      </c>
      <c r="E28" s="73" t="s">
        <v>573</v>
      </c>
    </row>
    <row r="29" spans="1:5" ht="90" x14ac:dyDescent="0.25">
      <c r="A29" s="70" t="s">
        <v>599</v>
      </c>
      <c r="B29" s="71">
        <v>44524</v>
      </c>
      <c r="C29" s="72" t="s">
        <v>118</v>
      </c>
      <c r="D29" s="72" t="s">
        <v>358</v>
      </c>
      <c r="E29" s="73" t="s">
        <v>573</v>
      </c>
    </row>
    <row r="30" spans="1:5" ht="90" x14ac:dyDescent="0.25">
      <c r="A30" s="70" t="s">
        <v>600</v>
      </c>
      <c r="B30" s="71">
        <v>44510</v>
      </c>
      <c r="C30" s="72" t="s">
        <v>107</v>
      </c>
      <c r="D30" s="72" t="s">
        <v>358</v>
      </c>
      <c r="E30" s="73" t="s">
        <v>573</v>
      </c>
    </row>
    <row r="31" spans="1:5" ht="90" x14ac:dyDescent="0.25">
      <c r="A31" s="70" t="s">
        <v>601</v>
      </c>
      <c r="B31" s="71">
        <v>44510</v>
      </c>
      <c r="C31" s="72" t="s">
        <v>110</v>
      </c>
      <c r="D31" s="72" t="s">
        <v>358</v>
      </c>
      <c r="E31" s="73" t="s">
        <v>573</v>
      </c>
    </row>
    <row r="32" spans="1:5" ht="90" x14ac:dyDescent="0.25">
      <c r="A32" s="70" t="s">
        <v>602</v>
      </c>
      <c r="B32" s="71">
        <v>44509</v>
      </c>
      <c r="C32" s="72" t="s">
        <v>118</v>
      </c>
      <c r="D32" s="72" t="s">
        <v>358</v>
      </c>
      <c r="E32" s="73" t="s">
        <v>573</v>
      </c>
    </row>
    <row r="33" spans="1:5" ht="90" x14ac:dyDescent="0.25">
      <c r="A33" s="70" t="s">
        <v>603</v>
      </c>
      <c r="B33" s="71">
        <v>44419</v>
      </c>
      <c r="C33" s="72" t="s">
        <v>110</v>
      </c>
      <c r="D33" s="72" t="s">
        <v>358</v>
      </c>
      <c r="E33" s="73" t="s">
        <v>573</v>
      </c>
    </row>
    <row r="34" spans="1:5" ht="90" x14ac:dyDescent="0.25">
      <c r="A34" s="70" t="s">
        <v>604</v>
      </c>
      <c r="B34" s="71">
        <v>44372</v>
      </c>
      <c r="C34" s="72" t="s">
        <v>110</v>
      </c>
      <c r="D34" s="72" t="s">
        <v>358</v>
      </c>
      <c r="E34" s="73" t="s">
        <v>573</v>
      </c>
    </row>
    <row r="35" spans="1:5" ht="90" x14ac:dyDescent="0.25">
      <c r="A35" s="70" t="s">
        <v>605</v>
      </c>
      <c r="B35" s="71">
        <v>44327</v>
      </c>
      <c r="C35" s="72" t="s">
        <v>110</v>
      </c>
      <c r="D35" s="72" t="s">
        <v>358</v>
      </c>
      <c r="E35" s="73" t="s">
        <v>573</v>
      </c>
    </row>
    <row r="36" spans="1:5" ht="90" x14ac:dyDescent="0.25">
      <c r="A36" s="70" t="s">
        <v>606</v>
      </c>
      <c r="B36" s="71">
        <v>44299</v>
      </c>
      <c r="C36" s="72" t="s">
        <v>110</v>
      </c>
      <c r="D36" s="72" t="s">
        <v>358</v>
      </c>
      <c r="E36" s="73" t="s">
        <v>573</v>
      </c>
    </row>
    <row r="37" spans="1:5" ht="90" x14ac:dyDescent="0.25">
      <c r="A37" s="70" t="s">
        <v>607</v>
      </c>
      <c r="B37" s="71">
        <v>44277</v>
      </c>
      <c r="C37" s="72" t="s">
        <v>107</v>
      </c>
      <c r="D37" s="72" t="s">
        <v>358</v>
      </c>
      <c r="E37" s="73" t="s">
        <v>573</v>
      </c>
    </row>
    <row r="38" spans="1:5" ht="90" x14ac:dyDescent="0.25">
      <c r="A38" s="70" t="s">
        <v>608</v>
      </c>
      <c r="B38" s="71">
        <v>44267</v>
      </c>
      <c r="C38" s="72" t="s">
        <v>107</v>
      </c>
      <c r="D38" s="72" t="s">
        <v>358</v>
      </c>
      <c r="E38" s="73" t="s">
        <v>573</v>
      </c>
    </row>
    <row r="39" spans="1:5" ht="90" x14ac:dyDescent="0.25">
      <c r="A39" s="70" t="s">
        <v>609</v>
      </c>
      <c r="B39" s="71">
        <v>44259</v>
      </c>
      <c r="C39" s="72" t="s">
        <v>107</v>
      </c>
      <c r="D39" s="72" t="s">
        <v>358</v>
      </c>
      <c r="E39" s="73" t="s">
        <v>573</v>
      </c>
    </row>
    <row r="40" spans="1:5" ht="90" x14ac:dyDescent="0.25">
      <c r="A40" s="70" t="s">
        <v>610</v>
      </c>
      <c r="B40" s="71">
        <v>44238</v>
      </c>
      <c r="C40" s="72" t="s">
        <v>107</v>
      </c>
      <c r="D40" s="72" t="s">
        <v>358</v>
      </c>
      <c r="E40" s="73" t="s">
        <v>573</v>
      </c>
    </row>
    <row r="41" spans="1:5" ht="90" x14ac:dyDescent="0.25">
      <c r="A41" s="70" t="s">
        <v>611</v>
      </c>
      <c r="B41" s="71">
        <v>44235</v>
      </c>
      <c r="C41" s="72" t="s">
        <v>107</v>
      </c>
      <c r="D41" s="72" t="s">
        <v>358</v>
      </c>
      <c r="E41" s="73" t="s">
        <v>573</v>
      </c>
    </row>
    <row r="42" spans="1:5" ht="90" x14ac:dyDescent="0.25">
      <c r="A42" s="70" t="s">
        <v>612</v>
      </c>
      <c r="B42" s="71">
        <v>44231</v>
      </c>
      <c r="C42" s="72" t="s">
        <v>110</v>
      </c>
      <c r="D42" s="72" t="s">
        <v>358</v>
      </c>
      <c r="E42" s="73" t="s">
        <v>573</v>
      </c>
    </row>
    <row r="43" spans="1:5" ht="90" x14ac:dyDescent="0.25">
      <c r="A43" s="70" t="s">
        <v>613</v>
      </c>
      <c r="B43" s="71">
        <v>44230</v>
      </c>
      <c r="C43" s="72" t="s">
        <v>107</v>
      </c>
      <c r="D43" s="72" t="s">
        <v>358</v>
      </c>
      <c r="E43" s="73" t="s">
        <v>573</v>
      </c>
    </row>
    <row r="44" spans="1:5" ht="90" x14ac:dyDescent="0.25">
      <c r="A44" s="70" t="s">
        <v>614</v>
      </c>
      <c r="B44" s="71">
        <v>44229</v>
      </c>
      <c r="C44" s="72" t="s">
        <v>110</v>
      </c>
      <c r="D44" s="72" t="s">
        <v>358</v>
      </c>
      <c r="E44" s="73" t="s">
        <v>573</v>
      </c>
    </row>
    <row r="45" spans="1:5" ht="90" x14ac:dyDescent="0.25">
      <c r="A45" s="70" t="s">
        <v>615</v>
      </c>
      <c r="B45" s="71">
        <v>44222</v>
      </c>
      <c r="C45" s="72" t="s">
        <v>107</v>
      </c>
      <c r="D45" s="72" t="s">
        <v>358</v>
      </c>
      <c r="E45" s="73" t="s">
        <v>573</v>
      </c>
    </row>
    <row r="46" spans="1:5" ht="90" x14ac:dyDescent="0.25">
      <c r="A46" s="70" t="s">
        <v>616</v>
      </c>
      <c r="B46" s="71">
        <v>44216</v>
      </c>
      <c r="C46" s="72" t="s">
        <v>110</v>
      </c>
      <c r="D46" s="72" t="s">
        <v>358</v>
      </c>
      <c r="E46" s="73" t="s">
        <v>573</v>
      </c>
    </row>
    <row r="47" spans="1:5" ht="90" x14ac:dyDescent="0.25">
      <c r="A47" s="70" t="s">
        <v>617</v>
      </c>
      <c r="B47" s="71">
        <v>44204</v>
      </c>
      <c r="C47" s="72" t="s">
        <v>110</v>
      </c>
      <c r="D47" s="72" t="s">
        <v>358</v>
      </c>
      <c r="E47" s="73" t="s">
        <v>573</v>
      </c>
    </row>
  </sheetData>
  <sortState xmlns:xlrd2="http://schemas.microsoft.com/office/spreadsheetml/2017/richdata2" ref="A2:E47">
    <sortCondition descending="1" ref="B2:B47"/>
  </sortState>
  <hyperlinks>
    <hyperlink ref="E2" r:id="rId1" xr:uid="{7B3D808E-BA3F-498C-83CD-284ECFE9DCA2}"/>
    <hyperlink ref="E3" r:id="rId2" xr:uid="{0FFD2494-E8DB-46F7-8A1E-4501E4BC4014}"/>
    <hyperlink ref="E8:E16" r:id="rId3" display="https://seekingalpha.com/symbol/YPF/news?from=2021-01-01T03%3A00%3A00.000Z&amp;to=2023-01-01T02%3A59%3A59.999Z" xr:uid="{3A256AF2-7471-42CD-91A6-A82DDFEF43D6}"/>
    <hyperlink ref="E16" r:id="rId4" xr:uid="{13B862B6-E94F-4A88-A901-AC2F1A5849DD}"/>
    <hyperlink ref="E17" r:id="rId5" xr:uid="{72E9E1F8-1C50-45FC-A957-A81CFDE10AF2}"/>
    <hyperlink ref="E18" r:id="rId6" xr:uid="{EC9313F4-D7B6-47A6-9E03-0A54FFE75011}"/>
    <hyperlink ref="E19" r:id="rId7" xr:uid="{7B7AAF3B-2515-403A-9770-8AF79E4C40EC}"/>
    <hyperlink ref="E20" r:id="rId8" xr:uid="{C60C382D-0F9B-4972-83AD-55EADD71BCB2}"/>
    <hyperlink ref="E21" r:id="rId9" xr:uid="{C03CE5C5-8386-48DC-BE52-FCFCC2C70218}"/>
    <hyperlink ref="E23" r:id="rId10" xr:uid="{493E5D6E-731D-4567-86A7-DA6D230070F3}"/>
    <hyperlink ref="E24" r:id="rId11" xr:uid="{08547317-FE70-4954-9153-46BE6B30A38B}"/>
    <hyperlink ref="E25" r:id="rId12" xr:uid="{F550BEFB-AE53-4770-BDE7-AAA621074F0B}"/>
    <hyperlink ref="E26" r:id="rId13" xr:uid="{B130F341-BD18-4837-8012-47308AA05739}"/>
    <hyperlink ref="E27" r:id="rId14" xr:uid="{D60F9787-6F04-46F7-8C00-4E585CB404C9}"/>
    <hyperlink ref="E28" r:id="rId15" xr:uid="{4913408E-60B1-42E7-9272-7844768C0C60}"/>
    <hyperlink ref="E30" r:id="rId16" xr:uid="{C052F4D1-A91D-41E6-A771-BD8C2734BA69}"/>
    <hyperlink ref="E31" r:id="rId17" xr:uid="{1CBA73D5-A191-4E9C-8923-CBFA25BB7B17}"/>
    <hyperlink ref="E32" r:id="rId18" xr:uid="{62C977FE-E60E-42AF-AAEE-B3D6F0C25952}"/>
    <hyperlink ref="E29" r:id="rId19" xr:uid="{684233B8-2F64-4023-87BE-A70AE1140E3E}"/>
    <hyperlink ref="E33" r:id="rId20" xr:uid="{C4C003C6-994B-4088-8678-544DD1CDBC5A}"/>
    <hyperlink ref="E34" r:id="rId21" xr:uid="{799998D7-0789-4935-83AD-99A567CBCE2D}"/>
    <hyperlink ref="E35" r:id="rId22" xr:uid="{07CB661D-2AD0-4D4A-AA52-A0AAB83D2A69}"/>
    <hyperlink ref="E36" r:id="rId23" xr:uid="{B7225D05-0C3A-4849-91BF-1452663D2BDD}"/>
    <hyperlink ref="E37" r:id="rId24" xr:uid="{34A700D1-AE99-4318-B7E3-04CF918C9A17}"/>
    <hyperlink ref="E38" r:id="rId25" xr:uid="{0BEB1CB6-EE85-49BC-A198-E132263467CE}"/>
    <hyperlink ref="E39" r:id="rId26" xr:uid="{91B78FA8-72AA-42E9-B627-54F0746FF49A}"/>
    <hyperlink ref="E40" r:id="rId27" xr:uid="{7A03C6DB-6EAD-43E4-A2CC-C72AE8B465A4}"/>
    <hyperlink ref="E41" r:id="rId28" xr:uid="{ACB461B4-B757-4055-99D6-1BB420FDFEF5}"/>
    <hyperlink ref="E42" r:id="rId29" xr:uid="{1118B0AC-33F9-4A68-9E30-F9F60CAC8DD5}"/>
    <hyperlink ref="E43" r:id="rId30" xr:uid="{8628A807-8948-4FAA-BD54-4A0D3D7F4B22}"/>
    <hyperlink ref="E44" r:id="rId31" xr:uid="{BA9D592E-9F74-40F9-A0F6-7B4EF17EE811}"/>
    <hyperlink ref="E45" r:id="rId32" xr:uid="{66FEE9A4-C3B1-4307-B0E0-5232C1716688}"/>
    <hyperlink ref="E46" r:id="rId33" xr:uid="{A2840B41-0C51-478A-AA6D-99CE786F0489}"/>
    <hyperlink ref="E47" r:id="rId34" xr:uid="{9CEEF1F0-82B1-4D11-A70F-4E65F03427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440F4F-0898-4BF2-AAA3-D501F4D78028}">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customXml/itemProps2.xml><?xml version="1.0" encoding="utf-8"?>
<ds:datastoreItem xmlns:ds="http://schemas.openxmlformats.org/officeDocument/2006/customXml" ds:itemID="{17B99CD8-BF0F-44B0-BC3D-CAD8C8386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290CAE-D542-4F4B-9600-8DF9C7F60C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Hoja1</vt:lpstr>
      <vt:lpstr>Hoja3</vt:lpstr>
      <vt:lpstr>German</vt:lpstr>
      <vt:lpstr>joha</vt:lpstr>
      <vt:lpstr>Tami</vt:lpstr>
      <vt:lpstr>Lud</vt:lpstr>
      <vt:lpstr>Hoja2</vt:lpstr>
      <vt:lpstr>UNIFICADO</vt:lpstr>
      <vt:lpstr>Ger_2021y2022</vt:lpstr>
      <vt:lpstr>Joha_2021y2022</vt:lpstr>
      <vt:lpstr>Tam_2021y2022</vt:lpstr>
      <vt:lpstr>Lud_2021y2022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Noval</dc:creator>
  <cp:keywords/>
  <dc:description/>
  <cp:lastModifiedBy>Fernando Damián Coz</cp:lastModifiedBy>
  <cp:revision/>
  <dcterms:created xsi:type="dcterms:W3CDTF">2023-08-17T17:12:33Z</dcterms:created>
  <dcterms:modified xsi:type="dcterms:W3CDTF">2023-09-03T04:33:24Z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2023-08-17T18:17:19Z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2914e436-e67b-45b7-ac36-faf824c7c02a</vt:lpwstr>
  </property>
  <property fmtid="{D5CDD505-2E9C-101B-9397-08002B2CF9AE}" pid="7" name="MSIP_Label_defa4170-0d19-0005-0004-bc88714345d2_ActionId">
    <vt:lpwstr>78056343-ba41-4796-90be-17777d9f02b7</vt:lpwstr>
  </property>
  <property fmtid="{D5CDD505-2E9C-101B-9397-08002B2CF9AE}" pid="8" name="MSIP_Label_defa4170-0d19-0005-0004-bc88714345d2_ContentBits">
    <vt:lpwstr>0</vt:lpwstr>
  </property>
  <property fmtid="{D5CDD505-2E9C-101B-9397-08002B2CF9AE}" pid="9" name="ContentTypeId">
    <vt:lpwstr>0x0101000C3CB2F1BE47574680278980770FB656</vt:lpwstr>
  </property>
  <property fmtid="{D5CDD505-2E9C-101B-9397-08002B2CF9AE}" pid="10" name="MediaServiceImageTags">
    <vt:lpwstr/>
  </property>
</Properties>
</file>