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jennifer_matthews_uts_edu_au/Documents/20230131_Phenoplate manuscript/Resubmission/"/>
    </mc:Choice>
  </mc:AlternateContent>
  <xr:revisionPtr revIDLastSave="316" documentId="8_{35CE33CA-772E-426D-8218-9CDA3F2BC75A}" xr6:coauthVersionLast="47" xr6:coauthVersionMax="47" xr10:uidLastSave="{17D7AE16-827D-964D-8CF9-D031EBA1B1E5}"/>
  <bookViews>
    <workbookView xWindow="0" yWindow="500" windowWidth="28800" windowHeight="16040" xr2:uid="{A97D59B9-87BC-E34A-A5F2-9EA657B37D4D}"/>
  </bookViews>
  <sheets>
    <sheet name="Table S1" sheetId="8" r:id="rId1"/>
    <sheet name="Table S2" sheetId="11" r:id="rId2"/>
    <sheet name="Table S3" sheetId="1" r:id="rId3"/>
    <sheet name="Table S4" sheetId="2" r:id="rId4"/>
    <sheet name="Table S5" sheetId="3" r:id="rId5"/>
    <sheet name="Table S6" sheetId="5" r:id="rId6"/>
    <sheet name="Table S7" sheetId="6" r:id="rId7"/>
    <sheet name="Table S8" sheetId="12" r:id="rId8"/>
    <sheet name="Table S9" sheetId="9" r:id="rId9"/>
    <sheet name="Table S10" sheetId="10" r:id="rId10"/>
    <sheet name="Table S11" sheetId="13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3" l="1"/>
  <c r="J4" i="13"/>
  <c r="J3" i="13"/>
  <c r="I3" i="13"/>
  <c r="I4" i="13"/>
  <c r="G5" i="11" l="1"/>
  <c r="G6" i="11"/>
  <c r="G7" i="11"/>
  <c r="G8" i="11"/>
  <c r="G9" i="11"/>
  <c r="G10" i="11"/>
  <c r="G11" i="11"/>
  <c r="G12" i="11"/>
  <c r="G13" i="11"/>
  <c r="G4" i="11"/>
  <c r="F4" i="12" l="1"/>
  <c r="E4" i="12"/>
  <c r="A104" i="2" l="1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03" i="2"/>
  <c r="A199" i="2" s="1"/>
  <c r="A295" i="2" s="1"/>
  <c r="A391" i="2" s="1"/>
  <c r="A487" i="2" s="1"/>
  <c r="A583" i="2" s="1"/>
  <c r="A679" i="2" s="1"/>
  <c r="A775" i="2" s="1"/>
  <c r="A871" i="2" s="1"/>
  <c r="A967" i="2" s="1"/>
  <c r="A1063" i="2" s="1"/>
  <c r="A1159" i="2" s="1"/>
  <c r="A1255" i="2" s="1"/>
  <c r="A1351" i="2" s="1"/>
  <c r="A1447" i="2" s="1"/>
  <c r="O8" i="8"/>
  <c r="O10" i="8"/>
  <c r="O11" i="8"/>
  <c r="O12" i="8"/>
  <c r="O13" i="8"/>
  <c r="O9" i="8"/>
  <c r="O5" i="8"/>
  <c r="O6" i="8"/>
  <c r="O7" i="8"/>
  <c r="O4" i="8"/>
</calcChain>
</file>

<file path=xl/sharedStrings.xml><?xml version="1.0" encoding="utf-8"?>
<sst xmlns="http://schemas.openxmlformats.org/spreadsheetml/2006/main" count="2597" uniqueCount="234">
  <si>
    <t>Table S1. Growth data for all Symbidiniaceae cultures.</t>
  </si>
  <si>
    <t>Mean cell density d-1</t>
  </si>
  <si>
    <t>SD cell density d-1</t>
  </si>
  <si>
    <r>
      <t>Specfic growth rate (</t>
    </r>
    <r>
      <rPr>
        <b/>
        <i/>
        <sz val="12"/>
        <color theme="1"/>
        <rFont val="Arial"/>
        <family val="2"/>
      </rPr>
      <t>µ</t>
    </r>
    <r>
      <rPr>
        <b/>
        <sz val="12"/>
        <color theme="1"/>
        <rFont val="Arial"/>
        <family val="2"/>
      </rPr>
      <t>)</t>
    </r>
  </si>
  <si>
    <t>Symbiodiniaceae</t>
  </si>
  <si>
    <t>Treatment</t>
  </si>
  <si>
    <t>Ave_d-1</t>
  </si>
  <si>
    <t>SE_D-1</t>
  </si>
  <si>
    <t>% increase vs EBR</t>
  </si>
  <si>
    <t>Tukey group</t>
  </si>
  <si>
    <t>S. microadriaticum</t>
  </si>
  <si>
    <t>Untreated</t>
  </si>
  <si>
    <t>A</t>
  </si>
  <si>
    <t>L. alexandrii</t>
  </si>
  <si>
    <t>B</t>
  </si>
  <si>
    <t>M. adhaerens</t>
  </si>
  <si>
    <t>M. aquimarina</t>
  </si>
  <si>
    <t>EBR</t>
  </si>
  <si>
    <t>C</t>
  </si>
  <si>
    <t>B. minutum</t>
  </si>
  <si>
    <t>A, B</t>
  </si>
  <si>
    <t>B, C</t>
  </si>
  <si>
    <t>A, B, C</t>
  </si>
  <si>
    <t>Table S2. Flow cytometry cell counts of Symbiodiniaceae and bacteria in co-cultures immediately after co-culture mixing and at the end of the growth phase.</t>
  </si>
  <si>
    <t xml:space="preserve">Bacteria cells per Symbiodinicaeae cell immediately after co-culture mixing (day 0) (blank corrected) </t>
  </si>
  <si>
    <t xml:space="preserve">Bacteria cells per Symbiodinicaeae cell at the end of the growth cycle (day 12) (blank corrected) </t>
  </si>
  <si>
    <t>Symbiodiniaceae species</t>
  </si>
  <si>
    <t>Co-culture treatment</t>
  </si>
  <si>
    <t>Mean</t>
  </si>
  <si>
    <t xml:space="preserve"> S.E.</t>
  </si>
  <si>
    <t>S.E.</t>
  </si>
  <si>
    <t>Increase</t>
  </si>
  <si>
    <t>Labrenzia</t>
  </si>
  <si>
    <t>Marinobacter</t>
  </si>
  <si>
    <t>Muricauda</t>
  </si>
  <si>
    <t>Table S3 . Description of the temperature gradient and light intensities across the 96 well plate tested using the Phenoplate.</t>
  </si>
  <si>
    <t>Rapid Light Curve light intensities</t>
  </si>
  <si>
    <t>Temperature on the  Phenoplate °C</t>
  </si>
  <si>
    <t>Preillumination  light intnsity</t>
  </si>
  <si>
    <t>Column number</t>
  </si>
  <si>
    <r>
      <rPr>
        <sz val="12"/>
        <color theme="1"/>
        <rFont val="Calibri"/>
        <family val="2"/>
      </rPr>
      <t>µ</t>
    </r>
    <r>
      <rPr>
        <sz val="12"/>
        <color theme="1"/>
        <rFont val="Arial"/>
        <family val="2"/>
      </rPr>
      <t>mol photons m</t>
    </r>
    <r>
      <rPr>
        <vertAlign val="superscript"/>
        <sz val="12"/>
        <color theme="1"/>
        <rFont val="Arial"/>
        <family val="2"/>
      </rPr>
      <t>-2</t>
    </r>
    <r>
      <rPr>
        <sz val="12"/>
        <color theme="1"/>
        <rFont val="Arial"/>
        <family val="2"/>
      </rPr>
      <t xml:space="preserve"> s</t>
    </r>
    <r>
      <rPr>
        <vertAlign val="superscript"/>
        <sz val="12"/>
        <color theme="1"/>
        <rFont val="Arial"/>
        <family val="2"/>
      </rPr>
      <t>-1</t>
    </r>
  </si>
  <si>
    <t>D</t>
  </si>
  <si>
    <t>E</t>
  </si>
  <si>
    <t>F</t>
  </si>
  <si>
    <t>G</t>
  </si>
  <si>
    <t>H</t>
  </si>
  <si>
    <t>Row</t>
  </si>
  <si>
    <r>
      <t xml:space="preserve">Step 1 - light intensities </t>
    </r>
    <r>
      <rPr>
        <sz val="12"/>
        <color theme="1"/>
        <rFont val="Calibri"/>
        <family val="2"/>
      </rPr>
      <t>µ</t>
    </r>
    <r>
      <rPr>
        <sz val="12"/>
        <color theme="1"/>
        <rFont val="Arial"/>
        <family val="2"/>
      </rPr>
      <t>mol photons m</t>
    </r>
    <r>
      <rPr>
        <vertAlign val="superscript"/>
        <sz val="12"/>
        <color theme="1"/>
        <rFont val="Arial"/>
        <family val="2"/>
      </rPr>
      <t>-2</t>
    </r>
    <r>
      <rPr>
        <sz val="12"/>
        <color theme="1"/>
        <rFont val="Arial"/>
        <family val="2"/>
      </rPr>
      <t xml:space="preserve"> s</t>
    </r>
    <r>
      <rPr>
        <vertAlign val="superscript"/>
        <sz val="12"/>
        <color theme="1"/>
        <rFont val="Arial"/>
        <family val="2"/>
      </rPr>
      <t>-1</t>
    </r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</si>
  <si>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</si>
  <si>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</si>
  <si>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</si>
  <si>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</si>
  <si>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</si>
  <si>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</si>
  <si>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</si>
  <si>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</si>
  <si>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</si>
  <si>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</si>
  <si>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</si>
  <si>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</si>
  <si>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</si>
  <si>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</si>
  <si>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Table S4. ETR and NPQ values used to create surface plots</t>
  </si>
  <si>
    <t>Metric</t>
  </si>
  <si>
    <t>ETR</t>
  </si>
  <si>
    <t>NPQ</t>
  </si>
  <si>
    <t>Day</t>
  </si>
  <si>
    <t>Early growth</t>
  </si>
  <si>
    <t>Mid-exponential growth</t>
  </si>
  <si>
    <t>RLC Level</t>
  </si>
  <si>
    <t>Well Position</t>
  </si>
  <si>
    <t>Temperature</t>
  </si>
  <si>
    <t>PAR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</si>
  <si>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</si>
  <si>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</si>
  <si>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</si>
  <si>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</si>
  <si>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</si>
  <si>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</si>
  <si>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</si>
  <si>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</si>
  <si>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Area 9</t>
  </si>
  <si>
    <t>Area 10</t>
  </si>
  <si>
    <t>Area 11</t>
  </si>
  <si>
    <t>Area 12</t>
  </si>
  <si>
    <t>Area 13</t>
  </si>
  <si>
    <t>Area 14</t>
  </si>
  <si>
    <t>Area 15</t>
  </si>
  <si>
    <t>Area 16</t>
  </si>
  <si>
    <t>Area 17</t>
  </si>
  <si>
    <t>Area 18</t>
  </si>
  <si>
    <t>Area 19</t>
  </si>
  <si>
    <t>Area 20</t>
  </si>
  <si>
    <t>Area 21</t>
  </si>
  <si>
    <t>Area 22</t>
  </si>
  <si>
    <t>Area 23</t>
  </si>
  <si>
    <t>Area 24</t>
  </si>
  <si>
    <t>Area 25</t>
  </si>
  <si>
    <t>Area 26</t>
  </si>
  <si>
    <t>Area 27</t>
  </si>
  <si>
    <t>Area 28</t>
  </si>
  <si>
    <t>Area 29</t>
  </si>
  <si>
    <t>Area 30</t>
  </si>
  <si>
    <t>Area 31</t>
  </si>
  <si>
    <t>Area 32</t>
  </si>
  <si>
    <t>Area 33</t>
  </si>
  <si>
    <t>Area 34</t>
  </si>
  <si>
    <t>Area 35</t>
  </si>
  <si>
    <t>Area 36</t>
  </si>
  <si>
    <t>Area 37</t>
  </si>
  <si>
    <t>Area 38</t>
  </si>
  <si>
    <t>Area 39</t>
  </si>
  <si>
    <t>Area 40</t>
  </si>
  <si>
    <t>Area 41</t>
  </si>
  <si>
    <t>Area 42</t>
  </si>
  <si>
    <t>Area 43</t>
  </si>
  <si>
    <t>Area 44</t>
  </si>
  <si>
    <t>Area 45</t>
  </si>
  <si>
    <t>Area 46</t>
  </si>
  <si>
    <t>Area 47</t>
  </si>
  <si>
    <t>Area 48</t>
  </si>
  <si>
    <t>Area 49</t>
  </si>
  <si>
    <t>Area 50</t>
  </si>
  <si>
    <t>Area 51</t>
  </si>
  <si>
    <t>Area 52</t>
  </si>
  <si>
    <t>Area 53</t>
  </si>
  <si>
    <t>Area 54</t>
  </si>
  <si>
    <t>Area 55</t>
  </si>
  <si>
    <t>Area 56</t>
  </si>
  <si>
    <t>Area 57</t>
  </si>
  <si>
    <t>Area 58</t>
  </si>
  <si>
    <t>Area 59</t>
  </si>
  <si>
    <t>Area 60</t>
  </si>
  <si>
    <t>Area 61</t>
  </si>
  <si>
    <t>Area 62</t>
  </si>
  <si>
    <t>Area 63</t>
  </si>
  <si>
    <t>Area 64</t>
  </si>
  <si>
    <t>Area 65</t>
  </si>
  <si>
    <t>Area 66</t>
  </si>
  <si>
    <t>Area 67</t>
  </si>
  <si>
    <t>Area 68</t>
  </si>
  <si>
    <t>Area 69</t>
  </si>
  <si>
    <t>Area 70</t>
  </si>
  <si>
    <t>Area 71</t>
  </si>
  <si>
    <t>Area 72</t>
  </si>
  <si>
    <t>Area 73</t>
  </si>
  <si>
    <t>Area 74</t>
  </si>
  <si>
    <t>Area 75</t>
  </si>
  <si>
    <t>Area 76</t>
  </si>
  <si>
    <t>Area 77</t>
  </si>
  <si>
    <t>Area 78</t>
  </si>
  <si>
    <t>Area 79</t>
  </si>
  <si>
    <t>Area 80</t>
  </si>
  <si>
    <t>Area 81</t>
  </si>
  <si>
    <t>Area 82</t>
  </si>
  <si>
    <t>Area 83</t>
  </si>
  <si>
    <t>Area 84</t>
  </si>
  <si>
    <t>Area 85</t>
  </si>
  <si>
    <t>Area 86</t>
  </si>
  <si>
    <t>--</t>
  </si>
  <si>
    <t>Area 87</t>
  </si>
  <si>
    <t>Area 88</t>
  </si>
  <si>
    <t>Area 89</t>
  </si>
  <si>
    <t>Area 90</t>
  </si>
  <si>
    <t>Area 91</t>
  </si>
  <si>
    <t>Area 92</t>
  </si>
  <si>
    <t>Area 93</t>
  </si>
  <si>
    <t>Area 94</t>
  </si>
  <si>
    <t>Area 95</t>
  </si>
  <si>
    <t>Area 96</t>
  </si>
  <si>
    <t>Table S5. Fv/Fm values per well for both Symbiodiniaceae species</t>
  </si>
  <si>
    <t>3 days</t>
  </si>
  <si>
    <t>7 days</t>
  </si>
  <si>
    <t>Well position</t>
  </si>
  <si>
    <r>
      <t>Table S6.</t>
    </r>
    <r>
      <rPr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 xml:space="preserve">Significance results for the effect of bacteria co-culture treatment on the maximum electron transport rate (rETRmax) and maximum non-photochemical quenching capacity of two Symbiodiniaceae species. </t>
    </r>
    <r>
      <rPr>
        <sz val="12"/>
        <color rgb="FF000000"/>
        <rFont val="Arial"/>
        <family val="2"/>
      </rPr>
      <t xml:space="preserve">Anderson-Darling tests were used to compare the rETRmax (A&amp;C) and NPQmax (B&amp;D) distributions across a temperature range (18-35˚C) for both </t>
    </r>
    <r>
      <rPr>
        <i/>
        <sz val="12"/>
        <color rgb="FF000000"/>
        <rFont val="Arial"/>
        <family val="2"/>
      </rPr>
      <t>Symbiodinium microadriaticum</t>
    </r>
    <r>
      <rPr>
        <sz val="12"/>
        <color rgb="FF000000"/>
        <rFont val="Arial"/>
        <family val="2"/>
      </rPr>
      <t xml:space="preserve"> (left; A&amp;B) and </t>
    </r>
    <r>
      <rPr>
        <i/>
        <sz val="12"/>
        <color rgb="FF000000"/>
        <rFont val="Arial"/>
        <family val="2"/>
      </rPr>
      <t>Breviolum minutum</t>
    </r>
    <r>
      <rPr>
        <sz val="12"/>
        <color rgb="FF000000"/>
        <rFont val="Arial"/>
        <family val="2"/>
      </rPr>
      <t xml:space="preserve"> (right; C&amp;D) after 3 (light grey shading) and 7 (dark grey shading) days of incubation without bacteria (EBR), and when incubated with </t>
    </r>
    <r>
      <rPr>
        <i/>
        <sz val="12"/>
        <color rgb="FF000000"/>
        <rFont val="Arial"/>
        <family val="2"/>
      </rPr>
      <t xml:space="preserve">L. alexandrii, M adhaerens </t>
    </r>
    <r>
      <rPr>
        <sz val="12"/>
        <color rgb="FF000000"/>
        <rFont val="Arial"/>
        <family val="2"/>
      </rPr>
      <t>or</t>
    </r>
    <r>
      <rPr>
        <i/>
        <sz val="12"/>
        <color rgb="FF000000"/>
        <rFont val="Arial"/>
        <family val="2"/>
      </rPr>
      <t xml:space="preserve"> M. aquimarina</t>
    </r>
    <r>
      <rPr>
        <sz val="12"/>
        <color rgb="FF000000"/>
        <rFont val="Arial"/>
        <family val="2"/>
      </rPr>
      <t xml:space="preserve">, and untreated controls (untreated). </t>
    </r>
  </si>
  <si>
    <r>
      <t>Symbiodinium microadriaticum</t>
    </r>
    <r>
      <rPr>
        <b/>
        <sz val="11"/>
        <color rgb="FF000000"/>
        <rFont val="Arial"/>
        <family val="2"/>
      </rPr>
      <t> </t>
    </r>
  </si>
  <si>
    <t>Breviolum minutum</t>
  </si>
  <si>
    <t>A) rETRmax</t>
  </si>
  <si>
    <t>C) rETRmax</t>
  </si>
  <si>
    <t>-</t>
  </si>
  <si>
    <t>&lt;0.001</t>
  </si>
  <si>
    <t xml:space="preserve"> Day 7</t>
  </si>
  <si>
    <t>3 Day</t>
  </si>
  <si>
    <t>B) NPQmax</t>
  </si>
  <si>
    <t>D) NPQmax</t>
  </si>
  <si>
    <r>
      <t>Table S7.</t>
    </r>
    <r>
      <rPr>
        <sz val="11"/>
        <color rgb="FF000000"/>
        <rFont val="Arial"/>
        <family val="2"/>
      </rPr>
      <t xml:space="preserve"> </t>
    </r>
    <r>
      <rPr>
        <b/>
        <sz val="11"/>
        <color rgb="FF000000"/>
        <rFont val="Arial"/>
        <family val="2"/>
      </rPr>
      <t xml:space="preserve">Significance results for the effect of incubation time on the effective quantum yield (Fv/Fm), maximum electron transport rate (rETRmax) and maximum non-photochemical quenching capacity of different Symbiodiniaceae bacteria co-culture treatments. </t>
    </r>
    <r>
      <rPr>
        <sz val="11"/>
        <color rgb="FF000000"/>
        <rFont val="Arial"/>
        <family val="2"/>
      </rPr>
      <t xml:space="preserve">Values represent the test results (p-values) for detecting significant changes in Fv/Fm at the control temperature (26˚C; T-test) and rETRmax and NPQmax distributions across a temperature range (18-35˚C; Anderson-Darling test) between 3 and 7 days of incubation without bacteria (EBR), and when incubated with </t>
    </r>
    <r>
      <rPr>
        <i/>
        <sz val="11"/>
        <color rgb="FF000000"/>
        <rFont val="Arial"/>
        <family val="2"/>
      </rPr>
      <t xml:space="preserve">L. alexandrii, M adhaerens </t>
    </r>
    <r>
      <rPr>
        <sz val="11"/>
        <color rgb="FF000000"/>
        <rFont val="Arial"/>
        <family val="2"/>
      </rPr>
      <t>or</t>
    </r>
    <r>
      <rPr>
        <i/>
        <sz val="11"/>
        <color rgb="FF000000"/>
        <rFont val="Arial"/>
        <family val="2"/>
      </rPr>
      <t xml:space="preserve"> M. aquimarina</t>
    </r>
    <r>
      <rPr>
        <sz val="11"/>
        <color rgb="FF000000"/>
        <rFont val="Arial"/>
        <family val="2"/>
      </rPr>
      <t xml:space="preserve">, and untreated controls (untreated) for both </t>
    </r>
    <r>
      <rPr>
        <i/>
        <sz val="11"/>
        <color rgb="FF000000"/>
        <rFont val="Arial"/>
        <family val="2"/>
      </rPr>
      <t>Symbiodinium microadriaticum</t>
    </r>
    <r>
      <rPr>
        <sz val="11"/>
        <color rgb="FF000000"/>
        <rFont val="Arial"/>
        <family val="2"/>
      </rPr>
      <t xml:space="preserve"> (left) and </t>
    </r>
    <r>
      <rPr>
        <i/>
        <sz val="11"/>
        <color rgb="FF000000"/>
        <rFont val="Arial"/>
        <family val="2"/>
      </rPr>
      <t>Breviolum minutum</t>
    </r>
    <r>
      <rPr>
        <sz val="11"/>
        <color rgb="FF000000"/>
        <rFont val="Arial"/>
        <family val="2"/>
      </rPr>
      <t xml:space="preserve"> (right).</t>
    </r>
  </si>
  <si>
    <t>Symbiodinium microadriaticum</t>
  </si>
  <si>
    <t>Fv/Fm</t>
  </si>
  <si>
    <t>rETR Max</t>
  </si>
  <si>
    <t>NPQmax</t>
  </si>
  <si>
    <t>Table S8. LC-MS results for the detectin of DMSP by L. alexandrii isolates</t>
  </si>
  <si>
    <t>Samples</t>
  </si>
  <si>
    <t>Average peak area (n = 3)</t>
  </si>
  <si>
    <t>C(DMSP) ng/mL</t>
  </si>
  <si>
    <t>n(DMSP) nmol</t>
  </si>
  <si>
    <t>Average</t>
  </si>
  <si>
    <t>Table S9. Antibiotic mix</t>
  </si>
  <si>
    <t>Antibiotic</t>
  </si>
  <si>
    <t>Stock (mg/m1-1)</t>
  </si>
  <si>
    <t>Final (µg/ml-1)</t>
  </si>
  <si>
    <t>Antibiotic class</t>
  </si>
  <si>
    <t>Bactericidal effect</t>
  </si>
  <si>
    <t>Reference</t>
  </si>
  <si>
    <t>Penicillin</t>
  </si>
  <si>
    <t>Penicilins</t>
  </si>
  <si>
    <t>beta-lactam antibiotic that prevents bacteria cell wall formation</t>
  </si>
  <si>
    <t>Streptomycin</t>
  </si>
  <si>
    <t>Aminoglycoside</t>
  </si>
  <si>
    <t>Prevent bacteria from producing proteins they need to grow and multiply</t>
  </si>
  <si>
    <t>Neomycin</t>
  </si>
  <si>
    <t>Ciprofloxacin</t>
  </si>
  <si>
    <t>Fluroquinolones</t>
  </si>
  <si>
    <t>inhibit bacterial DNA topoisomerases required for DNA synthesis</t>
  </si>
  <si>
    <t>Ampicillin</t>
  </si>
  <si>
    <t>Kanamycin</t>
  </si>
  <si>
    <t>Table S10. Flow cytometry cell counts of Symbiodiniaceae and bacteria in untreated and EBR cultures immediately prior to co-culture mixing</t>
  </si>
  <si>
    <t>Symbiodiniaceae cells per µl (blank corrected)</t>
  </si>
  <si>
    <t xml:space="preserve">Bacteria cells per µL (blank corrected) </t>
  </si>
  <si>
    <t>Bacteria cells per Symbiodinicaeae cells</t>
  </si>
  <si>
    <t>T-test Significance between bac. cells per symb. cells</t>
  </si>
  <si>
    <t>p value</t>
  </si>
  <si>
    <t>t stat</t>
  </si>
  <si>
    <t>Table S11. Influence of altered optical properties of samples on Fv/Fm measurements</t>
  </si>
  <si>
    <t>Marine broth</t>
  </si>
  <si>
    <t>Optical density (OD750) of samples before mixing:</t>
  </si>
  <si>
    <t>OD750</t>
  </si>
  <si>
    <t>200 µl Symbiodiniaceae with:</t>
  </si>
  <si>
    <t>Muricauda aquimarina</t>
  </si>
  <si>
    <r>
      <rPr>
        <b/>
        <i/>
        <sz val="12"/>
        <color theme="1"/>
        <rFont val="Arial"/>
        <family val="2"/>
      </rPr>
      <t>p</t>
    </r>
    <r>
      <rPr>
        <b/>
        <sz val="12"/>
        <color theme="1"/>
        <rFont val="Arial"/>
        <family val="2"/>
      </rPr>
      <t xml:space="preserve"> &lt; 0.001</t>
    </r>
  </si>
  <si>
    <r>
      <rPr>
        <b/>
        <i/>
        <sz val="12"/>
        <color theme="1"/>
        <rFont val="Arial"/>
        <family val="2"/>
      </rPr>
      <t>p</t>
    </r>
    <r>
      <rPr>
        <b/>
        <sz val="12"/>
        <color theme="1"/>
        <rFont val="Arial"/>
        <family val="2"/>
      </rPr>
      <t xml:space="preserve"> = 0.001</t>
    </r>
  </si>
  <si>
    <r>
      <t>Agostini, V.O., Lopes, L.F.D.P., Macedo, A.J. and Muxagata, E., 2019. A review on the effects of antimicrobials use in cultures of planktonic organisms: a procedure for ecological experiments. </t>
    </r>
    <r>
      <rPr>
        <i/>
        <sz val="12"/>
        <color rgb="FF222222"/>
        <rFont val="Arial"/>
        <family val="2"/>
      </rPr>
      <t>Latin american journal of aquatic research</t>
    </r>
    <r>
      <rPr>
        <sz val="12"/>
        <color rgb="FF222222"/>
        <rFont val="Arial"/>
        <family val="2"/>
      </rPr>
      <t>, </t>
    </r>
    <r>
      <rPr>
        <i/>
        <sz val="12"/>
        <color rgb="FF222222"/>
        <rFont val="Arial"/>
        <family val="2"/>
      </rPr>
      <t>47</t>
    </r>
    <r>
      <rPr>
        <sz val="12"/>
        <color rgb="FF222222"/>
        <rFont val="Arial"/>
        <family val="2"/>
      </rPr>
      <t>(3), pp.394-415.</t>
    </r>
  </si>
  <si>
    <r>
      <t>Soffer, N., Gibbs, P.D.L. and Baker, A.C., 2008, July. Practical applications of contaminant-free Symbiodinium cultures grown on solid media. In </t>
    </r>
    <r>
      <rPr>
        <i/>
        <sz val="12"/>
        <color rgb="FF222222"/>
        <rFont val="Arial"/>
        <family val="2"/>
      </rPr>
      <t>Proc. 11th International Coral Reef Symposium</t>
    </r>
    <r>
      <rPr>
        <sz val="12"/>
        <color rgb="FF222222"/>
        <rFont val="Arial"/>
        <family val="2"/>
      </rPr>
      <t> (pp. 159-163).</t>
    </r>
  </si>
  <si>
    <r>
      <t>Stewart, W.P.D., 1974 . </t>
    </r>
    <r>
      <rPr>
        <i/>
        <sz val="12"/>
        <color rgb="FF212121"/>
        <rFont val="Arial"/>
        <family val="2"/>
      </rPr>
      <t>Algal Physiology and Biochemistry.</t>
    </r>
    <r>
      <rPr>
        <sz val="12"/>
        <color rgb="FF212121"/>
        <rFont val="Arial"/>
        <family val="2"/>
      </rPr>
      <t> Blackwell Scientific Publications; Oxford, UK. (pp. 741–787)</t>
    </r>
  </si>
  <si>
    <r>
      <t>Agostini, V.O., Macedo, A.J. and Muxagata, E., 2016. Evaluation of antibiotics as a methodological procedure to inhibit free-living and biofilm bacteria in marine zooplankton culture. </t>
    </r>
    <r>
      <rPr>
        <i/>
        <sz val="12"/>
        <color rgb="FF222222"/>
        <rFont val="Arial"/>
        <family val="2"/>
      </rPr>
      <t>Anais da Academia Brasileira de Ciências</t>
    </r>
    <r>
      <rPr>
        <sz val="12"/>
        <color rgb="FF222222"/>
        <rFont val="Arial"/>
        <family val="2"/>
      </rPr>
      <t>, </t>
    </r>
    <r>
      <rPr>
        <i/>
        <sz val="12"/>
        <color rgb="FF222222"/>
        <rFont val="Arial"/>
        <family val="2"/>
      </rPr>
      <t>88</t>
    </r>
    <r>
      <rPr>
        <sz val="12"/>
        <color rgb="FF222222"/>
        <rFont val="Arial"/>
        <family val="2"/>
      </rPr>
      <t>, pp.733-746.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</si>
</sst>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.5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1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</font>
    <font>
      <vertAlign val="superscript"/>
      <sz val="12"/>
      <color theme="1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i/>
      <sz val="12"/>
      <color rgb="FF222222"/>
      <name val="Arial"/>
      <family val="2"/>
    </font>
    <font>
      <sz val="12"/>
      <color rgb="FF222222"/>
      <name val="Arial"/>
      <family val="2"/>
    </font>
    <font>
      <i/>
      <sz val="12"/>
      <color rgb="FF212121"/>
      <name val="Arial"/>
      <family val="2"/>
    </font>
    <font>
      <sz val="12"/>
      <color rgb="FF2121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A2C1"/>
        <bgColor indexed="64"/>
      </patternFill>
    </fill>
    <fill>
      <patternFill patternType="solid">
        <fgColor rgb="FF66FA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66FB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FFFFFF"/>
      </right>
      <top style="thin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vertical="center" wrapText="1" readingOrder="1"/>
    </xf>
    <xf numFmtId="0" fontId="8" fillId="0" borderId="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 readingOrder="1"/>
    </xf>
    <xf numFmtId="0" fontId="10" fillId="0" borderId="14" xfId="0" applyFont="1" applyBorder="1" applyAlignment="1">
      <alignment horizontal="center" wrapText="1" readingOrder="1"/>
    </xf>
    <xf numFmtId="0" fontId="10" fillId="0" borderId="12" xfId="0" applyFont="1" applyBorder="1" applyAlignment="1">
      <alignment horizontal="center" wrapText="1" readingOrder="1"/>
    </xf>
    <xf numFmtId="0" fontId="10" fillId="0" borderId="15" xfId="0" applyFont="1" applyBorder="1" applyAlignment="1">
      <alignment horizontal="center" wrapText="1" readingOrder="1"/>
    </xf>
    <xf numFmtId="0" fontId="10" fillId="0" borderId="16" xfId="0" applyFont="1" applyBorder="1" applyAlignment="1">
      <alignment horizontal="center" wrapText="1" readingOrder="1"/>
    </xf>
    <xf numFmtId="0" fontId="11" fillId="0" borderId="17" xfId="0" applyFont="1" applyBorder="1" applyAlignment="1">
      <alignment horizontal="center" wrapText="1" readingOrder="1"/>
    </xf>
    <xf numFmtId="0" fontId="11" fillId="0" borderId="15" xfId="0" applyFont="1" applyBorder="1" applyAlignment="1">
      <alignment horizontal="center" wrapText="1" readingOrder="1"/>
    </xf>
    <xf numFmtId="0" fontId="10" fillId="0" borderId="18" xfId="0" applyFont="1" applyBorder="1" applyAlignment="1">
      <alignment horizontal="center" wrapText="1" readingOrder="1"/>
    </xf>
    <xf numFmtId="0" fontId="11" fillId="0" borderId="19" xfId="0" applyFont="1" applyBorder="1" applyAlignment="1">
      <alignment horizontal="center" wrapText="1" readingOrder="1"/>
    </xf>
    <xf numFmtId="0" fontId="10" fillId="0" borderId="0" xfId="0" applyFont="1" applyAlignment="1">
      <alignment horizontal="center" wrapText="1" readingOrder="1"/>
    </xf>
    <xf numFmtId="0" fontId="11" fillId="0" borderId="18" xfId="0" applyFont="1" applyBorder="1" applyAlignment="1">
      <alignment horizontal="center" wrapText="1" readingOrder="1"/>
    </xf>
    <xf numFmtId="0" fontId="10" fillId="0" borderId="19" xfId="0" applyFont="1" applyBorder="1" applyAlignment="1">
      <alignment horizontal="center" wrapText="1" readingOrder="1"/>
    </xf>
    <xf numFmtId="0" fontId="11" fillId="0" borderId="0" xfId="0" applyFont="1" applyAlignment="1">
      <alignment horizontal="center" wrapText="1" readingOrder="1"/>
    </xf>
    <xf numFmtId="0" fontId="12" fillId="0" borderId="18" xfId="0" applyFont="1" applyBorder="1" applyAlignment="1">
      <alignment horizontal="center" wrapText="1" readingOrder="1"/>
    </xf>
    <xf numFmtId="0" fontId="11" fillId="0" borderId="19" xfId="0" applyFont="1" applyBorder="1" applyAlignment="1">
      <alignment horizontal="center" vertical="center" wrapText="1" readingOrder="1"/>
    </xf>
    <xf numFmtId="0" fontId="12" fillId="0" borderId="20" xfId="0" applyFont="1" applyBorder="1" applyAlignment="1">
      <alignment horizontal="center" wrapText="1" readingOrder="1"/>
    </xf>
    <xf numFmtId="0" fontId="11" fillId="0" borderId="21" xfId="0" applyFont="1" applyBorder="1" applyAlignment="1">
      <alignment horizontal="center" vertical="center" wrapText="1" readingOrder="1"/>
    </xf>
    <xf numFmtId="0" fontId="11" fillId="0" borderId="22" xfId="0" applyFont="1" applyBorder="1" applyAlignment="1">
      <alignment horizontal="center" wrapText="1" readingOrder="1"/>
    </xf>
    <xf numFmtId="0" fontId="11" fillId="0" borderId="20" xfId="0" applyFont="1" applyBorder="1" applyAlignment="1">
      <alignment horizontal="center" wrapText="1" readingOrder="1"/>
    </xf>
    <xf numFmtId="0" fontId="10" fillId="0" borderId="21" xfId="0" applyFont="1" applyBorder="1" applyAlignment="1">
      <alignment horizontal="center" wrapText="1" readingOrder="1"/>
    </xf>
    <xf numFmtId="0" fontId="13" fillId="0" borderId="9" xfId="0" applyFont="1" applyBorder="1" applyAlignment="1">
      <alignment horizontal="center" wrapText="1" readingOrder="1"/>
    </xf>
    <xf numFmtId="0" fontId="14" fillId="0" borderId="10" xfId="0" applyFont="1" applyBorder="1" applyAlignment="1">
      <alignment horizontal="center" wrapText="1" readingOrder="1"/>
    </xf>
    <xf numFmtId="0" fontId="14" fillId="0" borderId="11" xfId="0" applyFont="1" applyBorder="1" applyAlignment="1">
      <alignment horizontal="center" wrapText="1" readingOrder="1"/>
    </xf>
    <xf numFmtId="0" fontId="15" fillId="0" borderId="11" xfId="0" applyFont="1" applyBorder="1" applyAlignment="1">
      <alignment horizontal="center" wrapText="1" readingOrder="1"/>
    </xf>
    <xf numFmtId="0" fontId="16" fillId="0" borderId="2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wrapText="1" readingOrder="1"/>
    </xf>
    <xf numFmtId="0" fontId="14" fillId="0" borderId="16" xfId="0" applyFont="1" applyBorder="1" applyAlignment="1">
      <alignment horizontal="center" wrapText="1" readingOrder="1"/>
    </xf>
    <xf numFmtId="0" fontId="14" fillId="4" borderId="17" xfId="0" applyFont="1" applyFill="1" applyBorder="1" applyAlignment="1">
      <alignment horizontal="center" wrapText="1" readingOrder="1"/>
    </xf>
    <xf numFmtId="0" fontId="14" fillId="4" borderId="24" xfId="0" applyFont="1" applyFill="1" applyBorder="1" applyAlignment="1">
      <alignment horizontal="center" wrapText="1" readingOrder="1"/>
    </xf>
    <xf numFmtId="0" fontId="16" fillId="4" borderId="25" xfId="0" applyFont="1" applyFill="1" applyBorder="1" applyAlignment="1">
      <alignment horizontal="center" vertical="center" wrapText="1"/>
    </xf>
    <xf numFmtId="0" fontId="14" fillId="0" borderId="18" xfId="0" applyFont="1" applyBorder="1" applyAlignment="1">
      <alignment horizontal="center" wrapText="1" readingOrder="1"/>
    </xf>
    <xf numFmtId="0" fontId="13" fillId="5" borderId="19" xfId="0" applyFont="1" applyFill="1" applyBorder="1" applyAlignment="1">
      <alignment horizontal="center" wrapText="1" readingOrder="1"/>
    </xf>
    <xf numFmtId="0" fontId="14" fillId="0" borderId="0" xfId="0" applyFont="1" applyAlignment="1">
      <alignment horizontal="center" wrapText="1" readingOrder="1"/>
    </xf>
    <xf numFmtId="0" fontId="14" fillId="4" borderId="0" xfId="0" applyFont="1" applyFill="1" applyAlignment="1">
      <alignment horizontal="center" wrapText="1" readingOrder="1"/>
    </xf>
    <xf numFmtId="0" fontId="13" fillId="4" borderId="26" xfId="0" applyFont="1" applyFill="1" applyBorder="1" applyAlignment="1">
      <alignment horizontal="center" wrapText="1" readingOrder="1"/>
    </xf>
    <xf numFmtId="0" fontId="15" fillId="0" borderId="18" xfId="0" applyFont="1" applyBorder="1" applyAlignment="1">
      <alignment horizontal="center" wrapText="1" readingOrder="1"/>
    </xf>
    <xf numFmtId="0" fontId="13" fillId="5" borderId="0" xfId="0" applyFont="1" applyFill="1" applyAlignment="1">
      <alignment horizontal="center" wrapText="1" readingOrder="1"/>
    </xf>
    <xf numFmtId="0" fontId="14" fillId="5" borderId="0" xfId="0" applyFont="1" applyFill="1" applyAlignment="1">
      <alignment horizontal="center" wrapText="1" readingOrder="1"/>
    </xf>
    <xf numFmtId="0" fontId="14" fillId="4" borderId="26" xfId="0" applyFont="1" applyFill="1" applyBorder="1" applyAlignment="1">
      <alignment horizontal="center" wrapText="1" readingOrder="1"/>
    </xf>
    <xf numFmtId="0" fontId="15" fillId="0" borderId="20" xfId="0" applyFont="1" applyBorder="1" applyAlignment="1">
      <alignment horizontal="center" wrapText="1" readingOrder="1"/>
    </xf>
    <xf numFmtId="0" fontId="13" fillId="5" borderId="21" xfId="0" applyFont="1" applyFill="1" applyBorder="1" applyAlignment="1">
      <alignment horizontal="center" wrapText="1" readingOrder="1"/>
    </xf>
    <xf numFmtId="0" fontId="13" fillId="5" borderId="22" xfId="0" applyFont="1" applyFill="1" applyBorder="1" applyAlignment="1">
      <alignment horizontal="center" wrapText="1" readingOrder="1"/>
    </xf>
    <xf numFmtId="0" fontId="14" fillId="5" borderId="22" xfId="0" applyFont="1" applyFill="1" applyBorder="1" applyAlignment="1">
      <alignment horizontal="center" wrapText="1" readingOrder="1"/>
    </xf>
    <xf numFmtId="0" fontId="14" fillId="0" borderId="22" xfId="0" applyFont="1" applyBorder="1" applyAlignment="1">
      <alignment horizontal="center" wrapText="1" readingOrder="1"/>
    </xf>
    <xf numFmtId="0" fontId="16" fillId="0" borderId="22" xfId="0" applyFont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right" vertical="center" wrapText="1"/>
    </xf>
    <xf numFmtId="0" fontId="14" fillId="5" borderId="23" xfId="0" applyFont="1" applyFill="1" applyBorder="1" applyAlignment="1">
      <alignment horizontal="center" wrapText="1" readingOrder="1"/>
    </xf>
    <xf numFmtId="0" fontId="13" fillId="4" borderId="17" xfId="0" applyFont="1" applyFill="1" applyBorder="1" applyAlignment="1">
      <alignment horizontal="center" wrapText="1" readingOrder="1"/>
    </xf>
    <xf numFmtId="0" fontId="13" fillId="4" borderId="24" xfId="0" applyFont="1" applyFill="1" applyBorder="1" applyAlignment="1">
      <alignment horizontal="center" wrapText="1" readingOrder="1"/>
    </xf>
    <xf numFmtId="0" fontId="13" fillId="4" borderId="0" xfId="0" applyFont="1" applyFill="1" applyAlignment="1">
      <alignment horizontal="center" wrapText="1" readingOrder="1"/>
    </xf>
    <xf numFmtId="0" fontId="14" fillId="0" borderId="15" xfId="0" applyFont="1" applyBorder="1" applyAlignment="1">
      <alignment horizontal="center" vertical="center" wrapText="1" readingOrder="1"/>
    </xf>
    <xf numFmtId="0" fontId="14" fillId="0" borderId="16" xfId="0" applyFont="1" applyBorder="1" applyAlignment="1">
      <alignment horizontal="center" vertical="center" wrapText="1" readingOrder="1"/>
    </xf>
    <xf numFmtId="0" fontId="14" fillId="4" borderId="17" xfId="0" applyFont="1" applyFill="1" applyBorder="1" applyAlignment="1">
      <alignment horizontal="center" vertical="center" wrapText="1" readingOrder="1"/>
    </xf>
    <xf numFmtId="0" fontId="14" fillId="4" borderId="24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13" fillId="4" borderId="17" xfId="0" applyFont="1" applyFill="1" applyBorder="1" applyAlignment="1">
      <alignment horizontal="center" vertical="center" wrapText="1" readingOrder="1"/>
    </xf>
    <xf numFmtId="0" fontId="13" fillId="4" borderId="24" xfId="0" applyFont="1" applyFill="1" applyBorder="1" applyAlignment="1">
      <alignment horizontal="center" vertical="center" wrapText="1" readingOrder="1"/>
    </xf>
    <xf numFmtId="0" fontId="14" fillId="0" borderId="18" xfId="0" applyFont="1" applyBorder="1" applyAlignment="1">
      <alignment horizontal="center" vertical="center" wrapText="1" readingOrder="1"/>
    </xf>
    <xf numFmtId="0" fontId="13" fillId="5" borderId="19" xfId="0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14" fillId="4" borderId="0" xfId="0" applyFont="1" applyFill="1" applyAlignment="1">
      <alignment horizontal="center" vertical="center" wrapText="1" readingOrder="1"/>
    </xf>
    <xf numFmtId="0" fontId="13" fillId="4" borderId="26" xfId="0" applyFont="1" applyFill="1" applyBorder="1" applyAlignment="1">
      <alignment horizontal="center" vertical="center" wrapText="1" readingOrder="1"/>
    </xf>
    <xf numFmtId="0" fontId="13" fillId="4" borderId="0" xfId="0" applyFont="1" applyFill="1" applyAlignment="1">
      <alignment horizontal="center" vertical="center" wrapText="1" readingOrder="1"/>
    </xf>
    <xf numFmtId="0" fontId="15" fillId="0" borderId="18" xfId="0" applyFont="1" applyBorder="1" applyAlignment="1">
      <alignment horizontal="center" vertical="center" wrapText="1" readingOrder="1"/>
    </xf>
    <xf numFmtId="0" fontId="13" fillId="5" borderId="0" xfId="0" applyFont="1" applyFill="1" applyAlignment="1">
      <alignment horizontal="center" vertical="center" wrapText="1" readingOrder="1"/>
    </xf>
    <xf numFmtId="0" fontId="14" fillId="5" borderId="0" xfId="0" applyFont="1" applyFill="1" applyAlignment="1">
      <alignment horizontal="center" vertical="center" wrapText="1" readingOrder="1"/>
    </xf>
    <xf numFmtId="0" fontId="14" fillId="4" borderId="26" xfId="0" applyFont="1" applyFill="1" applyBorder="1" applyAlignment="1">
      <alignment horizontal="center" vertical="center" wrapText="1" readingOrder="1"/>
    </xf>
    <xf numFmtId="0" fontId="15" fillId="0" borderId="20" xfId="0" applyFont="1" applyBorder="1" applyAlignment="1">
      <alignment horizontal="center" vertical="center" wrapText="1" readingOrder="1"/>
    </xf>
    <xf numFmtId="0" fontId="13" fillId="5" borderId="21" xfId="0" applyFont="1" applyFill="1" applyBorder="1" applyAlignment="1">
      <alignment horizontal="center" vertical="center" wrapText="1" readingOrder="1"/>
    </xf>
    <xf numFmtId="0" fontId="13" fillId="5" borderId="22" xfId="0" applyFont="1" applyFill="1" applyBorder="1" applyAlignment="1">
      <alignment horizontal="center" vertical="center" wrapText="1" readingOrder="1"/>
    </xf>
    <xf numFmtId="0" fontId="14" fillId="5" borderId="22" xfId="0" applyFont="1" applyFill="1" applyBorder="1" applyAlignment="1">
      <alignment horizontal="center" vertical="center" wrapText="1" readingOrder="1"/>
    </xf>
    <xf numFmtId="0" fontId="14" fillId="0" borderId="22" xfId="0" applyFont="1" applyBorder="1" applyAlignment="1">
      <alignment horizontal="center" vertical="center" wrapText="1" readingOrder="1"/>
    </xf>
    <xf numFmtId="0" fontId="14" fillId="5" borderId="19" xfId="0" applyFont="1" applyFill="1" applyBorder="1" applyAlignment="1">
      <alignment horizontal="center" wrapText="1" readingOrder="1"/>
    </xf>
    <xf numFmtId="0" fontId="17" fillId="0" borderId="0" xfId="0" applyFont="1"/>
    <xf numFmtId="0" fontId="18" fillId="0" borderId="0" xfId="0" applyFont="1"/>
    <xf numFmtId="0" fontId="18" fillId="0" borderId="1" xfId="0" applyFont="1" applyBorder="1"/>
    <xf numFmtId="0" fontId="18" fillId="0" borderId="0" xfId="0" applyFont="1" applyAlignment="1">
      <alignment horizontal="right"/>
    </xf>
    <xf numFmtId="166" fontId="18" fillId="0" borderId="0" xfId="0" applyNumberFormat="1" applyFont="1"/>
    <xf numFmtId="0" fontId="17" fillId="0" borderId="3" xfId="0" applyFont="1" applyBorder="1"/>
    <xf numFmtId="0" fontId="17" fillId="0" borderId="5" xfId="0" applyFont="1" applyBorder="1"/>
    <xf numFmtId="0" fontId="17" fillId="0" borderId="7" xfId="0" applyFont="1" applyBorder="1"/>
    <xf numFmtId="0" fontId="19" fillId="0" borderId="4" xfId="0" applyFont="1" applyBorder="1"/>
    <xf numFmtId="0" fontId="17" fillId="0" borderId="4" xfId="0" applyFont="1" applyBorder="1"/>
    <xf numFmtId="0" fontId="18" fillId="0" borderId="3" xfId="0" applyFont="1" applyBorder="1"/>
    <xf numFmtId="0" fontId="17" fillId="0" borderId="8" xfId="0" applyFont="1" applyBorder="1"/>
    <xf numFmtId="0" fontId="17" fillId="0" borderId="6" xfId="0" applyFont="1" applyBorder="1"/>
    <xf numFmtId="0" fontId="19" fillId="0" borderId="0" xfId="0" applyFont="1"/>
    <xf numFmtId="165" fontId="18" fillId="0" borderId="6" xfId="0" applyNumberFormat="1" applyFont="1" applyBorder="1"/>
    <xf numFmtId="165" fontId="18" fillId="0" borderId="0" xfId="0" applyNumberFormat="1" applyFont="1"/>
    <xf numFmtId="165" fontId="18" fillId="0" borderId="3" xfId="0" applyNumberFormat="1" applyFont="1" applyBorder="1"/>
    <xf numFmtId="164" fontId="18" fillId="0" borderId="0" xfId="0" applyNumberFormat="1" applyFont="1"/>
    <xf numFmtId="0" fontId="18" fillId="0" borderId="0" xfId="0" applyFont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11" fillId="0" borderId="7" xfId="0" applyFont="1" applyBorder="1"/>
    <xf numFmtId="0" fontId="6" fillId="0" borderId="5" xfId="0" applyFont="1" applyBorder="1" applyAlignment="1">
      <alignment wrapText="1"/>
    </xf>
    <xf numFmtId="0" fontId="12" fillId="0" borderId="0" xfId="0" applyFont="1"/>
    <xf numFmtId="0" fontId="10" fillId="0" borderId="3" xfId="0" applyFont="1" applyBorder="1"/>
    <xf numFmtId="2" fontId="10" fillId="0" borderId="0" xfId="0" applyNumberFormat="1" applyFont="1"/>
    <xf numFmtId="2" fontId="11" fillId="0" borderId="0" xfId="0" applyNumberFormat="1" applyFont="1"/>
    <xf numFmtId="2" fontId="11" fillId="0" borderId="3" xfId="0" applyNumberFormat="1" applyFont="1" applyBorder="1"/>
    <xf numFmtId="2" fontId="10" fillId="0" borderId="6" xfId="0" applyNumberFormat="1" applyFont="1" applyBorder="1"/>
    <xf numFmtId="2" fontId="10" fillId="0" borderId="3" xfId="0" applyNumberFormat="1" applyFont="1" applyBorder="1"/>
    <xf numFmtId="164" fontId="18" fillId="0" borderId="3" xfId="0" applyNumberFormat="1" applyFont="1" applyBorder="1"/>
    <xf numFmtId="0" fontId="12" fillId="0" borderId="3" xfId="0" applyFont="1" applyBorder="1"/>
    <xf numFmtId="0" fontId="12" fillId="0" borderId="4" xfId="0" applyFont="1" applyBorder="1"/>
    <xf numFmtId="0" fontId="10" fillId="0" borderId="5" xfId="0" applyFont="1" applyBorder="1"/>
    <xf numFmtId="2" fontId="10" fillId="0" borderId="4" xfId="0" applyNumberFormat="1" applyFont="1" applyBorder="1"/>
    <xf numFmtId="2" fontId="10" fillId="0" borderId="5" xfId="0" applyNumberFormat="1" applyFont="1" applyBorder="1"/>
    <xf numFmtId="2" fontId="10" fillId="0" borderId="7" xfId="0" applyNumberFormat="1" applyFont="1" applyBorder="1"/>
    <xf numFmtId="166" fontId="18" fillId="0" borderId="4" xfId="0" applyNumberFormat="1" applyFont="1" applyBorder="1"/>
    <xf numFmtId="165" fontId="18" fillId="0" borderId="4" xfId="0" applyNumberFormat="1" applyFont="1" applyBorder="1"/>
    <xf numFmtId="164" fontId="18" fillId="0" borderId="5" xfId="0" applyNumberFormat="1" applyFont="1" applyBorder="1"/>
    <xf numFmtId="0" fontId="5" fillId="0" borderId="7" xfId="0" applyFont="1" applyBorder="1" applyAlignment="1">
      <alignment vertical="center"/>
    </xf>
    <xf numFmtId="0" fontId="17" fillId="0" borderId="7" xfId="0" applyFont="1" applyBorder="1" applyAlignment="1">
      <alignment wrapText="1"/>
    </xf>
    <xf numFmtId="0" fontId="18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7" fillId="0" borderId="17" xfId="0" applyFont="1" applyBorder="1"/>
    <xf numFmtId="0" fontId="17" fillId="0" borderId="0" xfId="0" applyFont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 readingOrder="1"/>
    </xf>
    <xf numFmtId="0" fontId="14" fillId="4" borderId="25" xfId="0" applyFont="1" applyFill="1" applyBorder="1" applyAlignment="1">
      <alignment horizontal="center" vertical="center" textRotation="90" wrapText="1" readingOrder="1"/>
    </xf>
    <xf numFmtId="0" fontId="9" fillId="2" borderId="22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 textRotation="90" wrapText="1" readingOrder="1"/>
    </xf>
    <xf numFmtId="0" fontId="2" fillId="6" borderId="22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wrapText="1" readingOrder="1"/>
    </xf>
    <xf numFmtId="0" fontId="9" fillId="2" borderId="11" xfId="0" applyFont="1" applyFill="1" applyBorder="1" applyAlignment="1">
      <alignment horizontal="center" wrapText="1" readingOrder="1"/>
    </xf>
    <xf numFmtId="0" fontId="9" fillId="2" borderId="9" xfId="0" applyFont="1" applyFill="1" applyBorder="1" applyAlignment="1">
      <alignment horizontal="center" wrapText="1" readingOrder="1"/>
    </xf>
    <xf numFmtId="0" fontId="9" fillId="3" borderId="10" xfId="0" applyFont="1" applyFill="1" applyBorder="1" applyAlignment="1">
      <alignment horizontal="center" wrapText="1" readingOrder="1"/>
    </xf>
    <xf numFmtId="0" fontId="9" fillId="3" borderId="11" xfId="0" applyFont="1" applyFill="1" applyBorder="1" applyAlignment="1">
      <alignment horizontal="center" wrapText="1" readingOrder="1"/>
    </xf>
    <xf numFmtId="0" fontId="11" fillId="0" borderId="0" xfId="0" applyFont="1" applyAlignment="1">
      <alignment horizontal="left" vertical="center" wrapText="1" readingOrder="1"/>
    </xf>
    <xf numFmtId="0" fontId="22" fillId="0" borderId="0" xfId="0" applyFont="1"/>
    <xf numFmtId="0" fontId="17" fillId="0" borderId="4" xfId="0" applyFont="1" applyBorder="1" applyAlignment="1">
      <alignment horizontal="center" wrapText="1"/>
    </xf>
    <xf numFmtId="0" fontId="18" fillId="0" borderId="4" xfId="0" applyFont="1" applyBorder="1"/>
    <xf numFmtId="0" fontId="17" fillId="0" borderId="4" xfId="0" applyFont="1" applyBorder="1" applyAlignment="1">
      <alignment wrapText="1"/>
    </xf>
    <xf numFmtId="0" fontId="17" fillId="0" borderId="4" xfId="0" applyFont="1" applyBorder="1" applyAlignment="1">
      <alignment horizontal="right" wrapText="1"/>
    </xf>
    <xf numFmtId="0" fontId="23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right" wrapText="1"/>
    </xf>
    <xf numFmtId="2" fontId="18" fillId="0" borderId="0" xfId="0" applyNumberFormat="1" applyFont="1" applyAlignment="1">
      <alignment horizontal="right"/>
    </xf>
    <xf numFmtId="0" fontId="23" fillId="0" borderId="4" xfId="0" applyFont="1" applyBorder="1"/>
    <xf numFmtId="2" fontId="18" fillId="0" borderId="4" xfId="0" applyNumberFormat="1" applyFont="1" applyBorder="1" applyAlignment="1">
      <alignment horizontal="right"/>
    </xf>
    <xf numFmtId="164" fontId="18" fillId="0" borderId="4" xfId="0" applyNumberFormat="1" applyFont="1" applyBorder="1"/>
    <xf numFmtId="0" fontId="17" fillId="0" borderId="4" xfId="0" applyFont="1" applyBorder="1" applyAlignment="1">
      <alignment vertical="center"/>
    </xf>
    <xf numFmtId="9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Alignment="1">
      <alignment wrapText="1"/>
    </xf>
    <xf numFmtId="0" fontId="23" fillId="0" borderId="0" xfId="0" quotePrefix="1" applyFont="1" applyAlignment="1">
      <alignment vertical="center"/>
    </xf>
    <xf numFmtId="165" fontId="18" fillId="0" borderId="0" xfId="0" applyNumberFormat="1" applyFont="1" applyAlignment="1">
      <alignment horizontal="center" vertical="center"/>
    </xf>
    <xf numFmtId="0" fontId="18" fillId="0" borderId="4" xfId="0" quotePrefix="1" applyFont="1" applyBorder="1" applyAlignment="1">
      <alignment vertical="center"/>
    </xf>
    <xf numFmtId="165" fontId="18" fillId="0" borderId="4" xfId="0" applyNumberFormat="1" applyFont="1" applyBorder="1" applyAlignment="1">
      <alignment horizontal="center" vertical="center"/>
    </xf>
    <xf numFmtId="2" fontId="18" fillId="0" borderId="0" xfId="0" applyNumberFormat="1" applyFont="1"/>
    <xf numFmtId="0" fontId="23" fillId="0" borderId="27" xfId="0" applyFont="1" applyBorder="1"/>
    <xf numFmtId="0" fontId="18" fillId="0" borderId="27" xfId="0" applyFont="1" applyBorder="1" applyAlignment="1">
      <alignment horizontal="center"/>
    </xf>
    <xf numFmtId="2" fontId="18" fillId="0" borderId="27" xfId="0" applyNumberFormat="1" applyFont="1" applyBorder="1" applyAlignment="1">
      <alignment horizontal="center"/>
    </xf>
    <xf numFmtId="165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right"/>
    </xf>
    <xf numFmtId="165" fontId="18" fillId="0" borderId="0" xfId="0" quotePrefix="1" applyNumberFormat="1" applyFont="1" applyAlignment="1">
      <alignment horizontal="center"/>
    </xf>
    <xf numFmtId="0" fontId="18" fillId="0" borderId="0" xfId="0" quotePrefix="1" applyFont="1" applyAlignment="1">
      <alignment horizontal="center"/>
    </xf>
    <xf numFmtId="9" fontId="18" fillId="0" borderId="0" xfId="0" applyNumberFormat="1" applyFont="1"/>
    <xf numFmtId="2" fontId="17" fillId="0" borderId="0" xfId="0" applyNumberFormat="1" applyFont="1" applyAlignment="1">
      <alignment horizontal="right"/>
    </xf>
    <xf numFmtId="2" fontId="17" fillId="0" borderId="0" xfId="0" applyNumberFormat="1" applyFont="1"/>
    <xf numFmtId="2" fontId="18" fillId="0" borderId="4" xfId="0" applyNumberFormat="1" applyFont="1" applyBorder="1"/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2C1"/>
      <color rgb="FF66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EE86-B5B0-034E-8AAC-86D85339B1F8}">
  <dimension ref="A1:Q13"/>
  <sheetViews>
    <sheetView tabSelected="1" workbookViewId="0">
      <selection activeCell="F11" sqref="F11"/>
    </sheetView>
  </sheetViews>
  <sheetFormatPr baseColWidth="10" defaultColWidth="11" defaultRowHeight="16" x14ac:dyDescent="0.2"/>
  <cols>
    <col min="1" max="1" width="16.5" style="80" customWidth="1"/>
    <col min="2" max="2" width="15" style="80" customWidth="1"/>
    <col min="3" max="5" width="11" style="80"/>
    <col min="6" max="6" width="10.6640625" style="80" customWidth="1"/>
    <col min="7" max="13" width="11" style="80"/>
    <col min="14" max="14" width="12.5" style="80" customWidth="1"/>
    <col min="15" max="257" width="11" style="80"/>
    <col min="258" max="258" width="16.5" style="80" customWidth="1"/>
    <col min="259" max="259" width="15" style="80" customWidth="1"/>
    <col min="260" max="262" width="11" style="80"/>
    <col min="263" max="263" width="10.6640625" style="80" customWidth="1"/>
    <col min="264" max="265" width="11" style="80"/>
    <col min="266" max="266" width="10.83203125" style="80" customWidth="1"/>
    <col min="267" max="267" width="12.5" style="80" customWidth="1"/>
    <col min="268" max="268" width="11" style="80"/>
    <col min="269" max="269" width="13.83203125" style="80" customWidth="1"/>
    <col min="270" max="270" width="12.5" style="80" customWidth="1"/>
    <col min="271" max="513" width="11" style="80"/>
    <col min="514" max="514" width="16.5" style="80" customWidth="1"/>
    <col min="515" max="515" width="15" style="80" customWidth="1"/>
    <col min="516" max="518" width="11" style="80"/>
    <col min="519" max="519" width="10.6640625" style="80" customWidth="1"/>
    <col min="520" max="521" width="11" style="80"/>
    <col min="522" max="522" width="10.83203125" style="80" customWidth="1"/>
    <col min="523" max="523" width="12.5" style="80" customWidth="1"/>
    <col min="524" max="524" width="11" style="80"/>
    <col min="525" max="525" width="13.83203125" style="80" customWidth="1"/>
    <col min="526" max="526" width="12.5" style="80" customWidth="1"/>
    <col min="527" max="769" width="11" style="80"/>
    <col min="770" max="770" width="16.5" style="80" customWidth="1"/>
    <col min="771" max="771" width="15" style="80" customWidth="1"/>
    <col min="772" max="774" width="11" style="80"/>
    <col min="775" max="775" width="10.6640625" style="80" customWidth="1"/>
    <col min="776" max="777" width="11" style="80"/>
    <col min="778" max="778" width="10.83203125" style="80" customWidth="1"/>
    <col min="779" max="779" width="12.5" style="80" customWidth="1"/>
    <col min="780" max="780" width="11" style="80"/>
    <col min="781" max="781" width="13.83203125" style="80" customWidth="1"/>
    <col min="782" max="782" width="12.5" style="80" customWidth="1"/>
    <col min="783" max="1025" width="11" style="80"/>
    <col min="1026" max="1026" width="16.5" style="80" customWidth="1"/>
    <col min="1027" max="1027" width="15" style="80" customWidth="1"/>
    <col min="1028" max="1030" width="11" style="80"/>
    <col min="1031" max="1031" width="10.6640625" style="80" customWidth="1"/>
    <col min="1032" max="1033" width="11" style="80"/>
    <col min="1034" max="1034" width="10.83203125" style="80" customWidth="1"/>
    <col min="1035" max="1035" width="12.5" style="80" customWidth="1"/>
    <col min="1036" max="1036" width="11" style="80"/>
    <col min="1037" max="1037" width="13.83203125" style="80" customWidth="1"/>
    <col min="1038" max="1038" width="12.5" style="80" customWidth="1"/>
    <col min="1039" max="1281" width="11" style="80"/>
    <col min="1282" max="1282" width="16.5" style="80" customWidth="1"/>
    <col min="1283" max="1283" width="15" style="80" customWidth="1"/>
    <col min="1284" max="1286" width="11" style="80"/>
    <col min="1287" max="1287" width="10.6640625" style="80" customWidth="1"/>
    <col min="1288" max="1289" width="11" style="80"/>
    <col min="1290" max="1290" width="10.83203125" style="80" customWidth="1"/>
    <col min="1291" max="1291" width="12.5" style="80" customWidth="1"/>
    <col min="1292" max="1292" width="11" style="80"/>
    <col min="1293" max="1293" width="13.83203125" style="80" customWidth="1"/>
    <col min="1294" max="1294" width="12.5" style="80" customWidth="1"/>
    <col min="1295" max="1537" width="11" style="80"/>
    <col min="1538" max="1538" width="16.5" style="80" customWidth="1"/>
    <col min="1539" max="1539" width="15" style="80" customWidth="1"/>
    <col min="1540" max="1542" width="11" style="80"/>
    <col min="1543" max="1543" width="10.6640625" style="80" customWidth="1"/>
    <col min="1544" max="1545" width="11" style="80"/>
    <col min="1546" max="1546" width="10.83203125" style="80" customWidth="1"/>
    <col min="1547" max="1547" width="12.5" style="80" customWidth="1"/>
    <col min="1548" max="1548" width="11" style="80"/>
    <col min="1549" max="1549" width="13.83203125" style="80" customWidth="1"/>
    <col min="1550" max="1550" width="12.5" style="80" customWidth="1"/>
    <col min="1551" max="1793" width="11" style="80"/>
    <col min="1794" max="1794" width="16.5" style="80" customWidth="1"/>
    <col min="1795" max="1795" width="15" style="80" customWidth="1"/>
    <col min="1796" max="1798" width="11" style="80"/>
    <col min="1799" max="1799" width="10.6640625" style="80" customWidth="1"/>
    <col min="1800" max="1801" width="11" style="80"/>
    <col min="1802" max="1802" width="10.83203125" style="80" customWidth="1"/>
    <col min="1803" max="1803" width="12.5" style="80" customWidth="1"/>
    <col min="1804" max="1804" width="11" style="80"/>
    <col min="1805" max="1805" width="13.83203125" style="80" customWidth="1"/>
    <col min="1806" max="1806" width="12.5" style="80" customWidth="1"/>
    <col min="1807" max="2049" width="11" style="80"/>
    <col min="2050" max="2050" width="16.5" style="80" customWidth="1"/>
    <col min="2051" max="2051" width="15" style="80" customWidth="1"/>
    <col min="2052" max="2054" width="11" style="80"/>
    <col min="2055" max="2055" width="10.6640625" style="80" customWidth="1"/>
    <col min="2056" max="2057" width="11" style="80"/>
    <col min="2058" max="2058" width="10.83203125" style="80" customWidth="1"/>
    <col min="2059" max="2059" width="12.5" style="80" customWidth="1"/>
    <col min="2060" max="2060" width="11" style="80"/>
    <col min="2061" max="2061" width="13.83203125" style="80" customWidth="1"/>
    <col min="2062" max="2062" width="12.5" style="80" customWidth="1"/>
    <col min="2063" max="2305" width="11" style="80"/>
    <col min="2306" max="2306" width="16.5" style="80" customWidth="1"/>
    <col min="2307" max="2307" width="15" style="80" customWidth="1"/>
    <col min="2308" max="2310" width="11" style="80"/>
    <col min="2311" max="2311" width="10.6640625" style="80" customWidth="1"/>
    <col min="2312" max="2313" width="11" style="80"/>
    <col min="2314" max="2314" width="10.83203125" style="80" customWidth="1"/>
    <col min="2315" max="2315" width="12.5" style="80" customWidth="1"/>
    <col min="2316" max="2316" width="11" style="80"/>
    <col min="2317" max="2317" width="13.83203125" style="80" customWidth="1"/>
    <col min="2318" max="2318" width="12.5" style="80" customWidth="1"/>
    <col min="2319" max="2561" width="11" style="80"/>
    <col min="2562" max="2562" width="16.5" style="80" customWidth="1"/>
    <col min="2563" max="2563" width="15" style="80" customWidth="1"/>
    <col min="2564" max="2566" width="11" style="80"/>
    <col min="2567" max="2567" width="10.6640625" style="80" customWidth="1"/>
    <col min="2568" max="2569" width="11" style="80"/>
    <col min="2570" max="2570" width="10.83203125" style="80" customWidth="1"/>
    <col min="2571" max="2571" width="12.5" style="80" customWidth="1"/>
    <col min="2572" max="2572" width="11" style="80"/>
    <col min="2573" max="2573" width="13.83203125" style="80" customWidth="1"/>
    <col min="2574" max="2574" width="12.5" style="80" customWidth="1"/>
    <col min="2575" max="2817" width="11" style="80"/>
    <col min="2818" max="2818" width="16.5" style="80" customWidth="1"/>
    <col min="2819" max="2819" width="15" style="80" customWidth="1"/>
    <col min="2820" max="2822" width="11" style="80"/>
    <col min="2823" max="2823" width="10.6640625" style="80" customWidth="1"/>
    <col min="2824" max="2825" width="11" style="80"/>
    <col min="2826" max="2826" width="10.83203125" style="80" customWidth="1"/>
    <col min="2827" max="2827" width="12.5" style="80" customWidth="1"/>
    <col min="2828" max="2828" width="11" style="80"/>
    <col min="2829" max="2829" width="13.83203125" style="80" customWidth="1"/>
    <col min="2830" max="2830" width="12.5" style="80" customWidth="1"/>
    <col min="2831" max="3073" width="11" style="80"/>
    <col min="3074" max="3074" width="16.5" style="80" customWidth="1"/>
    <col min="3075" max="3075" width="15" style="80" customWidth="1"/>
    <col min="3076" max="3078" width="11" style="80"/>
    <col min="3079" max="3079" width="10.6640625" style="80" customWidth="1"/>
    <col min="3080" max="3081" width="11" style="80"/>
    <col min="3082" max="3082" width="10.83203125" style="80" customWidth="1"/>
    <col min="3083" max="3083" width="12.5" style="80" customWidth="1"/>
    <col min="3084" max="3084" width="11" style="80"/>
    <col min="3085" max="3085" width="13.83203125" style="80" customWidth="1"/>
    <col min="3086" max="3086" width="12.5" style="80" customWidth="1"/>
    <col min="3087" max="3329" width="11" style="80"/>
    <col min="3330" max="3330" width="16.5" style="80" customWidth="1"/>
    <col min="3331" max="3331" width="15" style="80" customWidth="1"/>
    <col min="3332" max="3334" width="11" style="80"/>
    <col min="3335" max="3335" width="10.6640625" style="80" customWidth="1"/>
    <col min="3336" max="3337" width="11" style="80"/>
    <col min="3338" max="3338" width="10.83203125" style="80" customWidth="1"/>
    <col min="3339" max="3339" width="12.5" style="80" customWidth="1"/>
    <col min="3340" max="3340" width="11" style="80"/>
    <col min="3341" max="3341" width="13.83203125" style="80" customWidth="1"/>
    <col min="3342" max="3342" width="12.5" style="80" customWidth="1"/>
    <col min="3343" max="3585" width="11" style="80"/>
    <col min="3586" max="3586" width="16.5" style="80" customWidth="1"/>
    <col min="3587" max="3587" width="15" style="80" customWidth="1"/>
    <col min="3588" max="3590" width="11" style="80"/>
    <col min="3591" max="3591" width="10.6640625" style="80" customWidth="1"/>
    <col min="3592" max="3593" width="11" style="80"/>
    <col min="3594" max="3594" width="10.83203125" style="80" customWidth="1"/>
    <col min="3595" max="3595" width="12.5" style="80" customWidth="1"/>
    <col min="3596" max="3596" width="11" style="80"/>
    <col min="3597" max="3597" width="13.83203125" style="80" customWidth="1"/>
    <col min="3598" max="3598" width="12.5" style="80" customWidth="1"/>
    <col min="3599" max="3841" width="11" style="80"/>
    <col min="3842" max="3842" width="16.5" style="80" customWidth="1"/>
    <col min="3843" max="3843" width="15" style="80" customWidth="1"/>
    <col min="3844" max="3846" width="11" style="80"/>
    <col min="3847" max="3847" width="10.6640625" style="80" customWidth="1"/>
    <col min="3848" max="3849" width="11" style="80"/>
    <col min="3850" max="3850" width="10.83203125" style="80" customWidth="1"/>
    <col min="3851" max="3851" width="12.5" style="80" customWidth="1"/>
    <col min="3852" max="3852" width="11" style="80"/>
    <col min="3853" max="3853" width="13.83203125" style="80" customWidth="1"/>
    <col min="3854" max="3854" width="12.5" style="80" customWidth="1"/>
    <col min="3855" max="4097" width="11" style="80"/>
    <col min="4098" max="4098" width="16.5" style="80" customWidth="1"/>
    <col min="4099" max="4099" width="15" style="80" customWidth="1"/>
    <col min="4100" max="4102" width="11" style="80"/>
    <col min="4103" max="4103" width="10.6640625" style="80" customWidth="1"/>
    <col min="4104" max="4105" width="11" style="80"/>
    <col min="4106" max="4106" width="10.83203125" style="80" customWidth="1"/>
    <col min="4107" max="4107" width="12.5" style="80" customWidth="1"/>
    <col min="4108" max="4108" width="11" style="80"/>
    <col min="4109" max="4109" width="13.83203125" style="80" customWidth="1"/>
    <col min="4110" max="4110" width="12.5" style="80" customWidth="1"/>
    <col min="4111" max="4353" width="11" style="80"/>
    <col min="4354" max="4354" width="16.5" style="80" customWidth="1"/>
    <col min="4355" max="4355" width="15" style="80" customWidth="1"/>
    <col min="4356" max="4358" width="11" style="80"/>
    <col min="4359" max="4359" width="10.6640625" style="80" customWidth="1"/>
    <col min="4360" max="4361" width="11" style="80"/>
    <col min="4362" max="4362" width="10.83203125" style="80" customWidth="1"/>
    <col min="4363" max="4363" width="12.5" style="80" customWidth="1"/>
    <col min="4364" max="4364" width="11" style="80"/>
    <col min="4365" max="4365" width="13.83203125" style="80" customWidth="1"/>
    <col min="4366" max="4366" width="12.5" style="80" customWidth="1"/>
    <col min="4367" max="4609" width="11" style="80"/>
    <col min="4610" max="4610" width="16.5" style="80" customWidth="1"/>
    <col min="4611" max="4611" width="15" style="80" customWidth="1"/>
    <col min="4612" max="4614" width="11" style="80"/>
    <col min="4615" max="4615" width="10.6640625" style="80" customWidth="1"/>
    <col min="4616" max="4617" width="11" style="80"/>
    <col min="4618" max="4618" width="10.83203125" style="80" customWidth="1"/>
    <col min="4619" max="4619" width="12.5" style="80" customWidth="1"/>
    <col min="4620" max="4620" width="11" style="80"/>
    <col min="4621" max="4621" width="13.83203125" style="80" customWidth="1"/>
    <col min="4622" max="4622" width="12.5" style="80" customWidth="1"/>
    <col min="4623" max="4865" width="11" style="80"/>
    <col min="4866" max="4866" width="16.5" style="80" customWidth="1"/>
    <col min="4867" max="4867" width="15" style="80" customWidth="1"/>
    <col min="4868" max="4870" width="11" style="80"/>
    <col min="4871" max="4871" width="10.6640625" style="80" customWidth="1"/>
    <col min="4872" max="4873" width="11" style="80"/>
    <col min="4874" max="4874" width="10.83203125" style="80" customWidth="1"/>
    <col min="4875" max="4875" width="12.5" style="80" customWidth="1"/>
    <col min="4876" max="4876" width="11" style="80"/>
    <col min="4877" max="4877" width="13.83203125" style="80" customWidth="1"/>
    <col min="4878" max="4878" width="12.5" style="80" customWidth="1"/>
    <col min="4879" max="5121" width="11" style="80"/>
    <col min="5122" max="5122" width="16.5" style="80" customWidth="1"/>
    <col min="5123" max="5123" width="15" style="80" customWidth="1"/>
    <col min="5124" max="5126" width="11" style="80"/>
    <col min="5127" max="5127" width="10.6640625" style="80" customWidth="1"/>
    <col min="5128" max="5129" width="11" style="80"/>
    <col min="5130" max="5130" width="10.83203125" style="80" customWidth="1"/>
    <col min="5131" max="5131" width="12.5" style="80" customWidth="1"/>
    <col min="5132" max="5132" width="11" style="80"/>
    <col min="5133" max="5133" width="13.83203125" style="80" customWidth="1"/>
    <col min="5134" max="5134" width="12.5" style="80" customWidth="1"/>
    <col min="5135" max="5377" width="11" style="80"/>
    <col min="5378" max="5378" width="16.5" style="80" customWidth="1"/>
    <col min="5379" max="5379" width="15" style="80" customWidth="1"/>
    <col min="5380" max="5382" width="11" style="80"/>
    <col min="5383" max="5383" width="10.6640625" style="80" customWidth="1"/>
    <col min="5384" max="5385" width="11" style="80"/>
    <col min="5386" max="5386" width="10.83203125" style="80" customWidth="1"/>
    <col min="5387" max="5387" width="12.5" style="80" customWidth="1"/>
    <col min="5388" max="5388" width="11" style="80"/>
    <col min="5389" max="5389" width="13.83203125" style="80" customWidth="1"/>
    <col min="5390" max="5390" width="12.5" style="80" customWidth="1"/>
    <col min="5391" max="5633" width="11" style="80"/>
    <col min="5634" max="5634" width="16.5" style="80" customWidth="1"/>
    <col min="5635" max="5635" width="15" style="80" customWidth="1"/>
    <col min="5636" max="5638" width="11" style="80"/>
    <col min="5639" max="5639" width="10.6640625" style="80" customWidth="1"/>
    <col min="5640" max="5641" width="11" style="80"/>
    <col min="5642" max="5642" width="10.83203125" style="80" customWidth="1"/>
    <col min="5643" max="5643" width="12.5" style="80" customWidth="1"/>
    <col min="5644" max="5644" width="11" style="80"/>
    <col min="5645" max="5645" width="13.83203125" style="80" customWidth="1"/>
    <col min="5646" max="5646" width="12.5" style="80" customWidth="1"/>
    <col min="5647" max="5889" width="11" style="80"/>
    <col min="5890" max="5890" width="16.5" style="80" customWidth="1"/>
    <col min="5891" max="5891" width="15" style="80" customWidth="1"/>
    <col min="5892" max="5894" width="11" style="80"/>
    <col min="5895" max="5895" width="10.6640625" style="80" customWidth="1"/>
    <col min="5896" max="5897" width="11" style="80"/>
    <col min="5898" max="5898" width="10.83203125" style="80" customWidth="1"/>
    <col min="5899" max="5899" width="12.5" style="80" customWidth="1"/>
    <col min="5900" max="5900" width="11" style="80"/>
    <col min="5901" max="5901" width="13.83203125" style="80" customWidth="1"/>
    <col min="5902" max="5902" width="12.5" style="80" customWidth="1"/>
    <col min="5903" max="6145" width="11" style="80"/>
    <col min="6146" max="6146" width="16.5" style="80" customWidth="1"/>
    <col min="6147" max="6147" width="15" style="80" customWidth="1"/>
    <col min="6148" max="6150" width="11" style="80"/>
    <col min="6151" max="6151" width="10.6640625" style="80" customWidth="1"/>
    <col min="6152" max="6153" width="11" style="80"/>
    <col min="6154" max="6154" width="10.83203125" style="80" customWidth="1"/>
    <col min="6155" max="6155" width="12.5" style="80" customWidth="1"/>
    <col min="6156" max="6156" width="11" style="80"/>
    <col min="6157" max="6157" width="13.83203125" style="80" customWidth="1"/>
    <col min="6158" max="6158" width="12.5" style="80" customWidth="1"/>
    <col min="6159" max="6401" width="11" style="80"/>
    <col min="6402" max="6402" width="16.5" style="80" customWidth="1"/>
    <col min="6403" max="6403" width="15" style="80" customWidth="1"/>
    <col min="6404" max="6406" width="11" style="80"/>
    <col min="6407" max="6407" width="10.6640625" style="80" customWidth="1"/>
    <col min="6408" max="6409" width="11" style="80"/>
    <col min="6410" max="6410" width="10.83203125" style="80" customWidth="1"/>
    <col min="6411" max="6411" width="12.5" style="80" customWidth="1"/>
    <col min="6412" max="6412" width="11" style="80"/>
    <col min="6413" max="6413" width="13.83203125" style="80" customWidth="1"/>
    <col min="6414" max="6414" width="12.5" style="80" customWidth="1"/>
    <col min="6415" max="6657" width="11" style="80"/>
    <col min="6658" max="6658" width="16.5" style="80" customWidth="1"/>
    <col min="6659" max="6659" width="15" style="80" customWidth="1"/>
    <col min="6660" max="6662" width="11" style="80"/>
    <col min="6663" max="6663" width="10.6640625" style="80" customWidth="1"/>
    <col min="6664" max="6665" width="11" style="80"/>
    <col min="6666" max="6666" width="10.83203125" style="80" customWidth="1"/>
    <col min="6667" max="6667" width="12.5" style="80" customWidth="1"/>
    <col min="6668" max="6668" width="11" style="80"/>
    <col min="6669" max="6669" width="13.83203125" style="80" customWidth="1"/>
    <col min="6670" max="6670" width="12.5" style="80" customWidth="1"/>
    <col min="6671" max="6913" width="11" style="80"/>
    <col min="6914" max="6914" width="16.5" style="80" customWidth="1"/>
    <col min="6915" max="6915" width="15" style="80" customWidth="1"/>
    <col min="6916" max="6918" width="11" style="80"/>
    <col min="6919" max="6919" width="10.6640625" style="80" customWidth="1"/>
    <col min="6920" max="6921" width="11" style="80"/>
    <col min="6922" max="6922" width="10.83203125" style="80" customWidth="1"/>
    <col min="6923" max="6923" width="12.5" style="80" customWidth="1"/>
    <col min="6924" max="6924" width="11" style="80"/>
    <col min="6925" max="6925" width="13.83203125" style="80" customWidth="1"/>
    <col min="6926" max="6926" width="12.5" style="80" customWidth="1"/>
    <col min="6927" max="7169" width="11" style="80"/>
    <col min="7170" max="7170" width="16.5" style="80" customWidth="1"/>
    <col min="7171" max="7171" width="15" style="80" customWidth="1"/>
    <col min="7172" max="7174" width="11" style="80"/>
    <col min="7175" max="7175" width="10.6640625" style="80" customWidth="1"/>
    <col min="7176" max="7177" width="11" style="80"/>
    <col min="7178" max="7178" width="10.83203125" style="80" customWidth="1"/>
    <col min="7179" max="7179" width="12.5" style="80" customWidth="1"/>
    <col min="7180" max="7180" width="11" style="80"/>
    <col min="7181" max="7181" width="13.83203125" style="80" customWidth="1"/>
    <col min="7182" max="7182" width="12.5" style="80" customWidth="1"/>
    <col min="7183" max="7425" width="11" style="80"/>
    <col min="7426" max="7426" width="16.5" style="80" customWidth="1"/>
    <col min="7427" max="7427" width="15" style="80" customWidth="1"/>
    <col min="7428" max="7430" width="11" style="80"/>
    <col min="7431" max="7431" width="10.6640625" style="80" customWidth="1"/>
    <col min="7432" max="7433" width="11" style="80"/>
    <col min="7434" max="7434" width="10.83203125" style="80" customWidth="1"/>
    <col min="7435" max="7435" width="12.5" style="80" customWidth="1"/>
    <col min="7436" max="7436" width="11" style="80"/>
    <col min="7437" max="7437" width="13.83203125" style="80" customWidth="1"/>
    <col min="7438" max="7438" width="12.5" style="80" customWidth="1"/>
    <col min="7439" max="7681" width="11" style="80"/>
    <col min="7682" max="7682" width="16.5" style="80" customWidth="1"/>
    <col min="7683" max="7683" width="15" style="80" customWidth="1"/>
    <col min="7684" max="7686" width="11" style="80"/>
    <col min="7687" max="7687" width="10.6640625" style="80" customWidth="1"/>
    <col min="7688" max="7689" width="11" style="80"/>
    <col min="7690" max="7690" width="10.83203125" style="80" customWidth="1"/>
    <col min="7691" max="7691" width="12.5" style="80" customWidth="1"/>
    <col min="7692" max="7692" width="11" style="80"/>
    <col min="7693" max="7693" width="13.83203125" style="80" customWidth="1"/>
    <col min="7694" max="7694" width="12.5" style="80" customWidth="1"/>
    <col min="7695" max="7937" width="11" style="80"/>
    <col min="7938" max="7938" width="16.5" style="80" customWidth="1"/>
    <col min="7939" max="7939" width="15" style="80" customWidth="1"/>
    <col min="7940" max="7942" width="11" style="80"/>
    <col min="7943" max="7943" width="10.6640625" style="80" customWidth="1"/>
    <col min="7944" max="7945" width="11" style="80"/>
    <col min="7946" max="7946" width="10.83203125" style="80" customWidth="1"/>
    <col min="7947" max="7947" width="12.5" style="80" customWidth="1"/>
    <col min="7948" max="7948" width="11" style="80"/>
    <col min="7949" max="7949" width="13.83203125" style="80" customWidth="1"/>
    <col min="7950" max="7950" width="12.5" style="80" customWidth="1"/>
    <col min="7951" max="8193" width="11" style="80"/>
    <col min="8194" max="8194" width="16.5" style="80" customWidth="1"/>
    <col min="8195" max="8195" width="15" style="80" customWidth="1"/>
    <col min="8196" max="8198" width="11" style="80"/>
    <col min="8199" max="8199" width="10.6640625" style="80" customWidth="1"/>
    <col min="8200" max="8201" width="11" style="80"/>
    <col min="8202" max="8202" width="10.83203125" style="80" customWidth="1"/>
    <col min="8203" max="8203" width="12.5" style="80" customWidth="1"/>
    <col min="8204" max="8204" width="11" style="80"/>
    <col min="8205" max="8205" width="13.83203125" style="80" customWidth="1"/>
    <col min="8206" max="8206" width="12.5" style="80" customWidth="1"/>
    <col min="8207" max="8449" width="11" style="80"/>
    <col min="8450" max="8450" width="16.5" style="80" customWidth="1"/>
    <col min="8451" max="8451" width="15" style="80" customWidth="1"/>
    <col min="8452" max="8454" width="11" style="80"/>
    <col min="8455" max="8455" width="10.6640625" style="80" customWidth="1"/>
    <col min="8456" max="8457" width="11" style="80"/>
    <col min="8458" max="8458" width="10.83203125" style="80" customWidth="1"/>
    <col min="8459" max="8459" width="12.5" style="80" customWidth="1"/>
    <col min="8460" max="8460" width="11" style="80"/>
    <col min="8461" max="8461" width="13.83203125" style="80" customWidth="1"/>
    <col min="8462" max="8462" width="12.5" style="80" customWidth="1"/>
    <col min="8463" max="8705" width="11" style="80"/>
    <col min="8706" max="8706" width="16.5" style="80" customWidth="1"/>
    <col min="8707" max="8707" width="15" style="80" customWidth="1"/>
    <col min="8708" max="8710" width="11" style="80"/>
    <col min="8711" max="8711" width="10.6640625" style="80" customWidth="1"/>
    <col min="8712" max="8713" width="11" style="80"/>
    <col min="8714" max="8714" width="10.83203125" style="80" customWidth="1"/>
    <col min="8715" max="8715" width="12.5" style="80" customWidth="1"/>
    <col min="8716" max="8716" width="11" style="80"/>
    <col min="8717" max="8717" width="13.83203125" style="80" customWidth="1"/>
    <col min="8718" max="8718" width="12.5" style="80" customWidth="1"/>
    <col min="8719" max="8961" width="11" style="80"/>
    <col min="8962" max="8962" width="16.5" style="80" customWidth="1"/>
    <col min="8963" max="8963" width="15" style="80" customWidth="1"/>
    <col min="8964" max="8966" width="11" style="80"/>
    <col min="8967" max="8967" width="10.6640625" style="80" customWidth="1"/>
    <col min="8968" max="8969" width="11" style="80"/>
    <col min="8970" max="8970" width="10.83203125" style="80" customWidth="1"/>
    <col min="8971" max="8971" width="12.5" style="80" customWidth="1"/>
    <col min="8972" max="8972" width="11" style="80"/>
    <col min="8973" max="8973" width="13.83203125" style="80" customWidth="1"/>
    <col min="8974" max="8974" width="12.5" style="80" customWidth="1"/>
    <col min="8975" max="9217" width="11" style="80"/>
    <col min="9218" max="9218" width="16.5" style="80" customWidth="1"/>
    <col min="9219" max="9219" width="15" style="80" customWidth="1"/>
    <col min="9220" max="9222" width="11" style="80"/>
    <col min="9223" max="9223" width="10.6640625" style="80" customWidth="1"/>
    <col min="9224" max="9225" width="11" style="80"/>
    <col min="9226" max="9226" width="10.83203125" style="80" customWidth="1"/>
    <col min="9227" max="9227" width="12.5" style="80" customWidth="1"/>
    <col min="9228" max="9228" width="11" style="80"/>
    <col min="9229" max="9229" width="13.83203125" style="80" customWidth="1"/>
    <col min="9230" max="9230" width="12.5" style="80" customWidth="1"/>
    <col min="9231" max="9473" width="11" style="80"/>
    <col min="9474" max="9474" width="16.5" style="80" customWidth="1"/>
    <col min="9475" max="9475" width="15" style="80" customWidth="1"/>
    <col min="9476" max="9478" width="11" style="80"/>
    <col min="9479" max="9479" width="10.6640625" style="80" customWidth="1"/>
    <col min="9480" max="9481" width="11" style="80"/>
    <col min="9482" max="9482" width="10.83203125" style="80" customWidth="1"/>
    <col min="9483" max="9483" width="12.5" style="80" customWidth="1"/>
    <col min="9484" max="9484" width="11" style="80"/>
    <col min="9485" max="9485" width="13.83203125" style="80" customWidth="1"/>
    <col min="9486" max="9486" width="12.5" style="80" customWidth="1"/>
    <col min="9487" max="9729" width="11" style="80"/>
    <col min="9730" max="9730" width="16.5" style="80" customWidth="1"/>
    <col min="9731" max="9731" width="15" style="80" customWidth="1"/>
    <col min="9732" max="9734" width="11" style="80"/>
    <col min="9735" max="9735" width="10.6640625" style="80" customWidth="1"/>
    <col min="9736" max="9737" width="11" style="80"/>
    <col min="9738" max="9738" width="10.83203125" style="80" customWidth="1"/>
    <col min="9739" max="9739" width="12.5" style="80" customWidth="1"/>
    <col min="9740" max="9740" width="11" style="80"/>
    <col min="9741" max="9741" width="13.83203125" style="80" customWidth="1"/>
    <col min="9742" max="9742" width="12.5" style="80" customWidth="1"/>
    <col min="9743" max="9985" width="11" style="80"/>
    <col min="9986" max="9986" width="16.5" style="80" customWidth="1"/>
    <col min="9987" max="9987" width="15" style="80" customWidth="1"/>
    <col min="9988" max="9990" width="11" style="80"/>
    <col min="9991" max="9991" width="10.6640625" style="80" customWidth="1"/>
    <col min="9992" max="9993" width="11" style="80"/>
    <col min="9994" max="9994" width="10.83203125" style="80" customWidth="1"/>
    <col min="9995" max="9995" width="12.5" style="80" customWidth="1"/>
    <col min="9996" max="9996" width="11" style="80"/>
    <col min="9997" max="9997" width="13.83203125" style="80" customWidth="1"/>
    <col min="9998" max="9998" width="12.5" style="80" customWidth="1"/>
    <col min="9999" max="10241" width="11" style="80"/>
    <col min="10242" max="10242" width="16.5" style="80" customWidth="1"/>
    <col min="10243" max="10243" width="15" style="80" customWidth="1"/>
    <col min="10244" max="10246" width="11" style="80"/>
    <col min="10247" max="10247" width="10.6640625" style="80" customWidth="1"/>
    <col min="10248" max="10249" width="11" style="80"/>
    <col min="10250" max="10250" width="10.83203125" style="80" customWidth="1"/>
    <col min="10251" max="10251" width="12.5" style="80" customWidth="1"/>
    <col min="10252" max="10252" width="11" style="80"/>
    <col min="10253" max="10253" width="13.83203125" style="80" customWidth="1"/>
    <col min="10254" max="10254" width="12.5" style="80" customWidth="1"/>
    <col min="10255" max="10497" width="11" style="80"/>
    <col min="10498" max="10498" width="16.5" style="80" customWidth="1"/>
    <col min="10499" max="10499" width="15" style="80" customWidth="1"/>
    <col min="10500" max="10502" width="11" style="80"/>
    <col min="10503" max="10503" width="10.6640625" style="80" customWidth="1"/>
    <col min="10504" max="10505" width="11" style="80"/>
    <col min="10506" max="10506" width="10.83203125" style="80" customWidth="1"/>
    <col min="10507" max="10507" width="12.5" style="80" customWidth="1"/>
    <col min="10508" max="10508" width="11" style="80"/>
    <col min="10509" max="10509" width="13.83203125" style="80" customWidth="1"/>
    <col min="10510" max="10510" width="12.5" style="80" customWidth="1"/>
    <col min="10511" max="10753" width="11" style="80"/>
    <col min="10754" max="10754" width="16.5" style="80" customWidth="1"/>
    <col min="10755" max="10755" width="15" style="80" customWidth="1"/>
    <col min="10756" max="10758" width="11" style="80"/>
    <col min="10759" max="10759" width="10.6640625" style="80" customWidth="1"/>
    <col min="10760" max="10761" width="11" style="80"/>
    <col min="10762" max="10762" width="10.83203125" style="80" customWidth="1"/>
    <col min="10763" max="10763" width="12.5" style="80" customWidth="1"/>
    <col min="10764" max="10764" width="11" style="80"/>
    <col min="10765" max="10765" width="13.83203125" style="80" customWidth="1"/>
    <col min="10766" max="10766" width="12.5" style="80" customWidth="1"/>
    <col min="10767" max="11009" width="11" style="80"/>
    <col min="11010" max="11010" width="16.5" style="80" customWidth="1"/>
    <col min="11011" max="11011" width="15" style="80" customWidth="1"/>
    <col min="11012" max="11014" width="11" style="80"/>
    <col min="11015" max="11015" width="10.6640625" style="80" customWidth="1"/>
    <col min="11016" max="11017" width="11" style="80"/>
    <col min="11018" max="11018" width="10.83203125" style="80" customWidth="1"/>
    <col min="11019" max="11019" width="12.5" style="80" customWidth="1"/>
    <col min="11020" max="11020" width="11" style="80"/>
    <col min="11021" max="11021" width="13.83203125" style="80" customWidth="1"/>
    <col min="11022" max="11022" width="12.5" style="80" customWidth="1"/>
    <col min="11023" max="11265" width="11" style="80"/>
    <col min="11266" max="11266" width="16.5" style="80" customWidth="1"/>
    <col min="11267" max="11267" width="15" style="80" customWidth="1"/>
    <col min="11268" max="11270" width="11" style="80"/>
    <col min="11271" max="11271" width="10.6640625" style="80" customWidth="1"/>
    <col min="11272" max="11273" width="11" style="80"/>
    <col min="11274" max="11274" width="10.83203125" style="80" customWidth="1"/>
    <col min="11275" max="11275" width="12.5" style="80" customWidth="1"/>
    <col min="11276" max="11276" width="11" style="80"/>
    <col min="11277" max="11277" width="13.83203125" style="80" customWidth="1"/>
    <col min="11278" max="11278" width="12.5" style="80" customWidth="1"/>
    <col min="11279" max="11521" width="11" style="80"/>
    <col min="11522" max="11522" width="16.5" style="80" customWidth="1"/>
    <col min="11523" max="11523" width="15" style="80" customWidth="1"/>
    <col min="11524" max="11526" width="11" style="80"/>
    <col min="11527" max="11527" width="10.6640625" style="80" customWidth="1"/>
    <col min="11528" max="11529" width="11" style="80"/>
    <col min="11530" max="11530" width="10.83203125" style="80" customWidth="1"/>
    <col min="11531" max="11531" width="12.5" style="80" customWidth="1"/>
    <col min="11532" max="11532" width="11" style="80"/>
    <col min="11533" max="11533" width="13.83203125" style="80" customWidth="1"/>
    <col min="11534" max="11534" width="12.5" style="80" customWidth="1"/>
    <col min="11535" max="11777" width="11" style="80"/>
    <col min="11778" max="11778" width="16.5" style="80" customWidth="1"/>
    <col min="11779" max="11779" width="15" style="80" customWidth="1"/>
    <col min="11780" max="11782" width="11" style="80"/>
    <col min="11783" max="11783" width="10.6640625" style="80" customWidth="1"/>
    <col min="11784" max="11785" width="11" style="80"/>
    <col min="11786" max="11786" width="10.83203125" style="80" customWidth="1"/>
    <col min="11787" max="11787" width="12.5" style="80" customWidth="1"/>
    <col min="11788" max="11788" width="11" style="80"/>
    <col min="11789" max="11789" width="13.83203125" style="80" customWidth="1"/>
    <col min="11790" max="11790" width="12.5" style="80" customWidth="1"/>
    <col min="11791" max="12033" width="11" style="80"/>
    <col min="12034" max="12034" width="16.5" style="80" customWidth="1"/>
    <col min="12035" max="12035" width="15" style="80" customWidth="1"/>
    <col min="12036" max="12038" width="11" style="80"/>
    <col min="12039" max="12039" width="10.6640625" style="80" customWidth="1"/>
    <col min="12040" max="12041" width="11" style="80"/>
    <col min="12042" max="12042" width="10.83203125" style="80" customWidth="1"/>
    <col min="12043" max="12043" width="12.5" style="80" customWidth="1"/>
    <col min="12044" max="12044" width="11" style="80"/>
    <col min="12045" max="12045" width="13.83203125" style="80" customWidth="1"/>
    <col min="12046" max="12046" width="12.5" style="80" customWidth="1"/>
    <col min="12047" max="12289" width="11" style="80"/>
    <col min="12290" max="12290" width="16.5" style="80" customWidth="1"/>
    <col min="12291" max="12291" width="15" style="80" customWidth="1"/>
    <col min="12292" max="12294" width="11" style="80"/>
    <col min="12295" max="12295" width="10.6640625" style="80" customWidth="1"/>
    <col min="12296" max="12297" width="11" style="80"/>
    <col min="12298" max="12298" width="10.83203125" style="80" customWidth="1"/>
    <col min="12299" max="12299" width="12.5" style="80" customWidth="1"/>
    <col min="12300" max="12300" width="11" style="80"/>
    <col min="12301" max="12301" width="13.83203125" style="80" customWidth="1"/>
    <col min="12302" max="12302" width="12.5" style="80" customWidth="1"/>
    <col min="12303" max="12545" width="11" style="80"/>
    <col min="12546" max="12546" width="16.5" style="80" customWidth="1"/>
    <col min="12547" max="12547" width="15" style="80" customWidth="1"/>
    <col min="12548" max="12550" width="11" style="80"/>
    <col min="12551" max="12551" width="10.6640625" style="80" customWidth="1"/>
    <col min="12552" max="12553" width="11" style="80"/>
    <col min="12554" max="12554" width="10.83203125" style="80" customWidth="1"/>
    <col min="12555" max="12555" width="12.5" style="80" customWidth="1"/>
    <col min="12556" max="12556" width="11" style="80"/>
    <col min="12557" max="12557" width="13.83203125" style="80" customWidth="1"/>
    <col min="12558" max="12558" width="12.5" style="80" customWidth="1"/>
    <col min="12559" max="12801" width="11" style="80"/>
    <col min="12802" max="12802" width="16.5" style="80" customWidth="1"/>
    <col min="12803" max="12803" width="15" style="80" customWidth="1"/>
    <col min="12804" max="12806" width="11" style="80"/>
    <col min="12807" max="12807" width="10.6640625" style="80" customWidth="1"/>
    <col min="12808" max="12809" width="11" style="80"/>
    <col min="12810" max="12810" width="10.83203125" style="80" customWidth="1"/>
    <col min="12811" max="12811" width="12.5" style="80" customWidth="1"/>
    <col min="12812" max="12812" width="11" style="80"/>
    <col min="12813" max="12813" width="13.83203125" style="80" customWidth="1"/>
    <col min="12814" max="12814" width="12.5" style="80" customWidth="1"/>
    <col min="12815" max="13057" width="11" style="80"/>
    <col min="13058" max="13058" width="16.5" style="80" customWidth="1"/>
    <col min="13059" max="13059" width="15" style="80" customWidth="1"/>
    <col min="13060" max="13062" width="11" style="80"/>
    <col min="13063" max="13063" width="10.6640625" style="80" customWidth="1"/>
    <col min="13064" max="13065" width="11" style="80"/>
    <col min="13066" max="13066" width="10.83203125" style="80" customWidth="1"/>
    <col min="13067" max="13067" width="12.5" style="80" customWidth="1"/>
    <col min="13068" max="13068" width="11" style="80"/>
    <col min="13069" max="13069" width="13.83203125" style="80" customWidth="1"/>
    <col min="13070" max="13070" width="12.5" style="80" customWidth="1"/>
    <col min="13071" max="13313" width="11" style="80"/>
    <col min="13314" max="13314" width="16.5" style="80" customWidth="1"/>
    <col min="13315" max="13315" width="15" style="80" customWidth="1"/>
    <col min="13316" max="13318" width="11" style="80"/>
    <col min="13319" max="13319" width="10.6640625" style="80" customWidth="1"/>
    <col min="13320" max="13321" width="11" style="80"/>
    <col min="13322" max="13322" width="10.83203125" style="80" customWidth="1"/>
    <col min="13323" max="13323" width="12.5" style="80" customWidth="1"/>
    <col min="13324" max="13324" width="11" style="80"/>
    <col min="13325" max="13325" width="13.83203125" style="80" customWidth="1"/>
    <col min="13326" max="13326" width="12.5" style="80" customWidth="1"/>
    <col min="13327" max="13569" width="11" style="80"/>
    <col min="13570" max="13570" width="16.5" style="80" customWidth="1"/>
    <col min="13571" max="13571" width="15" style="80" customWidth="1"/>
    <col min="13572" max="13574" width="11" style="80"/>
    <col min="13575" max="13575" width="10.6640625" style="80" customWidth="1"/>
    <col min="13576" max="13577" width="11" style="80"/>
    <col min="13578" max="13578" width="10.83203125" style="80" customWidth="1"/>
    <col min="13579" max="13579" width="12.5" style="80" customWidth="1"/>
    <col min="13580" max="13580" width="11" style="80"/>
    <col min="13581" max="13581" width="13.83203125" style="80" customWidth="1"/>
    <col min="13582" max="13582" width="12.5" style="80" customWidth="1"/>
    <col min="13583" max="13825" width="11" style="80"/>
    <col min="13826" max="13826" width="16.5" style="80" customWidth="1"/>
    <col min="13827" max="13827" width="15" style="80" customWidth="1"/>
    <col min="13828" max="13830" width="11" style="80"/>
    <col min="13831" max="13831" width="10.6640625" style="80" customWidth="1"/>
    <col min="13832" max="13833" width="11" style="80"/>
    <col min="13834" max="13834" width="10.83203125" style="80" customWidth="1"/>
    <col min="13835" max="13835" width="12.5" style="80" customWidth="1"/>
    <col min="13836" max="13836" width="11" style="80"/>
    <col min="13837" max="13837" width="13.83203125" style="80" customWidth="1"/>
    <col min="13838" max="13838" width="12.5" style="80" customWidth="1"/>
    <col min="13839" max="14081" width="11" style="80"/>
    <col min="14082" max="14082" width="16.5" style="80" customWidth="1"/>
    <col min="14083" max="14083" width="15" style="80" customWidth="1"/>
    <col min="14084" max="14086" width="11" style="80"/>
    <col min="14087" max="14087" width="10.6640625" style="80" customWidth="1"/>
    <col min="14088" max="14089" width="11" style="80"/>
    <col min="14090" max="14090" width="10.83203125" style="80" customWidth="1"/>
    <col min="14091" max="14091" width="12.5" style="80" customWidth="1"/>
    <col min="14092" max="14092" width="11" style="80"/>
    <col min="14093" max="14093" width="13.83203125" style="80" customWidth="1"/>
    <col min="14094" max="14094" width="12.5" style="80" customWidth="1"/>
    <col min="14095" max="14337" width="11" style="80"/>
    <col min="14338" max="14338" width="16.5" style="80" customWidth="1"/>
    <col min="14339" max="14339" width="15" style="80" customWidth="1"/>
    <col min="14340" max="14342" width="11" style="80"/>
    <col min="14343" max="14343" width="10.6640625" style="80" customWidth="1"/>
    <col min="14344" max="14345" width="11" style="80"/>
    <col min="14346" max="14346" width="10.83203125" style="80" customWidth="1"/>
    <col min="14347" max="14347" width="12.5" style="80" customWidth="1"/>
    <col min="14348" max="14348" width="11" style="80"/>
    <col min="14349" max="14349" width="13.83203125" style="80" customWidth="1"/>
    <col min="14350" max="14350" width="12.5" style="80" customWidth="1"/>
    <col min="14351" max="14593" width="11" style="80"/>
    <col min="14594" max="14594" width="16.5" style="80" customWidth="1"/>
    <col min="14595" max="14595" width="15" style="80" customWidth="1"/>
    <col min="14596" max="14598" width="11" style="80"/>
    <col min="14599" max="14599" width="10.6640625" style="80" customWidth="1"/>
    <col min="14600" max="14601" width="11" style="80"/>
    <col min="14602" max="14602" width="10.83203125" style="80" customWidth="1"/>
    <col min="14603" max="14603" width="12.5" style="80" customWidth="1"/>
    <col min="14604" max="14604" width="11" style="80"/>
    <col min="14605" max="14605" width="13.83203125" style="80" customWidth="1"/>
    <col min="14606" max="14606" width="12.5" style="80" customWidth="1"/>
    <col min="14607" max="14849" width="11" style="80"/>
    <col min="14850" max="14850" width="16.5" style="80" customWidth="1"/>
    <col min="14851" max="14851" width="15" style="80" customWidth="1"/>
    <col min="14852" max="14854" width="11" style="80"/>
    <col min="14855" max="14855" width="10.6640625" style="80" customWidth="1"/>
    <col min="14856" max="14857" width="11" style="80"/>
    <col min="14858" max="14858" width="10.83203125" style="80" customWidth="1"/>
    <col min="14859" max="14859" width="12.5" style="80" customWidth="1"/>
    <col min="14860" max="14860" width="11" style="80"/>
    <col min="14861" max="14861" width="13.83203125" style="80" customWidth="1"/>
    <col min="14862" max="14862" width="12.5" style="80" customWidth="1"/>
    <col min="14863" max="15105" width="11" style="80"/>
    <col min="15106" max="15106" width="16.5" style="80" customWidth="1"/>
    <col min="15107" max="15107" width="15" style="80" customWidth="1"/>
    <col min="15108" max="15110" width="11" style="80"/>
    <col min="15111" max="15111" width="10.6640625" style="80" customWidth="1"/>
    <col min="15112" max="15113" width="11" style="80"/>
    <col min="15114" max="15114" width="10.83203125" style="80" customWidth="1"/>
    <col min="15115" max="15115" width="12.5" style="80" customWidth="1"/>
    <col min="15116" max="15116" width="11" style="80"/>
    <col min="15117" max="15117" width="13.83203125" style="80" customWidth="1"/>
    <col min="15118" max="15118" width="12.5" style="80" customWidth="1"/>
    <col min="15119" max="15361" width="11" style="80"/>
    <col min="15362" max="15362" width="16.5" style="80" customWidth="1"/>
    <col min="15363" max="15363" width="15" style="80" customWidth="1"/>
    <col min="15364" max="15366" width="11" style="80"/>
    <col min="15367" max="15367" width="10.6640625" style="80" customWidth="1"/>
    <col min="15368" max="15369" width="11" style="80"/>
    <col min="15370" max="15370" width="10.83203125" style="80" customWidth="1"/>
    <col min="15371" max="15371" width="12.5" style="80" customWidth="1"/>
    <col min="15372" max="15372" width="11" style="80"/>
    <col min="15373" max="15373" width="13.83203125" style="80" customWidth="1"/>
    <col min="15374" max="15374" width="12.5" style="80" customWidth="1"/>
    <col min="15375" max="15617" width="11" style="80"/>
    <col min="15618" max="15618" width="16.5" style="80" customWidth="1"/>
    <col min="15619" max="15619" width="15" style="80" customWidth="1"/>
    <col min="15620" max="15622" width="11" style="80"/>
    <col min="15623" max="15623" width="10.6640625" style="80" customWidth="1"/>
    <col min="15624" max="15625" width="11" style="80"/>
    <col min="15626" max="15626" width="10.83203125" style="80" customWidth="1"/>
    <col min="15627" max="15627" width="12.5" style="80" customWidth="1"/>
    <col min="15628" max="15628" width="11" style="80"/>
    <col min="15629" max="15629" width="13.83203125" style="80" customWidth="1"/>
    <col min="15630" max="15630" width="12.5" style="80" customWidth="1"/>
    <col min="15631" max="15873" width="11" style="80"/>
    <col min="15874" max="15874" width="16.5" style="80" customWidth="1"/>
    <col min="15875" max="15875" width="15" style="80" customWidth="1"/>
    <col min="15876" max="15878" width="11" style="80"/>
    <col min="15879" max="15879" width="10.6640625" style="80" customWidth="1"/>
    <col min="15880" max="15881" width="11" style="80"/>
    <col min="15882" max="15882" width="10.83203125" style="80" customWidth="1"/>
    <col min="15883" max="15883" width="12.5" style="80" customWidth="1"/>
    <col min="15884" max="15884" width="11" style="80"/>
    <col min="15885" max="15885" width="13.83203125" style="80" customWidth="1"/>
    <col min="15886" max="15886" width="12.5" style="80" customWidth="1"/>
    <col min="15887" max="16129" width="11" style="80"/>
    <col min="16130" max="16130" width="16.5" style="80" customWidth="1"/>
    <col min="16131" max="16131" width="15" style="80" customWidth="1"/>
    <col min="16132" max="16134" width="11" style="80"/>
    <col min="16135" max="16135" width="10.6640625" style="80" customWidth="1"/>
    <col min="16136" max="16137" width="11" style="80"/>
    <col min="16138" max="16138" width="10.83203125" style="80" customWidth="1"/>
    <col min="16139" max="16139" width="12.5" style="80" customWidth="1"/>
    <col min="16140" max="16140" width="11" style="80"/>
    <col min="16141" max="16141" width="13.83203125" style="80" customWidth="1"/>
    <col min="16142" max="16142" width="12.5" style="80" customWidth="1"/>
    <col min="16143" max="16384" width="11" style="80"/>
  </cols>
  <sheetData>
    <row r="1" spans="1:17" x14ac:dyDescent="0.2">
      <c r="A1" s="79" t="s">
        <v>0</v>
      </c>
    </row>
    <row r="2" spans="1:17" x14ac:dyDescent="0.2">
      <c r="C2" s="129" t="s">
        <v>1</v>
      </c>
      <c r="D2" s="129"/>
      <c r="E2" s="129"/>
      <c r="F2" s="129"/>
      <c r="G2" s="130"/>
      <c r="H2" s="131" t="s">
        <v>2</v>
      </c>
      <c r="I2" s="129"/>
      <c r="J2" s="129"/>
      <c r="K2" s="129"/>
      <c r="L2" s="130"/>
      <c r="M2" s="131" t="s">
        <v>3</v>
      </c>
      <c r="N2" s="129"/>
      <c r="O2" s="89"/>
    </row>
    <row r="3" spans="1:17" ht="51" x14ac:dyDescent="0.2">
      <c r="A3" s="98" t="s">
        <v>4</v>
      </c>
      <c r="B3" s="99" t="s">
        <v>5</v>
      </c>
      <c r="C3" s="98">
        <v>0</v>
      </c>
      <c r="D3" s="98">
        <v>2.67</v>
      </c>
      <c r="E3" s="98">
        <v>5.875</v>
      </c>
      <c r="F3" s="98">
        <v>9.625</v>
      </c>
      <c r="G3" s="99">
        <v>11.7</v>
      </c>
      <c r="H3" s="100">
        <v>0</v>
      </c>
      <c r="I3" s="98">
        <v>2.67</v>
      </c>
      <c r="J3" s="98">
        <v>5.875</v>
      </c>
      <c r="K3" s="98">
        <v>9.625</v>
      </c>
      <c r="L3" s="99">
        <v>11.7</v>
      </c>
      <c r="M3" s="88" t="s">
        <v>6</v>
      </c>
      <c r="N3" s="88" t="s">
        <v>7</v>
      </c>
      <c r="O3" s="101" t="s">
        <v>8</v>
      </c>
      <c r="P3" s="120" t="s">
        <v>9</v>
      </c>
    </row>
    <row r="4" spans="1:17" x14ac:dyDescent="0.2">
      <c r="A4" s="102" t="s">
        <v>10</v>
      </c>
      <c r="B4" s="103" t="s">
        <v>11</v>
      </c>
      <c r="C4" s="104">
        <v>6.9077552789821368</v>
      </c>
      <c r="D4" s="105">
        <v>8.1726783013279167</v>
      </c>
      <c r="E4" s="105">
        <v>9.5875632613355553</v>
      </c>
      <c r="F4" s="105">
        <v>10.943324598660499</v>
      </c>
      <c r="G4" s="106">
        <v>10.849799752541045</v>
      </c>
      <c r="H4" s="107">
        <v>0</v>
      </c>
      <c r="I4" s="104">
        <v>0.38746718705663719</v>
      </c>
      <c r="J4" s="104">
        <v>0.24523575467382761</v>
      </c>
      <c r="K4" s="104">
        <v>0.23698710715755078</v>
      </c>
      <c r="L4" s="108">
        <v>0.32492187205750817</v>
      </c>
      <c r="M4" s="83">
        <v>0.1342452467887135</v>
      </c>
      <c r="N4" s="94">
        <v>2.010139260459406E-3</v>
      </c>
      <c r="O4" s="109">
        <f>((M4-M$8)/M$8)*100</f>
        <v>12.868948991285848</v>
      </c>
      <c r="P4" s="97" t="s">
        <v>12</v>
      </c>
    </row>
    <row r="5" spans="1:17" x14ac:dyDescent="0.2">
      <c r="A5" s="102" t="s">
        <v>10</v>
      </c>
      <c r="B5" s="110" t="s">
        <v>13</v>
      </c>
      <c r="C5" s="104">
        <v>6.9077552789821368</v>
      </c>
      <c r="D5" s="104">
        <v>8.2237488635135101</v>
      </c>
      <c r="E5" s="104">
        <v>9.6235218374724845</v>
      </c>
      <c r="F5" s="104">
        <v>11.450541461268537</v>
      </c>
      <c r="G5" s="108">
        <v>11.560481921567892</v>
      </c>
      <c r="H5" s="107">
        <v>0</v>
      </c>
      <c r="I5" s="104">
        <v>0.41905465160593858</v>
      </c>
      <c r="J5" s="104">
        <v>0.26250951971637193</v>
      </c>
      <c r="K5" s="104">
        <v>0.26269892377782955</v>
      </c>
      <c r="L5" s="108">
        <v>0.2347608828819279</v>
      </c>
      <c r="M5" s="83">
        <v>0.14303856144385291</v>
      </c>
      <c r="N5" s="94">
        <v>1.4523554986090755E-3</v>
      </c>
      <c r="O5" s="109">
        <f t="shared" ref="O5:O8" si="0">((M5-M$8)/M$8)*100</f>
        <v>20.262076174681209</v>
      </c>
      <c r="P5" s="97" t="s">
        <v>14</v>
      </c>
    </row>
    <row r="6" spans="1:17" x14ac:dyDescent="0.2">
      <c r="A6" s="102" t="s">
        <v>10</v>
      </c>
      <c r="B6" s="110" t="s">
        <v>15</v>
      </c>
      <c r="C6" s="104">
        <v>6.9077552789821368</v>
      </c>
      <c r="D6" s="104">
        <v>8.1488507563768344</v>
      </c>
      <c r="E6" s="104">
        <v>9.5353618607493082</v>
      </c>
      <c r="F6" s="104">
        <v>11.613505402985201</v>
      </c>
      <c r="G6" s="108">
        <v>11.597732333588269</v>
      </c>
      <c r="H6" s="107">
        <v>0</v>
      </c>
      <c r="I6" s="104">
        <v>0.17350776503410201</v>
      </c>
      <c r="J6" s="104">
        <v>0.3191553081257803</v>
      </c>
      <c r="K6" s="104">
        <v>0.14956742528854908</v>
      </c>
      <c r="L6" s="108">
        <v>0.31728888098866109</v>
      </c>
      <c r="M6" s="83">
        <v>0.14349946310735923</v>
      </c>
      <c r="N6" s="94">
        <v>1.962917523969137E-3</v>
      </c>
      <c r="O6" s="109">
        <f t="shared" si="0"/>
        <v>20.649586999777082</v>
      </c>
      <c r="P6" s="97" t="s">
        <v>14</v>
      </c>
    </row>
    <row r="7" spans="1:17" x14ac:dyDescent="0.2">
      <c r="A7" s="102" t="s">
        <v>10</v>
      </c>
      <c r="B7" s="110" t="s">
        <v>16</v>
      </c>
      <c r="C7" s="104">
        <v>6.9077552789821368</v>
      </c>
      <c r="D7" s="104">
        <v>8.5105669479348709</v>
      </c>
      <c r="E7" s="104">
        <v>9.7545254526216638</v>
      </c>
      <c r="F7" s="104">
        <v>11.583867730891805</v>
      </c>
      <c r="G7" s="108">
        <v>10.790674926231326</v>
      </c>
      <c r="H7" s="107">
        <v>0</v>
      </c>
      <c r="I7" s="104">
        <v>0.21775145430365628</v>
      </c>
      <c r="J7" s="104">
        <v>0.18190414537122662</v>
      </c>
      <c r="K7" s="104">
        <v>0.16193406182013489</v>
      </c>
      <c r="L7" s="108">
        <v>0.21489267283582961</v>
      </c>
      <c r="M7" s="83">
        <v>0.13351369163743715</v>
      </c>
      <c r="N7" s="94">
        <v>1.3294401996302254E-3</v>
      </c>
      <c r="O7" s="109">
        <f t="shared" si="0"/>
        <v>12.253881694462461</v>
      </c>
      <c r="P7" s="97" t="s">
        <v>12</v>
      </c>
    </row>
    <row r="8" spans="1:17" x14ac:dyDescent="0.2">
      <c r="A8" s="111" t="s">
        <v>10</v>
      </c>
      <c r="B8" s="112" t="s">
        <v>17</v>
      </c>
      <c r="C8" s="113">
        <v>6.9077552789821368</v>
      </c>
      <c r="D8" s="113">
        <v>6.8739721104842628</v>
      </c>
      <c r="E8" s="113">
        <v>8.253429770469614</v>
      </c>
      <c r="F8" s="113">
        <v>8.8644858027217523</v>
      </c>
      <c r="G8" s="114">
        <v>9.6127410146954713</v>
      </c>
      <c r="H8" s="115">
        <v>0</v>
      </c>
      <c r="I8" s="113">
        <v>0.30250124383938837</v>
      </c>
      <c r="J8" s="113">
        <v>0.1063482875443619</v>
      </c>
      <c r="K8" s="113">
        <v>0.35000557511443897</v>
      </c>
      <c r="L8" s="114">
        <v>0.21373233647797171</v>
      </c>
      <c r="M8" s="116">
        <v>0.11893904212670398</v>
      </c>
      <c r="N8" s="117">
        <v>1.3222617426876405E-3</v>
      </c>
      <c r="O8" s="118">
        <f t="shared" si="0"/>
        <v>0</v>
      </c>
      <c r="P8" s="119" t="s">
        <v>18</v>
      </c>
    </row>
    <row r="9" spans="1:17" x14ac:dyDescent="0.2">
      <c r="A9" s="102" t="s">
        <v>19</v>
      </c>
      <c r="B9" s="103" t="s">
        <v>11</v>
      </c>
      <c r="C9" s="104">
        <v>6.9077552789821368</v>
      </c>
      <c r="D9" s="104">
        <v>8.3737795468293559</v>
      </c>
      <c r="E9" s="104">
        <v>9.0076759245670104</v>
      </c>
      <c r="F9" s="104">
        <v>10.758160835236637</v>
      </c>
      <c r="G9" s="108">
        <v>11.167122657343176</v>
      </c>
      <c r="H9" s="107">
        <v>0</v>
      </c>
      <c r="I9" s="104">
        <v>0.29715433366404453</v>
      </c>
      <c r="J9" s="104">
        <v>0.43134265668264188</v>
      </c>
      <c r="K9" s="104">
        <v>0.29340801914250031</v>
      </c>
      <c r="L9" s="108">
        <v>0.12924223017632341</v>
      </c>
      <c r="M9" s="83">
        <v>0.13824214966281986</v>
      </c>
      <c r="N9" s="94">
        <v>7.9956107399497146E-4</v>
      </c>
      <c r="O9" s="109">
        <f>((M9-M$13)/M$13)*100</f>
        <v>3.1586774935207984</v>
      </c>
      <c r="P9" s="97" t="s">
        <v>20</v>
      </c>
    </row>
    <row r="10" spans="1:17" x14ac:dyDescent="0.2">
      <c r="A10" s="102" t="s">
        <v>19</v>
      </c>
      <c r="B10" s="110" t="s">
        <v>13</v>
      </c>
      <c r="C10" s="104">
        <v>6.9077552789821368</v>
      </c>
      <c r="D10" s="104">
        <v>8.5442457676672596</v>
      </c>
      <c r="E10" s="104">
        <v>9.5560146406196456</v>
      </c>
      <c r="F10" s="104">
        <v>10.601797542533438</v>
      </c>
      <c r="G10" s="108">
        <v>11.282336201491471</v>
      </c>
      <c r="H10" s="107">
        <v>0</v>
      </c>
      <c r="I10" s="104">
        <v>0.44353841856978732</v>
      </c>
      <c r="J10" s="104">
        <v>0.11119340407019937</v>
      </c>
      <c r="K10" s="104">
        <v>0.91575007449537738</v>
      </c>
      <c r="L10" s="108">
        <v>0.52248638624899679</v>
      </c>
      <c r="M10" s="83">
        <v>0.1431657374986916</v>
      </c>
      <c r="N10" s="94">
        <v>3.2323782680557058E-3</v>
      </c>
      <c r="O10" s="109">
        <f t="shared" ref="O10:O13" si="1">((M10-M$13)/M$13)*100</f>
        <v>6.8327436948243587</v>
      </c>
      <c r="P10" s="121" t="s">
        <v>21</v>
      </c>
      <c r="Q10" s="122"/>
    </row>
    <row r="11" spans="1:17" x14ac:dyDescent="0.2">
      <c r="A11" s="102" t="s">
        <v>19</v>
      </c>
      <c r="B11" s="110" t="s">
        <v>15</v>
      </c>
      <c r="C11" s="104">
        <v>6.9077552789821368</v>
      </c>
      <c r="D11" s="104">
        <v>8.6878088572190926</v>
      </c>
      <c r="E11" s="104">
        <v>9.7911703915006338</v>
      </c>
      <c r="F11" s="104">
        <v>11.644850352406422</v>
      </c>
      <c r="G11" s="108">
        <v>11.978586295299227</v>
      </c>
      <c r="H11" s="107">
        <v>0</v>
      </c>
      <c r="I11" s="104">
        <v>0.36627506079084499</v>
      </c>
      <c r="J11" s="104">
        <v>0.35618453422686536</v>
      </c>
      <c r="K11" s="104">
        <v>0.53096226533714475</v>
      </c>
      <c r="L11" s="108">
        <v>0.32350420348309183</v>
      </c>
      <c r="M11" s="83">
        <v>0.14701764689944918</v>
      </c>
      <c r="N11" s="94">
        <v>2.0013688097608754E-3</v>
      </c>
      <c r="O11" s="109">
        <f t="shared" si="1"/>
        <v>9.7071049556712836</v>
      </c>
      <c r="P11" s="97" t="s">
        <v>18</v>
      </c>
    </row>
    <row r="12" spans="1:17" x14ac:dyDescent="0.2">
      <c r="A12" s="102" t="s">
        <v>19</v>
      </c>
      <c r="B12" s="110" t="s">
        <v>16</v>
      </c>
      <c r="C12" s="104">
        <v>6.9077552789821368</v>
      </c>
      <c r="D12" s="104">
        <v>8.7427219291008385</v>
      </c>
      <c r="E12" s="104">
        <v>9.5058041784650218</v>
      </c>
      <c r="F12" s="104">
        <v>11.482631566432365</v>
      </c>
      <c r="G12" s="108">
        <v>11.566455312070598</v>
      </c>
      <c r="H12" s="107">
        <v>0</v>
      </c>
      <c r="I12" s="104">
        <v>0.60037641676450415</v>
      </c>
      <c r="J12" s="104">
        <v>0.25369714899120982</v>
      </c>
      <c r="K12" s="104">
        <v>0.11231593262613386</v>
      </c>
      <c r="L12" s="108">
        <v>9.0529661234101791E-2</v>
      </c>
      <c r="M12" s="83">
        <v>0.14115011963138654</v>
      </c>
      <c r="N12" s="94">
        <v>5.6006456299916225E-4</v>
      </c>
      <c r="O12" s="109">
        <f t="shared" si="1"/>
        <v>5.3286548620721943</v>
      </c>
      <c r="P12" s="97" t="s">
        <v>22</v>
      </c>
    </row>
    <row r="13" spans="1:17" x14ac:dyDescent="0.2">
      <c r="A13" s="102" t="s">
        <v>19</v>
      </c>
      <c r="B13" s="103" t="s">
        <v>17</v>
      </c>
      <c r="C13" s="104">
        <v>6.9077552789821368</v>
      </c>
      <c r="D13" s="104">
        <v>7.6757283654451509</v>
      </c>
      <c r="E13" s="104">
        <v>8.3546278876363775</v>
      </c>
      <c r="F13" s="104">
        <v>10.476411776802454</v>
      </c>
      <c r="G13" s="108">
        <v>10.973119275337421</v>
      </c>
      <c r="H13" s="107">
        <v>0</v>
      </c>
      <c r="I13" s="104">
        <v>0.40346045469724467</v>
      </c>
      <c r="J13" s="104">
        <v>0.36622046880214471</v>
      </c>
      <c r="K13" s="104">
        <v>0.24010032213875424</v>
      </c>
      <c r="L13" s="108">
        <v>0.17830360950720173</v>
      </c>
      <c r="M13" s="83">
        <v>0.13400923026713152</v>
      </c>
      <c r="N13" s="94">
        <v>1.1030808221140966E-3</v>
      </c>
      <c r="O13" s="109">
        <f t="shared" si="1"/>
        <v>0</v>
      </c>
      <c r="P13" s="80" t="s">
        <v>12</v>
      </c>
    </row>
  </sheetData>
  <sortState xmlns:xlrd2="http://schemas.microsoft.com/office/spreadsheetml/2017/richdata2" ref="A4:N13">
    <sortCondition ref="C4:C13"/>
  </sortState>
  <mergeCells count="3">
    <mergeCell ref="C2:G2"/>
    <mergeCell ref="H2:L2"/>
    <mergeCell ref="M2:N2"/>
  </mergeCell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E38E-EF28-A34D-BFAB-75A9E5BE952D}">
  <dimension ref="A1:J52"/>
  <sheetViews>
    <sheetView workbookViewId="0">
      <selection activeCell="I27" sqref="I27"/>
    </sheetView>
  </sheetViews>
  <sheetFormatPr baseColWidth="10" defaultColWidth="10.83203125" defaultRowHeight="16" x14ac:dyDescent="0.2"/>
  <cols>
    <col min="1" max="1" width="24.6640625" style="80" customWidth="1"/>
    <col min="2" max="2" width="12.1640625" style="80" customWidth="1"/>
    <col min="3" max="3" width="10.83203125" style="80"/>
    <col min="4" max="4" width="17.83203125" style="80" customWidth="1"/>
    <col min="5" max="5" width="17" style="80" customWidth="1"/>
    <col min="6" max="6" width="17.33203125" style="80" customWidth="1"/>
    <col min="7" max="7" width="18.5" style="174" customWidth="1"/>
    <col min="8" max="16384" width="10.83203125" style="80"/>
  </cols>
  <sheetData>
    <row r="1" spans="1:10" ht="18" x14ac:dyDescent="0.2">
      <c r="A1" s="149" t="s">
        <v>215</v>
      </c>
      <c r="C1" s="79"/>
      <c r="D1" s="79"/>
      <c r="G1" s="80"/>
    </row>
    <row r="2" spans="1:10" s="164" customFormat="1" ht="18" x14ac:dyDescent="0.2">
      <c r="A2" s="149"/>
      <c r="B2" s="80"/>
      <c r="C2" s="150" t="s">
        <v>216</v>
      </c>
      <c r="D2" s="150"/>
      <c r="E2" s="150" t="s">
        <v>217</v>
      </c>
      <c r="F2" s="150"/>
      <c r="G2" s="150" t="s">
        <v>218</v>
      </c>
      <c r="H2" s="150"/>
      <c r="I2" s="150" t="s">
        <v>219</v>
      </c>
      <c r="J2" s="150"/>
    </row>
    <row r="3" spans="1:10" ht="34" x14ac:dyDescent="0.2">
      <c r="A3" s="152" t="s">
        <v>26</v>
      </c>
      <c r="B3" s="152" t="s">
        <v>5</v>
      </c>
      <c r="C3" s="152" t="s">
        <v>28</v>
      </c>
      <c r="D3" s="152" t="s">
        <v>30</v>
      </c>
      <c r="E3" s="152" t="s">
        <v>28</v>
      </c>
      <c r="F3" s="153" t="s">
        <v>30</v>
      </c>
      <c r="G3" s="152" t="s">
        <v>28</v>
      </c>
      <c r="H3" s="152" t="s">
        <v>30</v>
      </c>
      <c r="I3" s="152" t="s">
        <v>220</v>
      </c>
      <c r="J3" s="152" t="s">
        <v>221</v>
      </c>
    </row>
    <row r="4" spans="1:10" x14ac:dyDescent="0.2">
      <c r="A4" s="154" t="s">
        <v>10</v>
      </c>
      <c r="B4" s="80" t="s">
        <v>17</v>
      </c>
      <c r="C4" s="157">
        <v>375.7</v>
      </c>
      <c r="D4" s="157">
        <v>81.62260716247674</v>
      </c>
      <c r="E4" s="157">
        <v>1.7499999999999998</v>
      </c>
      <c r="F4" s="157">
        <v>1.7937391114652097</v>
      </c>
      <c r="G4" s="169">
        <v>5.3135696422845474E-3</v>
      </c>
      <c r="H4" s="157">
        <v>5.4582911129386876E-3</v>
      </c>
      <c r="I4" s="79" t="s">
        <v>228</v>
      </c>
      <c r="J4" s="80">
        <v>2.4500000000000002</v>
      </c>
    </row>
    <row r="5" spans="1:10" x14ac:dyDescent="0.2">
      <c r="A5" s="158" t="s">
        <v>10</v>
      </c>
      <c r="B5" s="151" t="s">
        <v>11</v>
      </c>
      <c r="C5" s="159">
        <v>99.2</v>
      </c>
      <c r="D5" s="159">
        <v>14.719601443879725</v>
      </c>
      <c r="E5" s="159">
        <v>188.9</v>
      </c>
      <c r="F5" s="159">
        <v>13.987375260093204</v>
      </c>
      <c r="G5" s="180">
        <v>1.9974119244718809</v>
      </c>
      <c r="H5" s="159">
        <v>0.2296354717261456</v>
      </c>
      <c r="I5" s="151"/>
      <c r="J5" s="151"/>
    </row>
    <row r="6" spans="1:10" x14ac:dyDescent="0.2">
      <c r="A6" s="154" t="s">
        <v>19</v>
      </c>
      <c r="B6" s="80" t="s">
        <v>17</v>
      </c>
      <c r="C6" s="157">
        <v>488.55</v>
      </c>
      <c r="D6" s="157">
        <v>70.95934869111079</v>
      </c>
      <c r="E6" s="157">
        <v>2.2249999999999992</v>
      </c>
      <c r="F6" s="157">
        <v>2.1573034866085328</v>
      </c>
      <c r="G6" s="169">
        <v>6.3838959079145887E-3</v>
      </c>
      <c r="H6" s="157">
        <v>6.1104069203899748E-3</v>
      </c>
      <c r="I6" s="79" t="s">
        <v>229</v>
      </c>
      <c r="J6" s="80">
        <v>2.4500000000000002</v>
      </c>
    </row>
    <row r="7" spans="1:10" x14ac:dyDescent="0.2">
      <c r="A7" s="154" t="s">
        <v>19</v>
      </c>
      <c r="B7" s="80" t="s">
        <v>11</v>
      </c>
      <c r="C7" s="157">
        <v>210.55</v>
      </c>
      <c r="D7" s="157">
        <v>46.899493600677609</v>
      </c>
      <c r="E7" s="157">
        <v>41.175000000000004</v>
      </c>
      <c r="F7" s="157">
        <v>6.3443380269339293</v>
      </c>
      <c r="G7" s="169">
        <v>0.21102501503296597</v>
      </c>
      <c r="H7" s="157">
        <v>3.6537505533800099E-2</v>
      </c>
    </row>
    <row r="8" spans="1:10" x14ac:dyDescent="0.2">
      <c r="A8" s="154"/>
      <c r="D8" s="169"/>
      <c r="E8" s="169"/>
      <c r="F8" s="169"/>
    </row>
    <row r="9" spans="1:10" x14ac:dyDescent="0.2">
      <c r="A9" s="154"/>
      <c r="D9" s="169"/>
      <c r="E9" s="169"/>
      <c r="F9" s="169"/>
    </row>
    <row r="10" spans="1:10" x14ac:dyDescent="0.2">
      <c r="A10" s="154"/>
      <c r="D10" s="169"/>
      <c r="E10" s="169"/>
      <c r="F10" s="169"/>
    </row>
    <row r="11" spans="1:10" x14ac:dyDescent="0.2">
      <c r="A11" s="154"/>
      <c r="D11" s="169"/>
      <c r="E11" s="169"/>
      <c r="F11" s="169"/>
    </row>
    <row r="12" spans="1:10" x14ac:dyDescent="0.2">
      <c r="A12" s="154"/>
      <c r="D12" s="169"/>
      <c r="E12" s="169"/>
      <c r="F12" s="169"/>
    </row>
    <row r="13" spans="1:10" x14ac:dyDescent="0.2">
      <c r="A13" s="154"/>
      <c r="D13" s="169"/>
      <c r="E13" s="169"/>
      <c r="F13" s="169"/>
    </row>
    <row r="14" spans="1:10" x14ac:dyDescent="0.2">
      <c r="A14" s="154"/>
      <c r="D14" s="169"/>
      <c r="E14" s="169"/>
      <c r="F14" s="169"/>
    </row>
    <row r="15" spans="1:10" x14ac:dyDescent="0.2">
      <c r="A15" s="154"/>
      <c r="D15" s="169"/>
      <c r="E15" s="169"/>
      <c r="F15" s="169"/>
    </row>
    <row r="16" spans="1:10" x14ac:dyDescent="0.2">
      <c r="A16" s="154"/>
      <c r="D16" s="169"/>
      <c r="E16" s="169"/>
      <c r="F16" s="169"/>
    </row>
    <row r="17" spans="1:7" x14ac:dyDescent="0.2">
      <c r="A17" s="154"/>
      <c r="D17" s="169"/>
      <c r="E17" s="169"/>
      <c r="F17" s="169"/>
      <c r="G17" s="178"/>
    </row>
    <row r="18" spans="1:7" x14ac:dyDescent="0.2">
      <c r="A18" s="154"/>
      <c r="D18" s="169"/>
      <c r="E18" s="169"/>
      <c r="F18" s="169"/>
    </row>
    <row r="19" spans="1:7" x14ac:dyDescent="0.2">
      <c r="A19" s="154"/>
      <c r="D19" s="169"/>
      <c r="E19" s="169"/>
      <c r="F19" s="169"/>
    </row>
    <row r="20" spans="1:7" x14ac:dyDescent="0.2">
      <c r="A20" s="154"/>
      <c r="D20" s="169"/>
      <c r="E20" s="169"/>
      <c r="F20" s="169"/>
    </row>
    <row r="21" spans="1:7" x14ac:dyDescent="0.2">
      <c r="A21" s="154"/>
      <c r="D21" s="169"/>
      <c r="E21" s="169"/>
      <c r="F21" s="169"/>
    </row>
    <row r="22" spans="1:7" x14ac:dyDescent="0.2">
      <c r="A22" s="154"/>
      <c r="D22" s="169"/>
      <c r="E22" s="169"/>
      <c r="F22" s="169"/>
    </row>
    <row r="23" spans="1:7" x14ac:dyDescent="0.2">
      <c r="A23" s="154"/>
      <c r="D23" s="169"/>
      <c r="E23" s="169"/>
      <c r="F23" s="169"/>
    </row>
    <row r="24" spans="1:7" x14ac:dyDescent="0.2">
      <c r="A24" s="154"/>
      <c r="D24" s="169"/>
      <c r="E24" s="169"/>
      <c r="F24" s="169"/>
    </row>
    <row r="25" spans="1:7" x14ac:dyDescent="0.2">
      <c r="A25" s="154"/>
      <c r="D25" s="169"/>
      <c r="E25" s="169"/>
      <c r="F25" s="169"/>
    </row>
    <row r="26" spans="1:7" x14ac:dyDescent="0.2">
      <c r="A26" s="154"/>
      <c r="D26" s="169"/>
      <c r="E26" s="169"/>
      <c r="F26" s="169"/>
    </row>
    <row r="27" spans="1:7" x14ac:dyDescent="0.2">
      <c r="A27" s="154"/>
      <c r="D27" s="169"/>
      <c r="E27" s="169"/>
      <c r="F27" s="169"/>
      <c r="G27" s="178"/>
    </row>
    <row r="28" spans="1:7" x14ac:dyDescent="0.2">
      <c r="A28" s="154"/>
      <c r="D28" s="169"/>
      <c r="E28" s="169"/>
      <c r="F28" s="169"/>
    </row>
    <row r="29" spans="1:7" x14ac:dyDescent="0.2">
      <c r="A29" s="154"/>
      <c r="D29" s="169"/>
      <c r="E29" s="169"/>
      <c r="F29" s="169"/>
    </row>
    <row r="30" spans="1:7" x14ac:dyDescent="0.2">
      <c r="A30" s="154"/>
      <c r="D30" s="169"/>
      <c r="E30" s="169"/>
      <c r="F30" s="169"/>
    </row>
    <row r="31" spans="1:7" x14ac:dyDescent="0.2">
      <c r="A31" s="154"/>
      <c r="D31" s="169"/>
      <c r="E31" s="169"/>
      <c r="F31" s="169"/>
    </row>
    <row r="32" spans="1:7" x14ac:dyDescent="0.2">
      <c r="A32" s="154"/>
      <c r="D32" s="169"/>
      <c r="E32" s="169"/>
      <c r="F32" s="169"/>
    </row>
    <row r="33" spans="1:6" x14ac:dyDescent="0.2">
      <c r="A33" s="154"/>
      <c r="D33" s="169"/>
      <c r="E33" s="169"/>
      <c r="F33" s="169"/>
    </row>
    <row r="34" spans="1:6" x14ac:dyDescent="0.2">
      <c r="A34" s="154"/>
      <c r="D34" s="169"/>
      <c r="E34" s="169"/>
      <c r="F34" s="169"/>
    </row>
    <row r="35" spans="1:6" x14ac:dyDescent="0.2">
      <c r="A35" s="154"/>
      <c r="D35" s="169"/>
      <c r="E35" s="169"/>
      <c r="F35" s="169"/>
    </row>
    <row r="36" spans="1:6" x14ac:dyDescent="0.2">
      <c r="A36" s="154"/>
      <c r="D36" s="169"/>
      <c r="E36" s="169"/>
      <c r="F36" s="169"/>
    </row>
    <row r="37" spans="1:6" x14ac:dyDescent="0.2">
      <c r="A37" s="154"/>
      <c r="D37" s="169"/>
      <c r="E37" s="169"/>
      <c r="F37" s="179"/>
    </row>
    <row r="38" spans="1:6" x14ac:dyDescent="0.2">
      <c r="A38" s="154"/>
      <c r="D38" s="169"/>
      <c r="E38" s="169"/>
      <c r="F38" s="169"/>
    </row>
    <row r="39" spans="1:6" x14ac:dyDescent="0.2">
      <c r="A39" s="154"/>
      <c r="D39" s="169"/>
      <c r="E39" s="169"/>
      <c r="F39" s="169"/>
    </row>
    <row r="40" spans="1:6" x14ac:dyDescent="0.2">
      <c r="A40" s="154"/>
      <c r="D40" s="169"/>
      <c r="E40" s="169"/>
      <c r="F40" s="169"/>
    </row>
    <row r="41" spans="1:6" x14ac:dyDescent="0.2">
      <c r="A41" s="154"/>
      <c r="D41" s="169"/>
      <c r="E41" s="169"/>
      <c r="F41" s="169"/>
    </row>
    <row r="42" spans="1:6" x14ac:dyDescent="0.2">
      <c r="A42" s="154"/>
      <c r="D42" s="169"/>
      <c r="E42" s="169"/>
      <c r="F42" s="169"/>
    </row>
    <row r="43" spans="1:6" x14ac:dyDescent="0.2">
      <c r="A43" s="154"/>
      <c r="F43" s="179"/>
    </row>
    <row r="44" spans="1:6" x14ac:dyDescent="0.2">
      <c r="A44" s="154"/>
    </row>
    <row r="45" spans="1:6" x14ac:dyDescent="0.2">
      <c r="A45" s="154"/>
    </row>
    <row r="46" spans="1:6" x14ac:dyDescent="0.2">
      <c r="A46" s="154"/>
    </row>
    <row r="47" spans="1:6" x14ac:dyDescent="0.2">
      <c r="A47" s="154"/>
    </row>
    <row r="48" spans="1:6" x14ac:dyDescent="0.2">
      <c r="A48" s="154"/>
    </row>
    <row r="49" spans="1:1" x14ac:dyDescent="0.2">
      <c r="A49" s="154"/>
    </row>
    <row r="50" spans="1:1" x14ac:dyDescent="0.2">
      <c r="A50" s="154"/>
    </row>
    <row r="51" spans="1:1" x14ac:dyDescent="0.2">
      <c r="A51" s="154"/>
    </row>
    <row r="52" spans="1:1" x14ac:dyDescent="0.2">
      <c r="A52" s="154"/>
    </row>
  </sheetData>
  <mergeCells count="4">
    <mergeCell ref="C2:D2"/>
    <mergeCell ref="E2:F2"/>
    <mergeCell ref="G2:H2"/>
    <mergeCell ref="I2:J2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75B9-CF78-400C-AF9C-C013CDDD6F6B}">
  <dimension ref="A1:K52"/>
  <sheetViews>
    <sheetView workbookViewId="0">
      <selection activeCell="B14" sqref="B14"/>
    </sheetView>
  </sheetViews>
  <sheetFormatPr baseColWidth="10" defaultColWidth="10.83203125" defaultRowHeight="16" x14ac:dyDescent="0.2"/>
  <cols>
    <col min="1" max="1" width="26.33203125" style="80" customWidth="1"/>
    <col min="2" max="6" width="10.6640625" style="80" customWidth="1"/>
    <col min="7" max="7" width="10.6640625" style="174" customWidth="1"/>
    <col min="8" max="11" width="10.6640625" style="80" customWidth="1"/>
    <col min="12" max="16384" width="10.83203125" style="80"/>
  </cols>
  <sheetData>
    <row r="1" spans="1:11" ht="18" x14ac:dyDescent="0.2">
      <c r="A1" s="149" t="s">
        <v>222</v>
      </c>
      <c r="C1" s="79"/>
      <c r="D1" s="79"/>
      <c r="G1" s="80"/>
    </row>
    <row r="2" spans="1:11" s="164" customFormat="1" ht="18.75" customHeight="1" x14ac:dyDescent="0.2">
      <c r="A2" s="161" t="s">
        <v>226</v>
      </c>
      <c r="B2" s="162">
        <v>0.01</v>
      </c>
      <c r="C2" s="162">
        <v>0.02</v>
      </c>
      <c r="D2" s="162">
        <v>0.03</v>
      </c>
      <c r="E2" s="162">
        <v>0.04</v>
      </c>
      <c r="F2" s="162">
        <v>0.05</v>
      </c>
      <c r="G2" s="162">
        <v>7.4999999999999997E-2</v>
      </c>
      <c r="H2" s="162">
        <v>0.1</v>
      </c>
      <c r="I2" s="163" t="s">
        <v>195</v>
      </c>
      <c r="J2" s="163" t="s">
        <v>30</v>
      </c>
      <c r="K2" s="163" t="s">
        <v>220</v>
      </c>
    </row>
    <row r="3" spans="1:11" x14ac:dyDescent="0.2">
      <c r="A3" s="165" t="s">
        <v>227</v>
      </c>
      <c r="B3" s="166">
        <v>0.7137394496433388</v>
      </c>
      <c r="C3" s="166">
        <v>0.70628120893561108</v>
      </c>
      <c r="D3" s="166">
        <v>0.7072797238338514</v>
      </c>
      <c r="E3" s="166">
        <v>0.70947494921918375</v>
      </c>
      <c r="F3" s="166">
        <v>0.69146703623044947</v>
      </c>
      <c r="G3" s="166">
        <v>0.70184006878761818</v>
      </c>
      <c r="H3" s="166">
        <v>0.70168571303472127</v>
      </c>
      <c r="I3" s="166">
        <f>AVERAGE(B3:H3)</f>
        <v>0.70453830709782495</v>
      </c>
      <c r="J3" s="166">
        <f>_xlfn.STDEV.P(B3:H3)/SQRT(COUNT(B3:H3))</f>
        <v>2.4984094412481791E-3</v>
      </c>
      <c r="K3" s="166">
        <f>_xlfn.T.TEST(B3:H3,B4:H4,2,1)</f>
        <v>0.19222908524573584</v>
      </c>
    </row>
    <row r="4" spans="1:11" x14ac:dyDescent="0.2">
      <c r="A4" s="167" t="s">
        <v>223</v>
      </c>
      <c r="B4" s="168">
        <v>0.70484825073659174</v>
      </c>
      <c r="C4" s="168">
        <v>0.68997220440453289</v>
      </c>
      <c r="D4" s="168">
        <v>0.7164341245228284</v>
      </c>
      <c r="E4" s="168">
        <v>0.71657199038671615</v>
      </c>
      <c r="F4" s="168">
        <v>0.69051682363103883</v>
      </c>
      <c r="G4" s="168">
        <v>0.68408017675855992</v>
      </c>
      <c r="H4" s="168">
        <v>0.68415768249526798</v>
      </c>
      <c r="I4" s="168">
        <f>AVERAGE(B4:H4)</f>
        <v>0.69808303613364797</v>
      </c>
      <c r="J4" s="168">
        <f>_xlfn.STDEV.P(B4:H4)/SQRT(COUNT(B4:H4))</f>
        <v>5.0252438476087223E-3</v>
      </c>
      <c r="K4" s="168"/>
    </row>
    <row r="5" spans="1:11" x14ac:dyDescent="0.2">
      <c r="A5" s="154"/>
      <c r="C5" s="157"/>
      <c r="D5" s="157"/>
      <c r="E5" s="157"/>
      <c r="F5" s="157"/>
      <c r="G5" s="169"/>
      <c r="H5" s="157"/>
    </row>
    <row r="6" spans="1:11" x14ac:dyDescent="0.2">
      <c r="A6" s="154"/>
      <c r="C6" s="157"/>
      <c r="D6" s="157"/>
      <c r="E6" s="157"/>
      <c r="F6" s="157"/>
      <c r="G6" s="169"/>
      <c r="H6" s="157"/>
      <c r="I6" s="79"/>
    </row>
    <row r="7" spans="1:11" x14ac:dyDescent="0.2">
      <c r="A7" s="170" t="s">
        <v>224</v>
      </c>
      <c r="B7" s="171" t="s">
        <v>225</v>
      </c>
      <c r="C7" s="172" t="s">
        <v>30</v>
      </c>
      <c r="D7" s="157"/>
      <c r="E7" s="157"/>
      <c r="F7" s="157"/>
      <c r="G7" s="169"/>
      <c r="H7" s="157"/>
    </row>
    <row r="8" spans="1:11" x14ac:dyDescent="0.2">
      <c r="A8" s="80" t="s">
        <v>4</v>
      </c>
      <c r="B8" s="173">
        <v>0.17</v>
      </c>
      <c r="C8" s="123">
        <v>5.0000000000000001E-3</v>
      </c>
      <c r="D8" s="169"/>
      <c r="E8" s="169"/>
      <c r="F8" s="169"/>
    </row>
    <row r="9" spans="1:11" x14ac:dyDescent="0.2">
      <c r="A9" s="154" t="s">
        <v>227</v>
      </c>
      <c r="B9" s="173">
        <v>8.8999999999999996E-2</v>
      </c>
      <c r="C9" s="123">
        <v>1E-3</v>
      </c>
      <c r="D9" s="169"/>
      <c r="E9" s="169"/>
      <c r="F9" s="169"/>
    </row>
    <row r="10" spans="1:11" x14ac:dyDescent="0.2">
      <c r="A10" s="80" t="s">
        <v>223</v>
      </c>
      <c r="B10" s="175">
        <v>4.9000000000000002E-2</v>
      </c>
      <c r="C10" s="176">
        <v>1E-3</v>
      </c>
      <c r="D10" s="169"/>
      <c r="E10" s="169"/>
      <c r="F10" s="169"/>
    </row>
    <row r="11" spans="1:11" x14ac:dyDescent="0.2">
      <c r="A11" s="177"/>
      <c r="B11" s="94"/>
      <c r="C11" s="94"/>
      <c r="D11" s="169"/>
      <c r="E11" s="169"/>
      <c r="F11" s="169"/>
    </row>
    <row r="12" spans="1:11" x14ac:dyDescent="0.2">
      <c r="A12" s="177"/>
      <c r="B12" s="94"/>
      <c r="C12" s="94"/>
      <c r="D12" s="169"/>
      <c r="E12" s="169"/>
      <c r="F12" s="169"/>
    </row>
    <row r="13" spans="1:11" x14ac:dyDescent="0.2">
      <c r="A13" s="177"/>
      <c r="B13" s="94"/>
      <c r="C13" s="94"/>
      <c r="D13" s="169"/>
      <c r="E13" s="169"/>
      <c r="F13" s="169"/>
    </row>
    <row r="14" spans="1:11" x14ac:dyDescent="0.2">
      <c r="A14" s="177"/>
      <c r="B14" s="94"/>
      <c r="C14" s="94"/>
      <c r="D14" s="169"/>
      <c r="E14" s="169"/>
      <c r="F14" s="169"/>
    </row>
    <row r="15" spans="1:11" x14ac:dyDescent="0.2">
      <c r="A15" s="177"/>
      <c r="B15" s="94"/>
      <c r="C15" s="94"/>
      <c r="D15" s="169"/>
      <c r="E15" s="169"/>
      <c r="F15" s="169"/>
    </row>
    <row r="16" spans="1:11" x14ac:dyDescent="0.2">
      <c r="A16" s="177"/>
      <c r="B16" s="94"/>
      <c r="C16" s="94"/>
      <c r="D16" s="169"/>
      <c r="E16" s="169"/>
      <c r="F16" s="169"/>
    </row>
    <row r="17" spans="1:7" x14ac:dyDescent="0.2">
      <c r="A17" s="177"/>
      <c r="B17" s="94"/>
      <c r="C17" s="94"/>
      <c r="D17" s="169"/>
      <c r="E17" s="169"/>
      <c r="F17" s="169"/>
      <c r="G17" s="178"/>
    </row>
    <row r="18" spans="1:7" x14ac:dyDescent="0.2">
      <c r="A18" s="154"/>
      <c r="D18" s="169"/>
      <c r="E18" s="169"/>
      <c r="F18" s="169"/>
    </row>
    <row r="19" spans="1:7" x14ac:dyDescent="0.2">
      <c r="A19" s="154"/>
      <c r="D19" s="169"/>
      <c r="E19" s="169"/>
      <c r="F19" s="169"/>
    </row>
    <row r="20" spans="1:7" x14ac:dyDescent="0.2">
      <c r="A20" s="154"/>
      <c r="D20" s="169"/>
      <c r="E20" s="169"/>
      <c r="F20" s="169"/>
    </row>
    <row r="24" spans="1:7" x14ac:dyDescent="0.2">
      <c r="A24" s="154"/>
      <c r="D24" s="169"/>
      <c r="E24" s="169"/>
      <c r="F24" s="169"/>
    </row>
    <row r="25" spans="1:7" x14ac:dyDescent="0.2">
      <c r="A25" s="154"/>
      <c r="D25" s="169"/>
      <c r="E25" s="169"/>
      <c r="F25" s="169"/>
    </row>
    <row r="26" spans="1:7" x14ac:dyDescent="0.2">
      <c r="A26" s="154"/>
      <c r="D26" s="169"/>
      <c r="E26" s="169"/>
      <c r="F26" s="169"/>
    </row>
    <row r="27" spans="1:7" x14ac:dyDescent="0.2">
      <c r="A27" s="154"/>
      <c r="D27" s="169"/>
      <c r="E27" s="169"/>
      <c r="F27" s="169"/>
      <c r="G27" s="178"/>
    </row>
    <row r="28" spans="1:7" x14ac:dyDescent="0.2">
      <c r="A28" s="154"/>
      <c r="D28" s="169"/>
      <c r="E28" s="169"/>
      <c r="F28" s="169"/>
    </row>
    <row r="29" spans="1:7" x14ac:dyDescent="0.2">
      <c r="A29" s="154"/>
      <c r="D29" s="169"/>
      <c r="E29" s="169"/>
      <c r="F29" s="169"/>
    </row>
    <row r="30" spans="1:7" x14ac:dyDescent="0.2">
      <c r="A30" s="154"/>
      <c r="D30" s="169"/>
      <c r="E30" s="169"/>
      <c r="F30" s="169"/>
    </row>
    <row r="31" spans="1:7" x14ac:dyDescent="0.2">
      <c r="A31" s="154"/>
      <c r="D31" s="169"/>
      <c r="E31" s="169"/>
      <c r="F31" s="169"/>
    </row>
    <row r="32" spans="1:7" x14ac:dyDescent="0.2">
      <c r="A32" s="154"/>
      <c r="D32" s="169"/>
      <c r="E32" s="169"/>
      <c r="F32" s="169"/>
    </row>
    <row r="33" spans="1:6" x14ac:dyDescent="0.2">
      <c r="A33" s="154"/>
      <c r="D33" s="169"/>
      <c r="E33" s="169"/>
      <c r="F33" s="169"/>
    </row>
    <row r="34" spans="1:6" x14ac:dyDescent="0.2">
      <c r="A34" s="154"/>
      <c r="D34" s="169"/>
      <c r="E34" s="169"/>
      <c r="F34" s="169"/>
    </row>
    <row r="35" spans="1:6" x14ac:dyDescent="0.2">
      <c r="A35" s="154"/>
      <c r="D35" s="169"/>
      <c r="E35" s="169"/>
      <c r="F35" s="169"/>
    </row>
    <row r="36" spans="1:6" x14ac:dyDescent="0.2">
      <c r="A36" s="154"/>
      <c r="D36" s="169"/>
      <c r="E36" s="169"/>
      <c r="F36" s="169"/>
    </row>
    <row r="37" spans="1:6" x14ac:dyDescent="0.2">
      <c r="A37" s="154"/>
      <c r="D37" s="169"/>
      <c r="E37" s="169"/>
      <c r="F37" s="179"/>
    </row>
    <row r="38" spans="1:6" x14ac:dyDescent="0.2">
      <c r="A38" s="154"/>
      <c r="D38" s="169"/>
      <c r="E38" s="169"/>
      <c r="F38" s="169"/>
    </row>
    <row r="39" spans="1:6" x14ac:dyDescent="0.2">
      <c r="A39" s="154"/>
      <c r="D39" s="169"/>
      <c r="E39" s="169"/>
      <c r="F39" s="169"/>
    </row>
    <row r="40" spans="1:6" x14ac:dyDescent="0.2">
      <c r="A40" s="154"/>
      <c r="D40" s="169"/>
      <c r="E40" s="169"/>
      <c r="F40" s="169"/>
    </row>
    <row r="41" spans="1:6" x14ac:dyDescent="0.2">
      <c r="A41" s="154"/>
      <c r="D41" s="169"/>
      <c r="E41" s="169"/>
      <c r="F41" s="169"/>
    </row>
    <row r="42" spans="1:6" x14ac:dyDescent="0.2">
      <c r="A42" s="154"/>
      <c r="D42" s="169"/>
      <c r="E42" s="169"/>
      <c r="F42" s="169"/>
    </row>
    <row r="43" spans="1:6" x14ac:dyDescent="0.2">
      <c r="A43" s="154"/>
      <c r="F43" s="179"/>
    </row>
    <row r="44" spans="1:6" x14ac:dyDescent="0.2">
      <c r="A44" s="154"/>
    </row>
    <row r="45" spans="1:6" x14ac:dyDescent="0.2">
      <c r="A45" s="154"/>
    </row>
    <row r="46" spans="1:6" x14ac:dyDescent="0.2">
      <c r="A46" s="154"/>
    </row>
    <row r="47" spans="1:6" x14ac:dyDescent="0.2">
      <c r="A47" s="154"/>
    </row>
    <row r="48" spans="1:6" x14ac:dyDescent="0.2">
      <c r="A48" s="154"/>
    </row>
    <row r="49" spans="1:1" x14ac:dyDescent="0.2">
      <c r="A49" s="154"/>
    </row>
    <row r="50" spans="1:1" x14ac:dyDescent="0.2">
      <c r="A50" s="154"/>
    </row>
    <row r="51" spans="1:1" x14ac:dyDescent="0.2">
      <c r="A51" s="154"/>
    </row>
    <row r="52" spans="1:1" x14ac:dyDescent="0.2">
      <c r="A52" s="15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8D03D-CFB9-1A49-8F30-466CF436B4FA}">
  <dimension ref="A1:G13"/>
  <sheetViews>
    <sheetView workbookViewId="0">
      <selection activeCell="B14" sqref="B14"/>
    </sheetView>
  </sheetViews>
  <sheetFormatPr baseColWidth="10" defaultColWidth="11" defaultRowHeight="16" x14ac:dyDescent="0.2"/>
  <cols>
    <col min="1" max="1" width="22" style="80" customWidth="1"/>
    <col min="2" max="2" width="14.1640625" style="80" customWidth="1"/>
    <col min="3" max="16384" width="11" style="80"/>
  </cols>
  <sheetData>
    <row r="1" spans="1:7" ht="18" x14ac:dyDescent="0.2">
      <c r="A1" s="149" t="s">
        <v>23</v>
      </c>
      <c r="C1" s="79"/>
      <c r="D1" s="79"/>
    </row>
    <row r="2" spans="1:7" ht="90" customHeight="1" x14ac:dyDescent="0.2">
      <c r="A2" s="149"/>
      <c r="C2" s="150" t="s">
        <v>24</v>
      </c>
      <c r="D2" s="150"/>
      <c r="E2" s="150" t="s">
        <v>25</v>
      </c>
      <c r="F2" s="150"/>
      <c r="G2" s="151"/>
    </row>
    <row r="3" spans="1:7" ht="34" x14ac:dyDescent="0.2">
      <c r="A3" s="152" t="s">
        <v>26</v>
      </c>
      <c r="B3" s="152" t="s">
        <v>27</v>
      </c>
      <c r="C3" s="153" t="s">
        <v>28</v>
      </c>
      <c r="D3" s="153" t="s">
        <v>29</v>
      </c>
      <c r="E3" s="153" t="s">
        <v>28</v>
      </c>
      <c r="F3" s="153" t="s">
        <v>30</v>
      </c>
      <c r="G3" s="153" t="s">
        <v>31</v>
      </c>
    </row>
    <row r="4" spans="1:7" ht="17" x14ac:dyDescent="0.2">
      <c r="A4" s="154" t="s">
        <v>10</v>
      </c>
      <c r="B4" s="155" t="s">
        <v>17</v>
      </c>
      <c r="C4" s="155">
        <v>0.02</v>
      </c>
      <c r="D4" s="155">
        <v>0.02</v>
      </c>
      <c r="E4" s="155">
        <v>0.17</v>
      </c>
      <c r="F4" s="156">
        <v>0.13</v>
      </c>
      <c r="G4" s="96">
        <f>E4/C4</f>
        <v>8.5</v>
      </c>
    </row>
    <row r="5" spans="1:7" ht="17" x14ac:dyDescent="0.2">
      <c r="A5" s="154" t="s">
        <v>10</v>
      </c>
      <c r="B5" s="155" t="s">
        <v>11</v>
      </c>
      <c r="C5" s="155">
        <v>18.940000000000001</v>
      </c>
      <c r="D5" s="155">
        <v>1.4</v>
      </c>
      <c r="E5" s="155">
        <v>530.01</v>
      </c>
      <c r="F5" s="156">
        <v>65.489999999999995</v>
      </c>
      <c r="G5" s="96">
        <f t="shared" ref="G5:G13" si="0">E5/C5</f>
        <v>27.983632523759237</v>
      </c>
    </row>
    <row r="6" spans="1:7" x14ac:dyDescent="0.2">
      <c r="A6" s="154" t="s">
        <v>10</v>
      </c>
      <c r="B6" s="80" t="s">
        <v>32</v>
      </c>
      <c r="C6" s="157">
        <v>5</v>
      </c>
      <c r="D6" s="157">
        <v>0.91</v>
      </c>
      <c r="E6" s="157">
        <v>45.85</v>
      </c>
      <c r="F6" s="157">
        <v>15.39</v>
      </c>
      <c r="G6" s="96">
        <f t="shared" si="0"/>
        <v>9.17</v>
      </c>
    </row>
    <row r="7" spans="1:7" x14ac:dyDescent="0.2">
      <c r="A7" s="154" t="s">
        <v>10</v>
      </c>
      <c r="B7" s="80" t="s">
        <v>33</v>
      </c>
      <c r="C7" s="157">
        <v>5.25</v>
      </c>
      <c r="D7" s="157">
        <v>1.1100000000000001</v>
      </c>
      <c r="E7" s="157">
        <v>119.92</v>
      </c>
      <c r="F7" s="157">
        <v>86.44</v>
      </c>
      <c r="G7" s="96">
        <f t="shared" si="0"/>
        <v>22.841904761904761</v>
      </c>
    </row>
    <row r="8" spans="1:7" x14ac:dyDescent="0.2">
      <c r="A8" s="158" t="s">
        <v>10</v>
      </c>
      <c r="B8" s="151" t="s">
        <v>34</v>
      </c>
      <c r="C8" s="159">
        <v>3.25</v>
      </c>
      <c r="D8" s="159">
        <v>1.18</v>
      </c>
      <c r="E8" s="159">
        <v>132.1</v>
      </c>
      <c r="F8" s="159">
        <v>48.09</v>
      </c>
      <c r="G8" s="160">
        <f t="shared" si="0"/>
        <v>40.646153846153844</v>
      </c>
    </row>
    <row r="9" spans="1:7" x14ac:dyDescent="0.2">
      <c r="A9" s="154" t="s">
        <v>19</v>
      </c>
      <c r="B9" s="80" t="s">
        <v>17</v>
      </c>
      <c r="C9" s="157">
        <v>0.03</v>
      </c>
      <c r="D9" s="157">
        <v>0.02</v>
      </c>
      <c r="E9" s="157">
        <v>0.02</v>
      </c>
      <c r="F9" s="157">
        <v>0</v>
      </c>
      <c r="G9" s="96">
        <f t="shared" si="0"/>
        <v>0.66666666666666674</v>
      </c>
    </row>
    <row r="10" spans="1:7" x14ac:dyDescent="0.2">
      <c r="A10" s="154" t="s">
        <v>19</v>
      </c>
      <c r="B10" s="80" t="s">
        <v>11</v>
      </c>
      <c r="C10" s="157">
        <v>42.23</v>
      </c>
      <c r="D10" s="157">
        <v>6.34</v>
      </c>
      <c r="E10" s="157">
        <v>78.75</v>
      </c>
      <c r="F10" s="157">
        <v>11.3</v>
      </c>
      <c r="G10" s="96">
        <f t="shared" si="0"/>
        <v>1.8647880653563818</v>
      </c>
    </row>
    <row r="11" spans="1:7" x14ac:dyDescent="0.2">
      <c r="A11" s="154" t="s">
        <v>19</v>
      </c>
      <c r="B11" s="80" t="s">
        <v>32</v>
      </c>
      <c r="C11" s="157">
        <v>7.7750000000000004</v>
      </c>
      <c r="D11" s="157">
        <v>0.48</v>
      </c>
      <c r="E11" s="157">
        <v>64.38</v>
      </c>
      <c r="F11" s="157">
        <v>34.380000000000003</v>
      </c>
      <c r="G11" s="96">
        <f t="shared" si="0"/>
        <v>8.2803858520900313</v>
      </c>
    </row>
    <row r="12" spans="1:7" x14ac:dyDescent="0.2">
      <c r="A12" s="154" t="s">
        <v>19</v>
      </c>
      <c r="B12" s="80" t="s">
        <v>33</v>
      </c>
      <c r="C12" s="157">
        <v>16</v>
      </c>
      <c r="D12" s="157">
        <v>5.31</v>
      </c>
      <c r="E12" s="157">
        <v>23.76</v>
      </c>
      <c r="F12" s="157">
        <v>17.510000000000002</v>
      </c>
      <c r="G12" s="96">
        <f t="shared" si="0"/>
        <v>1.4850000000000001</v>
      </c>
    </row>
    <row r="13" spans="1:7" x14ac:dyDescent="0.2">
      <c r="A13" s="158" t="s">
        <v>19</v>
      </c>
      <c r="B13" s="151" t="s">
        <v>34</v>
      </c>
      <c r="C13" s="151">
        <v>20.25</v>
      </c>
      <c r="D13" s="151">
        <v>16.27</v>
      </c>
      <c r="E13" s="151">
        <v>154.52000000000001</v>
      </c>
      <c r="F13" s="151">
        <v>88.31</v>
      </c>
      <c r="G13" s="160">
        <f t="shared" si="0"/>
        <v>7.6306172839506177</v>
      </c>
    </row>
  </sheetData>
  <mergeCells count="2">
    <mergeCell ref="C2:D2"/>
    <mergeCell ref="E2:F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4577-861B-A94E-BF6A-4E50448B4067}">
  <dimension ref="A1:AD161"/>
  <sheetViews>
    <sheetView workbookViewId="0">
      <selection activeCell="F30" sqref="F30"/>
    </sheetView>
  </sheetViews>
  <sheetFormatPr baseColWidth="10" defaultColWidth="10.83203125" defaultRowHeight="16" x14ac:dyDescent="0.2"/>
  <cols>
    <col min="1" max="2" width="10.83203125" style="80"/>
    <col min="3" max="14" width="10.83203125" style="123"/>
    <col min="15" max="16384" width="10.83203125" style="80"/>
  </cols>
  <sheetData>
    <row r="1" spans="1:30" x14ac:dyDescent="0.2">
      <c r="A1" s="79" t="s">
        <v>35</v>
      </c>
    </row>
    <row r="2" spans="1:30" x14ac:dyDescent="0.2">
      <c r="A2" s="81"/>
      <c r="B2" s="80" t="s">
        <v>36</v>
      </c>
      <c r="R2" s="132" t="s">
        <v>37</v>
      </c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</row>
    <row r="3" spans="1:30" x14ac:dyDescent="0.2">
      <c r="A3" s="81"/>
      <c r="B3" s="82" t="s">
        <v>38</v>
      </c>
      <c r="C3" s="127">
        <v>1</v>
      </c>
      <c r="D3" s="127">
        <v>2</v>
      </c>
      <c r="E3" s="127">
        <v>3</v>
      </c>
      <c r="F3" s="127">
        <v>4</v>
      </c>
      <c r="G3" s="127">
        <v>5</v>
      </c>
      <c r="H3" s="127">
        <v>6</v>
      </c>
      <c r="I3" s="127">
        <v>7</v>
      </c>
      <c r="J3" s="127">
        <v>8</v>
      </c>
      <c r="K3" s="127">
        <v>9</v>
      </c>
      <c r="L3" s="127">
        <v>10</v>
      </c>
      <c r="M3" s="127">
        <v>11</v>
      </c>
      <c r="N3" s="127">
        <v>12</v>
      </c>
      <c r="R3" s="124">
        <v>1</v>
      </c>
      <c r="S3" s="124">
        <v>2</v>
      </c>
      <c r="T3" s="124">
        <v>3</v>
      </c>
      <c r="U3" s="124">
        <v>4</v>
      </c>
      <c r="V3" s="124">
        <v>5</v>
      </c>
      <c r="W3" s="124">
        <v>6</v>
      </c>
      <c r="X3" s="124">
        <v>7</v>
      </c>
      <c r="Y3" s="124">
        <v>8</v>
      </c>
      <c r="Z3" s="124">
        <v>9</v>
      </c>
      <c r="AA3" s="124">
        <v>10</v>
      </c>
      <c r="AB3" s="124">
        <v>11</v>
      </c>
      <c r="AC3" s="124">
        <v>12</v>
      </c>
      <c r="AD3" s="80" t="s">
        <v>39</v>
      </c>
    </row>
    <row r="4" spans="1:30" ht="18" x14ac:dyDescent="0.2">
      <c r="A4" s="81"/>
      <c r="B4" s="82" t="s">
        <v>12</v>
      </c>
      <c r="C4" s="126">
        <v>7.9930116482241669</v>
      </c>
      <c r="D4" s="126">
        <v>8.7516460811621428</v>
      </c>
      <c r="E4" s="126">
        <v>9.5398912013375092</v>
      </c>
      <c r="F4" s="126">
        <v>10.215151695223328</v>
      </c>
      <c r="G4" s="126">
        <v>10.780922545994281</v>
      </c>
      <c r="H4" s="126">
        <v>11.044384788289832</v>
      </c>
      <c r="I4" s="126">
        <v>11.137544680231091</v>
      </c>
      <c r="J4" s="126">
        <v>11.010877566619392</v>
      </c>
      <c r="K4" s="126">
        <v>10.680490114595925</v>
      </c>
      <c r="L4" s="126">
        <v>10.095310953003878</v>
      </c>
      <c r="M4" s="126">
        <v>9.3709868442530819</v>
      </c>
      <c r="N4" s="126">
        <v>8.5949518567858547</v>
      </c>
      <c r="O4" s="80" t="s">
        <v>40</v>
      </c>
      <c r="Q4" s="82" t="s">
        <v>12</v>
      </c>
      <c r="R4" s="125">
        <v>18.5</v>
      </c>
      <c r="S4" s="125">
        <v>18.763333333333335</v>
      </c>
      <c r="T4" s="125">
        <v>19.170000000000002</v>
      </c>
      <c r="U4" s="125">
        <v>20.483333333333334</v>
      </c>
      <c r="V4" s="125">
        <v>22.326666666666664</v>
      </c>
      <c r="W4" s="125">
        <v>24.436666666666667</v>
      </c>
      <c r="X4" s="125">
        <v>26.583333333333332</v>
      </c>
      <c r="Y4" s="125">
        <v>28.613333333333333</v>
      </c>
      <c r="Z4" s="125">
        <v>30.929999999999996</v>
      </c>
      <c r="AA4" s="125">
        <v>32.656666666666666</v>
      </c>
      <c r="AB4" s="125">
        <v>33.716666666666669</v>
      </c>
      <c r="AC4" s="125">
        <v>34.376666666666665</v>
      </c>
    </row>
    <row r="5" spans="1:30" x14ac:dyDescent="0.2">
      <c r="A5" s="81"/>
      <c r="B5" s="82" t="s">
        <v>14</v>
      </c>
      <c r="C5" s="126">
        <v>8.3702616193260067</v>
      </c>
      <c r="D5" s="126">
        <v>9.2943351707113777</v>
      </c>
      <c r="E5" s="126">
        <v>10.022734281121163</v>
      </c>
      <c r="F5" s="126">
        <v>10.733435391625118</v>
      </c>
      <c r="G5" s="126">
        <v>11.228562965461052</v>
      </c>
      <c r="H5" s="126">
        <v>11.556184175482432</v>
      </c>
      <c r="I5" s="126">
        <v>11.649492790111971</v>
      </c>
      <c r="J5" s="126">
        <v>11.400501265386474</v>
      </c>
      <c r="K5" s="126">
        <v>11.093671487187235</v>
      </c>
      <c r="L5" s="126">
        <v>10.573246184074151</v>
      </c>
      <c r="M5" s="126">
        <v>9.8100608368746816</v>
      </c>
      <c r="N5" s="126">
        <v>9.0727383651678419</v>
      </c>
      <c r="O5"/>
      <c r="Q5" s="82" t="s">
        <v>14</v>
      </c>
      <c r="R5" s="125">
        <v>18.18</v>
      </c>
      <c r="S5" s="125">
        <v>18.356666666666666</v>
      </c>
      <c r="T5" s="125">
        <v>18.782</v>
      </c>
      <c r="U5" s="125">
        <v>20.396666666666668</v>
      </c>
      <c r="V5" s="125">
        <v>22.53</v>
      </c>
      <c r="W5" s="125">
        <v>24.853333333333335</v>
      </c>
      <c r="X5" s="125">
        <v>26.89</v>
      </c>
      <c r="Y5" s="125">
        <v>29.22</v>
      </c>
      <c r="Z5" s="125">
        <v>31.833333333333332</v>
      </c>
      <c r="AA5" s="125">
        <v>33.493333333333332</v>
      </c>
      <c r="AB5" s="125">
        <v>34.49666666666667</v>
      </c>
      <c r="AC5" s="125">
        <v>34.693333333333335</v>
      </c>
    </row>
    <row r="6" spans="1:30" x14ac:dyDescent="0.2">
      <c r="A6" s="81"/>
      <c r="B6" s="82" t="s">
        <v>18</v>
      </c>
      <c r="C6" s="126">
        <v>8.853149315916145</v>
      </c>
      <c r="D6" s="126">
        <v>9.6665434426803785</v>
      </c>
      <c r="E6" s="126">
        <v>10.420790556313964</v>
      </c>
      <c r="F6" s="126">
        <v>11.194505469843959</v>
      </c>
      <c r="G6" s="126">
        <v>11.647990690960301</v>
      </c>
      <c r="H6" s="126">
        <v>11.876042061175372</v>
      </c>
      <c r="I6" s="126">
        <v>11.987108164786051</v>
      </c>
      <c r="J6" s="126">
        <v>11.942878037290315</v>
      </c>
      <c r="K6" s="126">
        <v>11.612014672664341</v>
      </c>
      <c r="L6" s="126">
        <v>10.933437662829784</v>
      </c>
      <c r="M6" s="126">
        <v>10.083770072393019</v>
      </c>
      <c r="N6" s="126">
        <v>9.3439936763294913</v>
      </c>
      <c r="O6"/>
      <c r="Q6" s="82" t="s">
        <v>18</v>
      </c>
      <c r="R6" s="125">
        <v>18.123333333333331</v>
      </c>
      <c r="S6" s="125">
        <v>18.443333333333332</v>
      </c>
      <c r="T6" s="125">
        <v>18.793333333333333</v>
      </c>
      <c r="U6" s="125">
        <v>20.33666666666667</v>
      </c>
      <c r="V6" s="125">
        <v>22.736666666666668</v>
      </c>
      <c r="W6" s="125">
        <v>25.150000000000002</v>
      </c>
      <c r="X6" s="125">
        <v>27.063333333333333</v>
      </c>
      <c r="Y6" s="125">
        <v>29.25</v>
      </c>
      <c r="Z6" s="125">
        <v>31.926666666666666</v>
      </c>
      <c r="AA6" s="125">
        <v>33.880000000000003</v>
      </c>
      <c r="AB6" s="125">
        <v>34.99</v>
      </c>
      <c r="AC6" s="125">
        <v>35.053333333333335</v>
      </c>
    </row>
    <row r="7" spans="1:30" x14ac:dyDescent="0.2">
      <c r="A7" s="81"/>
      <c r="B7" s="82" t="s">
        <v>41</v>
      </c>
      <c r="C7" s="126">
        <v>8.9251162247768949</v>
      </c>
      <c r="D7" s="126">
        <v>9.7750366437837393</v>
      </c>
      <c r="E7" s="126">
        <v>10.665588101229844</v>
      </c>
      <c r="F7" s="126">
        <v>11.279411252585437</v>
      </c>
      <c r="G7" s="126">
        <v>11.700177482279244</v>
      </c>
      <c r="H7" s="126">
        <v>12.065232192941771</v>
      </c>
      <c r="I7" s="126">
        <v>12.156205861365248</v>
      </c>
      <c r="J7" s="126">
        <v>12.177577311671694</v>
      </c>
      <c r="K7" s="126">
        <v>11.900759771968215</v>
      </c>
      <c r="L7" s="126">
        <v>11.233619536862715</v>
      </c>
      <c r="M7" s="126">
        <v>10.418857161366269</v>
      </c>
      <c r="N7" s="126">
        <v>9.635148083183573</v>
      </c>
      <c r="O7"/>
      <c r="Q7" s="82" t="s">
        <v>41</v>
      </c>
      <c r="R7" s="125">
        <v>18.063333333333333</v>
      </c>
      <c r="S7" s="125">
        <v>18.383333333333329</v>
      </c>
      <c r="T7" s="125">
        <v>18.823333333333334</v>
      </c>
      <c r="U7" s="125">
        <v>20.396666666666665</v>
      </c>
      <c r="V7" s="125">
        <v>22.819999999999997</v>
      </c>
      <c r="W7" s="125">
        <v>25.149999999999995</v>
      </c>
      <c r="X7" s="125">
        <v>27</v>
      </c>
      <c r="Y7" s="125">
        <v>29.376666666666665</v>
      </c>
      <c r="Z7" s="125">
        <v>32.113333333333337</v>
      </c>
      <c r="AA7" s="125">
        <v>33.913333333333334</v>
      </c>
      <c r="AB7" s="125">
        <v>35.416666666666664</v>
      </c>
      <c r="AC7" s="125">
        <v>35.35</v>
      </c>
    </row>
    <row r="8" spans="1:30" x14ac:dyDescent="0.2">
      <c r="A8" s="81"/>
      <c r="B8" s="82" t="s">
        <v>42</v>
      </c>
      <c r="C8" s="126">
        <v>8.8655527881190519</v>
      </c>
      <c r="D8" s="126">
        <v>9.7051518525589699</v>
      </c>
      <c r="E8" s="126">
        <v>10.588192814246717</v>
      </c>
      <c r="F8" s="126">
        <v>11.315997033903363</v>
      </c>
      <c r="G8" s="126">
        <v>11.911631400481793</v>
      </c>
      <c r="H8" s="126">
        <v>12.233348319778289</v>
      </c>
      <c r="I8" s="126">
        <v>12.537679556814355</v>
      </c>
      <c r="J8" s="126">
        <v>12.36547355605002</v>
      </c>
      <c r="K8" s="126">
        <v>11.992090374843574</v>
      </c>
      <c r="L8" s="126">
        <v>11.363320593315413</v>
      </c>
      <c r="M8" s="126">
        <v>10.492906187862998</v>
      </c>
      <c r="N8" s="126">
        <v>9.7585879144595022</v>
      </c>
      <c r="O8"/>
      <c r="Q8" s="82" t="s">
        <v>42</v>
      </c>
      <c r="R8" s="125">
        <v>18.036666666666665</v>
      </c>
      <c r="S8" s="125">
        <v>18.239999999999998</v>
      </c>
      <c r="T8" s="125">
        <v>18.646666666666665</v>
      </c>
      <c r="U8" s="125">
        <v>20.16</v>
      </c>
      <c r="V8" s="125">
        <v>22.560000000000002</v>
      </c>
      <c r="W8" s="125">
        <v>24.943333333333332</v>
      </c>
      <c r="X8" s="125">
        <v>26.943333333333332</v>
      </c>
      <c r="Y8" s="125">
        <v>29.13</v>
      </c>
      <c r="Z8" s="125">
        <v>31.833333333333332</v>
      </c>
      <c r="AA8" s="125">
        <v>33.716666666666669</v>
      </c>
      <c r="AB8" s="125">
        <v>34.89</v>
      </c>
      <c r="AC8" s="125">
        <v>35.053333333333335</v>
      </c>
    </row>
    <row r="9" spans="1:30" x14ac:dyDescent="0.2">
      <c r="A9" s="81"/>
      <c r="B9" s="82" t="s">
        <v>43</v>
      </c>
      <c r="C9" s="126">
        <v>9.0203731066229569</v>
      </c>
      <c r="D9" s="126">
        <v>9.9441640849005921</v>
      </c>
      <c r="E9" s="126">
        <v>10.819679678561156</v>
      </c>
      <c r="F9" s="126">
        <v>11.576752523272143</v>
      </c>
      <c r="G9" s="126">
        <v>12.096865508739832</v>
      </c>
      <c r="H9" s="126">
        <v>12.536623625727536</v>
      </c>
      <c r="I9" s="126">
        <v>12.563021902897992</v>
      </c>
      <c r="J9" s="126">
        <v>12.407606693640949</v>
      </c>
      <c r="K9" s="126">
        <v>11.961304778368733</v>
      </c>
      <c r="L9" s="126">
        <v>11.401051539333128</v>
      </c>
      <c r="M9" s="126">
        <v>10.602276852827236</v>
      </c>
      <c r="N9" s="126">
        <v>9.7675112757565579</v>
      </c>
      <c r="O9"/>
      <c r="Q9" s="82" t="s">
        <v>43</v>
      </c>
      <c r="R9" s="125">
        <v>18.09333333333333</v>
      </c>
      <c r="S9" s="125">
        <v>18.5</v>
      </c>
      <c r="T9" s="125">
        <v>19.083333333333332</v>
      </c>
      <c r="U9" s="125">
        <v>20.803333333333335</v>
      </c>
      <c r="V9" s="125">
        <v>23.14</v>
      </c>
      <c r="W9" s="125">
        <v>25.51</v>
      </c>
      <c r="X9" s="125">
        <v>27.55</v>
      </c>
      <c r="Y9" s="125">
        <v>29.77333333333333</v>
      </c>
      <c r="Z9" s="125">
        <v>32.433333333333337</v>
      </c>
      <c r="AA9" s="125">
        <v>34.4</v>
      </c>
      <c r="AB9" s="125">
        <v>35.383333333333333</v>
      </c>
      <c r="AC9" s="125">
        <v>35.65</v>
      </c>
    </row>
    <row r="10" spans="1:30" x14ac:dyDescent="0.2">
      <c r="A10" s="81"/>
      <c r="B10" s="82" t="s">
        <v>44</v>
      </c>
      <c r="C10" s="126">
        <v>9.1179500624062566</v>
      </c>
      <c r="D10" s="126">
        <v>10.032445872666123</v>
      </c>
      <c r="E10" s="126">
        <v>11.001389059106856</v>
      </c>
      <c r="F10" s="126">
        <v>11.723556688877528</v>
      </c>
      <c r="G10" s="126">
        <v>12.158392084883026</v>
      </c>
      <c r="H10" s="126">
        <v>12.48457068482805</v>
      </c>
      <c r="I10" s="126">
        <v>12.63669912267401</v>
      </c>
      <c r="J10" s="126">
        <v>12.518762030864599</v>
      </c>
      <c r="K10" s="126">
        <v>12.160533691594319</v>
      </c>
      <c r="L10" s="126">
        <v>11.552689192307751</v>
      </c>
      <c r="M10" s="126">
        <v>10.790782860227527</v>
      </c>
      <c r="N10" s="126">
        <v>9.9732988595354772</v>
      </c>
      <c r="O10"/>
      <c r="Q10" s="82" t="s">
        <v>44</v>
      </c>
      <c r="R10" s="125">
        <v>18.036666666666665</v>
      </c>
      <c r="S10" s="125">
        <v>18.356666666666666</v>
      </c>
      <c r="T10" s="125">
        <v>18.936666666666667</v>
      </c>
      <c r="U10" s="125">
        <v>20.603333333333335</v>
      </c>
      <c r="V10" s="125">
        <v>23.02333333333333</v>
      </c>
      <c r="W10" s="125">
        <v>25.45</v>
      </c>
      <c r="X10" s="125">
        <v>27.429999999999996</v>
      </c>
      <c r="Y10" s="125">
        <v>29.543333333333333</v>
      </c>
      <c r="Z10" s="125">
        <v>32.340000000000003</v>
      </c>
      <c r="AA10" s="125">
        <v>34.103333333333332</v>
      </c>
      <c r="AB10" s="125">
        <v>35.15</v>
      </c>
      <c r="AC10" s="125">
        <v>35.65</v>
      </c>
    </row>
    <row r="11" spans="1:30" x14ac:dyDescent="0.2">
      <c r="A11" s="81"/>
      <c r="B11" s="82" t="s">
        <v>45</v>
      </c>
      <c r="C11" s="126">
        <v>9.2006398770922999</v>
      </c>
      <c r="D11" s="126">
        <v>10.083071075758083</v>
      </c>
      <c r="E11" s="126">
        <v>11.102401508989521</v>
      </c>
      <c r="F11" s="126">
        <v>11.74433324843084</v>
      </c>
      <c r="G11" s="126">
        <v>12.29897964211813</v>
      </c>
      <c r="H11" s="126">
        <v>12.668555522504496</v>
      </c>
      <c r="I11" s="126">
        <v>12.671693571227296</v>
      </c>
      <c r="J11" s="126">
        <v>12.464969034512183</v>
      </c>
      <c r="K11" s="126">
        <v>12.15439144456818</v>
      </c>
      <c r="L11" s="126">
        <v>11.60428109287356</v>
      </c>
      <c r="M11" s="126">
        <v>10.852413542252521</v>
      </c>
      <c r="N11" s="126">
        <v>10.060688311171303</v>
      </c>
      <c r="O11"/>
      <c r="Q11" s="82" t="s">
        <v>45</v>
      </c>
      <c r="R11" s="125">
        <v>17.743333333333336</v>
      </c>
      <c r="S11" s="125">
        <v>18.27</v>
      </c>
      <c r="T11" s="125">
        <v>19.056666666666668</v>
      </c>
      <c r="U11" s="125">
        <v>20.803333333333331</v>
      </c>
      <c r="V11" s="125">
        <v>23.116666666666664</v>
      </c>
      <c r="W11" s="125">
        <v>25.48</v>
      </c>
      <c r="X11" s="125">
        <v>27.55</v>
      </c>
      <c r="Y11" s="125">
        <v>29.623333333333335</v>
      </c>
      <c r="Z11" s="125">
        <v>32.146666666666668</v>
      </c>
      <c r="AA11" s="125">
        <v>34.270000000000003</v>
      </c>
      <c r="AB11" s="125">
        <v>35.416666666666664</v>
      </c>
      <c r="AC11" s="125">
        <v>35.65</v>
      </c>
    </row>
    <row r="12" spans="1:30" x14ac:dyDescent="0.2">
      <c r="Q12" s="82" t="s">
        <v>46</v>
      </c>
    </row>
    <row r="13" spans="1:30" ht="18" x14ac:dyDescent="0.2">
      <c r="B13" s="80" t="s">
        <v>47</v>
      </c>
      <c r="C13" s="127">
        <v>1</v>
      </c>
      <c r="D13" s="127">
        <v>2</v>
      </c>
      <c r="E13" s="127">
        <v>3</v>
      </c>
      <c r="F13" s="127">
        <v>4</v>
      </c>
      <c r="G13" s="127">
        <v>5</v>
      </c>
      <c r="H13" s="127">
        <v>6</v>
      </c>
      <c r="I13" s="127">
        <v>7</v>
      </c>
      <c r="J13" s="127">
        <v>8</v>
      </c>
      <c r="K13" s="127">
        <v>9</v>
      </c>
      <c r="L13" s="127">
        <v>10</v>
      </c>
      <c r="M13" s="127">
        <v>11</v>
      </c>
      <c r="N13" s="127">
        <v>12</v>
      </c>
    </row>
    <row r="14" spans="1:30" ht="18" x14ac:dyDescent="0.2">
      <c r="B14" s="82" t="s">
        <v>12</v>
      </c>
      <c r="C14" s="126">
        <v>25.687632847458033</v>
      </c>
      <c r="D14" s="126">
        <v>28.12570295624861</v>
      </c>
      <c r="E14" s="126">
        <v>30.658934750720451</v>
      </c>
      <c r="F14" s="126">
        <v>32.829060906759004</v>
      </c>
      <c r="G14" s="126">
        <v>34.647313466621988</v>
      </c>
      <c r="H14" s="126">
        <v>35.494018269155305</v>
      </c>
      <c r="I14" s="126">
        <v>35.793411940228907</v>
      </c>
      <c r="J14" s="126">
        <v>35.386334051254799</v>
      </c>
      <c r="K14" s="126">
        <v>34.324547588467453</v>
      </c>
      <c r="L14" s="126">
        <v>32.443921347130811</v>
      </c>
      <c r="M14" s="126">
        <v>30.116116436163807</v>
      </c>
      <c r="N14" s="126">
        <v>27.622125095707201</v>
      </c>
      <c r="O14" s="80" t="s">
        <v>40</v>
      </c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</row>
    <row r="15" spans="1:30" x14ac:dyDescent="0.2">
      <c r="B15" s="82" t="s">
        <v>14</v>
      </c>
      <c r="C15" s="126">
        <v>26.900024268347707</v>
      </c>
      <c r="D15" s="126">
        <v>29.8697762412862</v>
      </c>
      <c r="E15" s="126">
        <v>32.21067723556645</v>
      </c>
      <c r="F15" s="126">
        <v>34.494701079690635</v>
      </c>
      <c r="G15" s="126">
        <v>36.085922998174368</v>
      </c>
      <c r="H15" s="126">
        <v>37.138819419004548</v>
      </c>
      <c r="I15" s="126">
        <v>37.438691049323154</v>
      </c>
      <c r="J15" s="126">
        <v>36.638491681329192</v>
      </c>
      <c r="K15" s="126">
        <v>35.652413962951272</v>
      </c>
      <c r="L15" s="126">
        <v>33.979891176891513</v>
      </c>
      <c r="M15" s="126">
        <v>31.52719551520368</v>
      </c>
      <c r="N15" s="126">
        <v>29.157616966222893</v>
      </c>
    </row>
    <row r="16" spans="1:30" x14ac:dyDescent="0.2">
      <c r="B16" s="82" t="s">
        <v>18</v>
      </c>
      <c r="C16" s="126">
        <v>28.451910140967207</v>
      </c>
      <c r="D16" s="126">
        <v>31.065964843770061</v>
      </c>
      <c r="E16" s="126">
        <v>33.489935154832857</v>
      </c>
      <c r="F16" s="126">
        <v>35.976470331067326</v>
      </c>
      <c r="G16" s="126">
        <v>37.43386366094856</v>
      </c>
      <c r="H16" s="126">
        <v>38.166766367245259</v>
      </c>
      <c r="I16" s="126">
        <v>38.523706331417927</v>
      </c>
      <c r="J16" s="126">
        <v>38.38156125195227</v>
      </c>
      <c r="K16" s="126">
        <v>37.318245319580903</v>
      </c>
      <c r="L16" s="126">
        <v>35.137460672378651</v>
      </c>
      <c r="M16" s="126">
        <v>32.406831709718119</v>
      </c>
      <c r="N16" s="126">
        <v>30.029366833194686</v>
      </c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</row>
    <row r="17" spans="2:29" x14ac:dyDescent="0.2">
      <c r="B17" s="82" t="s">
        <v>41</v>
      </c>
      <c r="C17" s="126">
        <v>28.683194619627031</v>
      </c>
      <c r="D17" s="126">
        <v>31.414636113004072</v>
      </c>
      <c r="E17" s="126">
        <v>34.276656072117561</v>
      </c>
      <c r="F17" s="126">
        <v>36.249337264042921</v>
      </c>
      <c r="G17" s="126">
        <v>37.601579560022195</v>
      </c>
      <c r="H17" s="126">
        <v>38.77477832282112</v>
      </c>
      <c r="I17" s="126">
        <v>39.067145992993083</v>
      </c>
      <c r="J17" s="126">
        <v>39.135828736500869</v>
      </c>
      <c r="K17" s="126">
        <v>38.246203193765744</v>
      </c>
      <c r="L17" s="126">
        <v>36.102173612504671</v>
      </c>
      <c r="M17" s="126">
        <v>33.483721684647747</v>
      </c>
      <c r="N17" s="126">
        <v>30.965067647148675</v>
      </c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</row>
    <row r="18" spans="2:29" x14ac:dyDescent="0.2">
      <c r="B18" s="82" t="s">
        <v>42</v>
      </c>
      <c r="C18" s="126">
        <v>28.491771942000952</v>
      </c>
      <c r="D18" s="126">
        <v>31.190043063774379</v>
      </c>
      <c r="E18" s="126">
        <v>34.027926081014911</v>
      </c>
      <c r="F18" s="126">
        <v>36.366915238315123</v>
      </c>
      <c r="G18" s="126">
        <v>38.281142014575892</v>
      </c>
      <c r="H18" s="126">
        <v>39.315063453379217</v>
      </c>
      <c r="I18" s="126">
        <v>40.293111456440997</v>
      </c>
      <c r="J18" s="126">
        <v>39.739682446645155</v>
      </c>
      <c r="K18" s="126">
        <v>38.539717966125728</v>
      </c>
      <c r="L18" s="126">
        <v>36.519001870076963</v>
      </c>
      <c r="M18" s="126">
        <v>33.721697592737691</v>
      </c>
      <c r="N18" s="126">
        <v>31.361773820506091</v>
      </c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</row>
    <row r="19" spans="2:29" x14ac:dyDescent="0.2">
      <c r="B19" s="82" t="s">
        <v>43</v>
      </c>
      <c r="C19" s="126">
        <v>28.989327516055248</v>
      </c>
      <c r="D19" s="126">
        <v>31.958171366428235</v>
      </c>
      <c r="E19" s="126">
        <v>34.771869645871313</v>
      </c>
      <c r="F19" s="126">
        <v>37.204921182589281</v>
      </c>
      <c r="G19" s="126">
        <v>38.876440254234524</v>
      </c>
      <c r="H19" s="126">
        <v>40.289717945801435</v>
      </c>
      <c r="I19" s="126">
        <v>40.374555711790521</v>
      </c>
      <c r="J19" s="126">
        <v>39.875088300756182</v>
      </c>
      <c r="K19" s="126">
        <v>38.440780402408876</v>
      </c>
      <c r="L19" s="126">
        <v>36.640260130535729</v>
      </c>
      <c r="M19" s="126">
        <v>34.073188821517256</v>
      </c>
      <c r="N19" s="126">
        <v>31.390451375206627</v>
      </c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</row>
    <row r="20" spans="2:29" x14ac:dyDescent="0.2">
      <c r="B20" s="82" t="s">
        <v>44</v>
      </c>
      <c r="C20" s="126">
        <v>29.302916576705613</v>
      </c>
      <c r="D20" s="126">
        <v>32.241887974265531</v>
      </c>
      <c r="E20" s="126">
        <v>35.355840251423224</v>
      </c>
      <c r="F20" s="126">
        <v>37.676714753337599</v>
      </c>
      <c r="G20" s="126">
        <v>39.074171993894716</v>
      </c>
      <c r="H20" s="126">
        <v>40.122432210048309</v>
      </c>
      <c r="I20" s="126">
        <v>40.611336721767941</v>
      </c>
      <c r="J20" s="126">
        <v>40.232315040475861</v>
      </c>
      <c r="K20" s="126">
        <v>39.081054607022843</v>
      </c>
      <c r="L20" s="126">
        <v>37.127587376746838</v>
      </c>
      <c r="M20" s="126">
        <v>34.679002164566079</v>
      </c>
      <c r="N20" s="126">
        <v>32.05180358252548</v>
      </c>
    </row>
    <row r="21" spans="2:29" x14ac:dyDescent="0.2">
      <c r="B21" s="82" t="s">
        <v>45</v>
      </c>
      <c r="C21" s="126">
        <v>29.568661916930576</v>
      </c>
      <c r="D21" s="126">
        <v>32.404585301266572</v>
      </c>
      <c r="E21" s="126">
        <v>35.680470170633299</v>
      </c>
      <c r="F21" s="126">
        <v>37.74348565986535</v>
      </c>
      <c r="G21" s="126">
        <v>39.525986868201663</v>
      </c>
      <c r="H21" s="126">
        <v>40.713715592048857</v>
      </c>
      <c r="I21" s="126">
        <v>40.723800532118553</v>
      </c>
      <c r="J21" s="126">
        <v>40.059437181556127</v>
      </c>
      <c r="K21" s="126">
        <v>39.061314890203974</v>
      </c>
      <c r="L21" s="126">
        <v>37.293391438840438</v>
      </c>
      <c r="M21" s="126">
        <v>34.877068475697783</v>
      </c>
      <c r="N21" s="126">
        <v>32.332652434892729</v>
      </c>
    </row>
    <row r="23" spans="2:29" x14ac:dyDescent="0.2">
      <c r="B23" s="80" t="s">
        <v>48</v>
      </c>
      <c r="C23" s="127">
        <v>1</v>
      </c>
      <c r="D23" s="127">
        <v>2</v>
      </c>
      <c r="E23" s="127">
        <v>3</v>
      </c>
      <c r="F23" s="127">
        <v>4</v>
      </c>
      <c r="G23" s="127">
        <v>5</v>
      </c>
      <c r="H23" s="127">
        <v>6</v>
      </c>
      <c r="I23" s="127">
        <v>7</v>
      </c>
      <c r="J23" s="127">
        <v>8</v>
      </c>
      <c r="K23" s="127">
        <v>9</v>
      </c>
      <c r="L23" s="127">
        <v>10</v>
      </c>
      <c r="M23" s="127">
        <v>11</v>
      </c>
      <c r="N23" s="127">
        <v>12</v>
      </c>
    </row>
    <row r="24" spans="2:29" ht="18" x14ac:dyDescent="0.2">
      <c r="B24" s="82" t="s">
        <v>12</v>
      </c>
      <c r="C24" s="126">
        <v>43.374921008482517</v>
      </c>
      <c r="D24" s="126">
        <v>47.491730798233093</v>
      </c>
      <c r="E24" s="126">
        <v>51.769226106340696</v>
      </c>
      <c r="F24" s="126">
        <v>55.433598419491723</v>
      </c>
      <c r="G24" s="126">
        <v>58.503813632620343</v>
      </c>
      <c r="H24" s="126">
        <v>59.933519286912258</v>
      </c>
      <c r="I24" s="126">
        <v>60.439061269327432</v>
      </c>
      <c r="J24" s="126">
        <v>59.751688813352025</v>
      </c>
      <c r="K24" s="126">
        <v>57.958806447554949</v>
      </c>
      <c r="L24" s="126">
        <v>54.783269988089849</v>
      </c>
      <c r="M24" s="126">
        <v>50.852648792437599</v>
      </c>
      <c r="N24" s="126">
        <v>46.641413057695715</v>
      </c>
      <c r="O24" s="80" t="s">
        <v>40</v>
      </c>
    </row>
    <row r="25" spans="2:29" x14ac:dyDescent="0.2">
      <c r="B25" s="82" t="s">
        <v>14</v>
      </c>
      <c r="C25" s="126">
        <v>45.422107778269108</v>
      </c>
      <c r="D25" s="126">
        <v>50.436690398860371</v>
      </c>
      <c r="E25" s="126">
        <v>54.38942502094649</v>
      </c>
      <c r="F25" s="126">
        <v>58.246119579323462</v>
      </c>
      <c r="G25" s="126">
        <v>60.932981596974422</v>
      </c>
      <c r="H25" s="126">
        <v>62.710852658695948</v>
      </c>
      <c r="I25" s="126">
        <v>63.217201700470007</v>
      </c>
      <c r="J25" s="126">
        <v>61.866022921799079</v>
      </c>
      <c r="K25" s="126">
        <v>60.200978758451825</v>
      </c>
      <c r="L25" s="126">
        <v>57.376835943851923</v>
      </c>
      <c r="M25" s="126">
        <v>53.235330137719025</v>
      </c>
      <c r="N25" s="126">
        <v>49.23417195409889</v>
      </c>
    </row>
    <row r="26" spans="2:29" x14ac:dyDescent="0.2">
      <c r="B26" s="82" t="s">
        <v>18</v>
      </c>
      <c r="C26" s="126">
        <v>48.042548810682568</v>
      </c>
      <c r="D26" s="126">
        <v>52.456517856380216</v>
      </c>
      <c r="E26" s="126">
        <v>56.549519395043205</v>
      </c>
      <c r="F26" s="126">
        <v>60.748165003786248</v>
      </c>
      <c r="G26" s="126">
        <v>63.20905040094511</v>
      </c>
      <c r="H26" s="126">
        <v>64.446595221882873</v>
      </c>
      <c r="I26" s="126">
        <v>65.04930715110963</v>
      </c>
      <c r="J26" s="126">
        <v>64.809287697772675</v>
      </c>
      <c r="K26" s="126">
        <v>63.013822742027131</v>
      </c>
      <c r="L26" s="126">
        <v>59.331453005172627</v>
      </c>
      <c r="M26" s="126">
        <v>54.720642181839182</v>
      </c>
      <c r="N26" s="126">
        <v>50.706167518797194</v>
      </c>
    </row>
    <row r="27" spans="2:29" x14ac:dyDescent="0.2">
      <c r="B27" s="82" t="s">
        <v>41</v>
      </c>
      <c r="C27" s="126">
        <v>48.433084834454434</v>
      </c>
      <c r="D27" s="126">
        <v>53.045267658697995</v>
      </c>
      <c r="E27" s="126">
        <v>57.877939099793132</v>
      </c>
      <c r="F27" s="126">
        <v>61.208915191782438</v>
      </c>
      <c r="G27" s="126">
        <v>63.492247529983231</v>
      </c>
      <c r="H27" s="126">
        <v>65.473255432339968</v>
      </c>
      <c r="I27" s="126">
        <v>65.966933642179299</v>
      </c>
      <c r="J27" s="126">
        <v>66.082908072053272</v>
      </c>
      <c r="K27" s="126">
        <v>64.580728487332095</v>
      </c>
      <c r="L27" s="126">
        <v>60.960421615177026</v>
      </c>
      <c r="M27" s="126">
        <v>56.539027623377507</v>
      </c>
      <c r="N27" s="126">
        <v>52.28614762571636</v>
      </c>
    </row>
    <row r="28" spans="2:29" x14ac:dyDescent="0.2">
      <c r="B28" s="82" t="s">
        <v>42</v>
      </c>
      <c r="C28" s="126">
        <v>48.109857561214852</v>
      </c>
      <c r="D28" s="126">
        <v>52.66603046595074</v>
      </c>
      <c r="E28" s="126">
        <v>57.457945409421406</v>
      </c>
      <c r="F28" s="126">
        <v>61.407451794071918</v>
      </c>
      <c r="G28" s="126">
        <v>64.639724526467717</v>
      </c>
      <c r="H28" s="126">
        <v>66.385555331640901</v>
      </c>
      <c r="I28" s="126">
        <v>68.037040897758629</v>
      </c>
      <c r="J28" s="126">
        <v>67.102546866087948</v>
      </c>
      <c r="K28" s="126">
        <v>65.076343639632782</v>
      </c>
      <c r="L28" s="126">
        <v>61.664258082074006</v>
      </c>
      <c r="M28" s="126">
        <v>56.940862478173976</v>
      </c>
      <c r="N28" s="126">
        <v>52.956006893603629</v>
      </c>
    </row>
    <row r="29" spans="2:29" x14ac:dyDescent="0.2">
      <c r="B29" s="82" t="s">
        <v>43</v>
      </c>
      <c r="C29" s="126">
        <v>48.950006353830084</v>
      </c>
      <c r="D29" s="126">
        <v>53.96305556163945</v>
      </c>
      <c r="E29" s="126">
        <v>58.714133301549758</v>
      </c>
      <c r="F29" s="126">
        <v>62.822468968031849</v>
      </c>
      <c r="G29" s="126">
        <v>65.644916957978069</v>
      </c>
      <c r="H29" s="126">
        <v>68.031310776310434</v>
      </c>
      <c r="I29" s="126">
        <v>68.174563812515245</v>
      </c>
      <c r="J29" s="126">
        <v>67.331186782464414</v>
      </c>
      <c r="K29" s="126">
        <v>64.909282352340412</v>
      </c>
      <c r="L29" s="126">
        <v>61.86900904142702</v>
      </c>
      <c r="M29" s="126">
        <v>57.534373930709272</v>
      </c>
      <c r="N29" s="126">
        <v>53.004430455137651</v>
      </c>
    </row>
    <row r="30" spans="2:29" x14ac:dyDescent="0.2">
      <c r="B30" s="82" t="s">
        <v>44</v>
      </c>
      <c r="C30" s="126">
        <v>49.479517999204596</v>
      </c>
      <c r="D30" s="126">
        <v>54.442125997082677</v>
      </c>
      <c r="E30" s="126">
        <v>59.700198426254175</v>
      </c>
      <c r="F30" s="126">
        <v>63.619117261202362</v>
      </c>
      <c r="G30" s="126">
        <v>65.978797414755135</v>
      </c>
      <c r="H30" s="126">
        <v>67.748840000695324</v>
      </c>
      <c r="I30" s="126">
        <v>68.574381018914465</v>
      </c>
      <c r="J30" s="126">
        <v>67.934382947306517</v>
      </c>
      <c r="K30" s="126">
        <v>65.990419069523284</v>
      </c>
      <c r="L30" s="126">
        <v>62.691886763761779</v>
      </c>
      <c r="M30" s="126">
        <v>58.557321668115428</v>
      </c>
      <c r="N30" s="126">
        <v>54.121158490048018</v>
      </c>
    </row>
    <row r="31" spans="2:29" x14ac:dyDescent="0.2">
      <c r="B31" s="82" t="s">
        <v>45</v>
      </c>
      <c r="C31" s="126">
        <v>49.92824300275317</v>
      </c>
      <c r="D31" s="126">
        <v>54.716849002852342</v>
      </c>
      <c r="E31" s="126">
        <v>60.248353142819283</v>
      </c>
      <c r="F31" s="126">
        <v>63.731863453640742</v>
      </c>
      <c r="G31" s="126">
        <v>66.741710626723616</v>
      </c>
      <c r="H31" s="126">
        <v>68.747253133590917</v>
      </c>
      <c r="I31" s="126">
        <v>68.764282086063716</v>
      </c>
      <c r="J31" s="126">
        <v>67.642469577192259</v>
      </c>
      <c r="K31" s="126">
        <v>65.957087518000719</v>
      </c>
      <c r="L31" s="126">
        <v>62.971855655364308</v>
      </c>
      <c r="M31" s="126">
        <v>58.89176706644372</v>
      </c>
      <c r="N31" s="126">
        <v>54.595386569337848</v>
      </c>
    </row>
    <row r="33" spans="2:15" x14ac:dyDescent="0.2">
      <c r="B33" s="80" t="s">
        <v>49</v>
      </c>
      <c r="C33" s="127">
        <v>1</v>
      </c>
      <c r="D33" s="127">
        <v>2</v>
      </c>
      <c r="E33" s="127">
        <v>3</v>
      </c>
      <c r="F33" s="127">
        <v>4</v>
      </c>
      <c r="G33" s="127">
        <v>5</v>
      </c>
      <c r="H33" s="127">
        <v>6</v>
      </c>
      <c r="I33" s="127">
        <v>7</v>
      </c>
      <c r="J33" s="127">
        <v>8</v>
      </c>
      <c r="K33" s="127">
        <v>9</v>
      </c>
      <c r="L33" s="127">
        <v>10</v>
      </c>
      <c r="M33" s="127">
        <v>11</v>
      </c>
      <c r="N33" s="127">
        <v>12</v>
      </c>
    </row>
    <row r="34" spans="2:15" ht="18" x14ac:dyDescent="0.2">
      <c r="B34" s="82" t="s">
        <v>12</v>
      </c>
      <c r="C34" s="126">
        <v>61.062209169507007</v>
      </c>
      <c r="D34" s="126">
        <v>66.857758640217568</v>
      </c>
      <c r="E34" s="126">
        <v>72.879517461960944</v>
      </c>
      <c r="F34" s="126">
        <v>78.038135932224449</v>
      </c>
      <c r="G34" s="126">
        <v>82.360313798618691</v>
      </c>
      <c r="H34" s="126">
        <v>84.373020304669211</v>
      </c>
      <c r="I34" s="126">
        <v>85.084710598425943</v>
      </c>
      <c r="J34" s="126">
        <v>84.117043575449244</v>
      </c>
      <c r="K34" s="126">
        <v>81.593065306642444</v>
      </c>
      <c r="L34" s="126">
        <v>77.122618629048887</v>
      </c>
      <c r="M34" s="126">
        <v>71.58918114871139</v>
      </c>
      <c r="N34" s="126">
        <v>65.660701019684225</v>
      </c>
      <c r="O34" s="80" t="s">
        <v>40</v>
      </c>
    </row>
    <row r="35" spans="2:15" x14ac:dyDescent="0.2">
      <c r="B35" s="82" t="s">
        <v>14</v>
      </c>
      <c r="C35" s="126">
        <v>63.944191288190503</v>
      </c>
      <c r="D35" s="126">
        <v>71.003604556434539</v>
      </c>
      <c r="E35" s="126">
        <v>76.56817280632653</v>
      </c>
      <c r="F35" s="126">
        <v>81.997538078956282</v>
      </c>
      <c r="G35" s="126">
        <v>85.780040195774475</v>
      </c>
      <c r="H35" s="126">
        <v>88.282885898387349</v>
      </c>
      <c r="I35" s="126">
        <v>88.995712351616859</v>
      </c>
      <c r="J35" s="126">
        <v>87.093554162268958</v>
      </c>
      <c r="K35" s="126">
        <v>84.749543553952378</v>
      </c>
      <c r="L35" s="126">
        <v>80.773780710812332</v>
      </c>
      <c r="M35" s="126">
        <v>74.943464760234377</v>
      </c>
      <c r="N35" s="126">
        <v>69.310726941974877</v>
      </c>
    </row>
    <row r="36" spans="2:15" x14ac:dyDescent="0.2">
      <c r="B36" s="82" t="s">
        <v>18</v>
      </c>
      <c r="C36" s="126">
        <v>67.633187480397922</v>
      </c>
      <c r="D36" s="126">
        <v>73.847070868990372</v>
      </c>
      <c r="E36" s="126">
        <v>79.609103635253547</v>
      </c>
      <c r="F36" s="126">
        <v>85.519859676505163</v>
      </c>
      <c r="G36" s="126">
        <v>88.984237140941659</v>
      </c>
      <c r="H36" s="126">
        <v>90.726424076520473</v>
      </c>
      <c r="I36" s="126">
        <v>91.57490797080132</v>
      </c>
      <c r="J36" s="126">
        <v>91.237014143593072</v>
      </c>
      <c r="K36" s="126">
        <v>88.709400164473351</v>
      </c>
      <c r="L36" s="126">
        <v>83.525445337966602</v>
      </c>
      <c r="M36" s="126">
        <v>77.034452653960244</v>
      </c>
      <c r="N36" s="126">
        <v>71.382968204399702</v>
      </c>
    </row>
    <row r="37" spans="2:15" x14ac:dyDescent="0.2">
      <c r="B37" s="82" t="s">
        <v>41</v>
      </c>
      <c r="C37" s="126">
        <v>68.182975049281836</v>
      </c>
      <c r="D37" s="126">
        <v>74.675899204391925</v>
      </c>
      <c r="E37" s="126">
        <v>81.479222127468717</v>
      </c>
      <c r="F37" s="126">
        <v>86.168493119521955</v>
      </c>
      <c r="G37" s="126">
        <v>89.382915499944275</v>
      </c>
      <c r="H37" s="126">
        <v>92.17173254185883</v>
      </c>
      <c r="I37" s="126">
        <v>92.866721291365522</v>
      </c>
      <c r="J37" s="126">
        <v>93.029987407605674</v>
      </c>
      <c r="K37" s="126">
        <v>90.915253780898453</v>
      </c>
      <c r="L37" s="126">
        <v>85.81866961784938</v>
      </c>
      <c r="M37" s="126">
        <v>79.594333562107266</v>
      </c>
      <c r="N37" s="126">
        <v>73.607227604284049</v>
      </c>
    </row>
    <row r="38" spans="2:15" x14ac:dyDescent="0.2">
      <c r="B38" s="82" t="s">
        <v>42</v>
      </c>
      <c r="C38" s="126">
        <v>67.727943180428753</v>
      </c>
      <c r="D38" s="126">
        <v>74.142017868127098</v>
      </c>
      <c r="E38" s="126">
        <v>80.8879647378279</v>
      </c>
      <c r="F38" s="126">
        <v>86.447988349828719</v>
      </c>
      <c r="G38" s="126">
        <v>90.998307038359528</v>
      </c>
      <c r="H38" s="126">
        <v>93.456047209902579</v>
      </c>
      <c r="I38" s="126">
        <v>95.780970339076262</v>
      </c>
      <c r="J38" s="126">
        <v>94.465411285530749</v>
      </c>
      <c r="K38" s="126">
        <v>91.612969313139843</v>
      </c>
      <c r="L38" s="126">
        <v>86.809514294071036</v>
      </c>
      <c r="M38" s="126">
        <v>80.160027363610254</v>
      </c>
      <c r="N38" s="126">
        <v>74.55023996670117</v>
      </c>
    </row>
    <row r="39" spans="2:15" x14ac:dyDescent="0.2">
      <c r="B39" s="82" t="s">
        <v>43</v>
      </c>
      <c r="C39" s="126">
        <v>68.910685191604912</v>
      </c>
      <c r="D39" s="126">
        <v>75.967939756850669</v>
      </c>
      <c r="E39" s="126">
        <v>82.65639695722821</v>
      </c>
      <c r="F39" s="126">
        <v>88.440016753474424</v>
      </c>
      <c r="G39" s="126">
        <v>92.413393661721628</v>
      </c>
      <c r="H39" s="126">
        <v>95.77290360681944</v>
      </c>
      <c r="I39" s="126">
        <v>95.97457191323997</v>
      </c>
      <c r="J39" s="126">
        <v>94.787285264172638</v>
      </c>
      <c r="K39" s="126">
        <v>91.377784302271962</v>
      </c>
      <c r="L39" s="126">
        <v>87.097757952318304</v>
      </c>
      <c r="M39" s="126">
        <v>80.995559039901281</v>
      </c>
      <c r="N39" s="126">
        <v>74.618409535068665</v>
      </c>
    </row>
    <row r="40" spans="2:15" x14ac:dyDescent="0.2">
      <c r="B40" s="82" t="s">
        <v>44</v>
      </c>
      <c r="C40" s="126">
        <v>69.656119421703579</v>
      </c>
      <c r="D40" s="126">
        <v>76.642364019899816</v>
      </c>
      <c r="E40" s="126">
        <v>84.044556601085119</v>
      </c>
      <c r="F40" s="126">
        <v>89.561519769067132</v>
      </c>
      <c r="G40" s="126">
        <v>92.883422835615548</v>
      </c>
      <c r="H40" s="126">
        <v>95.375247791342346</v>
      </c>
      <c r="I40" s="126">
        <v>96.53742531606099</v>
      </c>
      <c r="J40" s="126">
        <v>95.636450854137166</v>
      </c>
      <c r="K40" s="126">
        <v>92.899783532023747</v>
      </c>
      <c r="L40" s="126">
        <v>88.256186150776728</v>
      </c>
      <c r="M40" s="126">
        <v>82.435641171664784</v>
      </c>
      <c r="N40" s="126">
        <v>76.190513397570555</v>
      </c>
    </row>
    <row r="41" spans="2:15" x14ac:dyDescent="0.2">
      <c r="B41" s="82" t="s">
        <v>45</v>
      </c>
      <c r="C41" s="126">
        <v>70.287824088575761</v>
      </c>
      <c r="D41" s="126">
        <v>77.02911270443812</v>
      </c>
      <c r="E41" s="126">
        <v>84.816236115005267</v>
      </c>
      <c r="F41" s="126">
        <v>89.720241247416141</v>
      </c>
      <c r="G41" s="126">
        <v>93.957434385245563</v>
      </c>
      <c r="H41" s="126">
        <v>96.780790675132963</v>
      </c>
      <c r="I41" s="126">
        <v>96.804763640008886</v>
      </c>
      <c r="J41" s="126">
        <v>95.225501972828397</v>
      </c>
      <c r="K41" s="126">
        <v>92.85286014579745</v>
      </c>
      <c r="L41" s="126">
        <v>88.650319871888186</v>
      </c>
      <c r="M41" s="126">
        <v>82.906465657189671</v>
      </c>
      <c r="N41" s="126">
        <v>76.858120703782959</v>
      </c>
    </row>
    <row r="43" spans="2:15" x14ac:dyDescent="0.2">
      <c r="B43" s="80" t="s">
        <v>50</v>
      </c>
      <c r="C43" s="127">
        <v>1</v>
      </c>
      <c r="D43" s="127">
        <v>2</v>
      </c>
      <c r="E43" s="127">
        <v>3</v>
      </c>
      <c r="F43" s="127">
        <v>4</v>
      </c>
      <c r="G43" s="127">
        <v>5</v>
      </c>
      <c r="H43" s="127">
        <v>6</v>
      </c>
      <c r="I43" s="127">
        <v>7</v>
      </c>
      <c r="J43" s="127">
        <v>8</v>
      </c>
      <c r="K43" s="127">
        <v>9</v>
      </c>
      <c r="L43" s="127">
        <v>10</v>
      </c>
      <c r="M43" s="127">
        <v>11</v>
      </c>
      <c r="N43" s="127">
        <v>12</v>
      </c>
    </row>
    <row r="44" spans="2:15" ht="18" x14ac:dyDescent="0.2">
      <c r="B44" s="82" t="s">
        <v>12</v>
      </c>
      <c r="C44" s="126">
        <v>78.749497330531497</v>
      </c>
      <c r="D44" s="126">
        <v>86.223786482202058</v>
      </c>
      <c r="E44" s="126">
        <v>93.989808817581192</v>
      </c>
      <c r="F44" s="126">
        <v>100.64267344495717</v>
      </c>
      <c r="G44" s="126">
        <v>106.21681396461705</v>
      </c>
      <c r="H44" s="126">
        <v>108.81252132242616</v>
      </c>
      <c r="I44" s="126">
        <v>109.73035992752447</v>
      </c>
      <c r="J44" s="126">
        <v>108.48239833754647</v>
      </c>
      <c r="K44" s="126">
        <v>105.22732416572994</v>
      </c>
      <c r="L44" s="126">
        <v>99.461967270007932</v>
      </c>
      <c r="M44" s="126">
        <v>92.325713504985188</v>
      </c>
      <c r="N44" s="126">
        <v>84.67998898167275</v>
      </c>
      <c r="O44" s="80" t="s">
        <v>40</v>
      </c>
    </row>
    <row r="45" spans="2:15" x14ac:dyDescent="0.2">
      <c r="B45" s="82" t="s">
        <v>14</v>
      </c>
      <c r="C45" s="126">
        <v>82.466274798111911</v>
      </c>
      <c r="D45" s="126">
        <v>91.570518714008713</v>
      </c>
      <c r="E45" s="126">
        <v>98.746920591706569</v>
      </c>
      <c r="F45" s="126">
        <v>105.74895657858912</v>
      </c>
      <c r="G45" s="126">
        <v>110.62709879457452</v>
      </c>
      <c r="H45" s="126">
        <v>113.85491913807876</v>
      </c>
      <c r="I45" s="126">
        <v>114.77422300276372</v>
      </c>
      <c r="J45" s="126">
        <v>112.32108540273885</v>
      </c>
      <c r="K45" s="126">
        <v>109.29810834945295</v>
      </c>
      <c r="L45" s="126">
        <v>104.17072547777276</v>
      </c>
      <c r="M45" s="126">
        <v>96.651599382749737</v>
      </c>
      <c r="N45" s="126">
        <v>89.387281929850886</v>
      </c>
    </row>
    <row r="46" spans="2:15" x14ac:dyDescent="0.2">
      <c r="B46" s="82" t="s">
        <v>18</v>
      </c>
      <c r="C46" s="126">
        <v>87.223826150113283</v>
      </c>
      <c r="D46" s="126">
        <v>95.237623881600527</v>
      </c>
      <c r="E46" s="126">
        <v>102.6686878754639</v>
      </c>
      <c r="F46" s="126">
        <v>110.29155434922409</v>
      </c>
      <c r="G46" s="126">
        <v>114.75942388093821</v>
      </c>
      <c r="H46" s="126">
        <v>117.0062529311581</v>
      </c>
      <c r="I46" s="126">
        <v>118.10050879049304</v>
      </c>
      <c r="J46" s="126">
        <v>117.66474058941348</v>
      </c>
      <c r="K46" s="126">
        <v>114.40497758691959</v>
      </c>
      <c r="L46" s="126">
        <v>107.71943767076058</v>
      </c>
      <c r="M46" s="126">
        <v>99.348263126081321</v>
      </c>
      <c r="N46" s="126">
        <v>92.059768890002204</v>
      </c>
    </row>
    <row r="47" spans="2:15" x14ac:dyDescent="0.2">
      <c r="B47" s="82" t="s">
        <v>41</v>
      </c>
      <c r="C47" s="126">
        <v>87.932865264109239</v>
      </c>
      <c r="D47" s="126">
        <v>96.306530750085841</v>
      </c>
      <c r="E47" s="126">
        <v>105.08050515514429</v>
      </c>
      <c r="F47" s="126">
        <v>111.12807104726147</v>
      </c>
      <c r="G47" s="126">
        <v>115.27358346990532</v>
      </c>
      <c r="H47" s="126">
        <v>118.87020965137768</v>
      </c>
      <c r="I47" s="126">
        <v>119.76650894055174</v>
      </c>
      <c r="J47" s="126">
        <v>119.97706674315809</v>
      </c>
      <c r="K47" s="126">
        <v>117.24977907446483</v>
      </c>
      <c r="L47" s="126">
        <v>110.67691762052173</v>
      </c>
      <c r="M47" s="126">
        <v>102.64963950083704</v>
      </c>
      <c r="N47" s="126">
        <v>94.92830758285173</v>
      </c>
    </row>
    <row r="48" spans="2:15" x14ac:dyDescent="0.2">
      <c r="B48" s="82" t="s">
        <v>42</v>
      </c>
      <c r="C48" s="126">
        <v>87.346028799642653</v>
      </c>
      <c r="D48" s="126">
        <v>95.61800527030347</v>
      </c>
      <c r="E48" s="126">
        <v>104.3179840662344</v>
      </c>
      <c r="F48" s="126">
        <v>111.48852490558552</v>
      </c>
      <c r="G48" s="126">
        <v>117.35688955025135</v>
      </c>
      <c r="H48" s="126">
        <v>120.52653908816426</v>
      </c>
      <c r="I48" s="126">
        <v>123.52489978039391</v>
      </c>
      <c r="J48" s="126">
        <v>121.82827570497355</v>
      </c>
      <c r="K48" s="126">
        <v>118.14959498664692</v>
      </c>
      <c r="L48" s="126">
        <v>111.95477050606809</v>
      </c>
      <c r="M48" s="126">
        <v>103.37919224904654</v>
      </c>
      <c r="N48" s="126">
        <v>96.144473039798712</v>
      </c>
    </row>
    <row r="49" spans="2:15" x14ac:dyDescent="0.2">
      <c r="B49" s="82" t="s">
        <v>43</v>
      </c>
      <c r="C49" s="126">
        <v>88.871364029379762</v>
      </c>
      <c r="D49" s="126">
        <v>97.972823952061887</v>
      </c>
      <c r="E49" s="126">
        <v>106.59866061290666</v>
      </c>
      <c r="F49" s="126">
        <v>114.05756453891701</v>
      </c>
      <c r="G49" s="126">
        <v>119.18187036546517</v>
      </c>
      <c r="H49" s="126">
        <v>123.51449643732845</v>
      </c>
      <c r="I49" s="126">
        <v>123.77458001396471</v>
      </c>
      <c r="J49" s="126">
        <v>122.24338374588086</v>
      </c>
      <c r="K49" s="126">
        <v>117.84628625220351</v>
      </c>
      <c r="L49" s="126">
        <v>112.3265068632096</v>
      </c>
      <c r="M49" s="126">
        <v>104.4567441490933</v>
      </c>
      <c r="N49" s="126">
        <v>96.232388614999692</v>
      </c>
    </row>
    <row r="50" spans="2:15" x14ac:dyDescent="0.2">
      <c r="B50" s="82" t="s">
        <v>44</v>
      </c>
      <c r="C50" s="126">
        <v>89.832720844202555</v>
      </c>
      <c r="D50" s="126">
        <v>98.842602042716962</v>
      </c>
      <c r="E50" s="126">
        <v>108.38891477591608</v>
      </c>
      <c r="F50" s="126">
        <v>115.5039222769319</v>
      </c>
      <c r="G50" s="126">
        <v>119.78804825647597</v>
      </c>
      <c r="H50" s="126">
        <v>123.00165558198938</v>
      </c>
      <c r="I50" s="126">
        <v>124.50046961320751</v>
      </c>
      <c r="J50" s="126">
        <v>123.33851876096783</v>
      </c>
      <c r="K50" s="126">
        <v>119.8091479945242</v>
      </c>
      <c r="L50" s="126">
        <v>113.82048553779168</v>
      </c>
      <c r="M50" s="126">
        <v>106.31396067521413</v>
      </c>
      <c r="N50" s="126">
        <v>98.259868305093107</v>
      </c>
    </row>
    <row r="51" spans="2:15" x14ac:dyDescent="0.2">
      <c r="B51" s="82" t="s">
        <v>45</v>
      </c>
      <c r="C51" s="126">
        <v>90.647405174398358</v>
      </c>
      <c r="D51" s="126">
        <v>99.341376406023898</v>
      </c>
      <c r="E51" s="126">
        <v>109.38411908719125</v>
      </c>
      <c r="F51" s="126">
        <v>115.70861904119154</v>
      </c>
      <c r="G51" s="126">
        <v>121.17315814376752</v>
      </c>
      <c r="H51" s="126">
        <v>124.81432821667504</v>
      </c>
      <c r="I51" s="126">
        <v>124.84524519395407</v>
      </c>
      <c r="J51" s="126">
        <v>122.80853436846454</v>
      </c>
      <c r="K51" s="126">
        <v>119.7486327735942</v>
      </c>
      <c r="L51" s="126">
        <v>114.32878408841206</v>
      </c>
      <c r="M51" s="126">
        <v>106.92116424793561</v>
      </c>
      <c r="N51" s="126">
        <v>99.120854838228084</v>
      </c>
    </row>
    <row r="53" spans="2:15" x14ac:dyDescent="0.2">
      <c r="B53" s="80" t="s">
        <v>51</v>
      </c>
      <c r="C53" s="127">
        <v>1</v>
      </c>
      <c r="D53" s="127">
        <v>2</v>
      </c>
      <c r="E53" s="127">
        <v>3</v>
      </c>
      <c r="F53" s="127">
        <v>4</v>
      </c>
      <c r="G53" s="127">
        <v>5</v>
      </c>
      <c r="H53" s="127">
        <v>6</v>
      </c>
      <c r="I53" s="127">
        <v>7</v>
      </c>
      <c r="J53" s="127">
        <v>8</v>
      </c>
      <c r="K53" s="127">
        <v>9</v>
      </c>
      <c r="L53" s="127">
        <v>10</v>
      </c>
      <c r="M53" s="127">
        <v>11</v>
      </c>
      <c r="N53" s="127">
        <v>12</v>
      </c>
    </row>
    <row r="54" spans="2:15" ht="18" x14ac:dyDescent="0.2">
      <c r="B54" s="82" t="s">
        <v>12</v>
      </c>
      <c r="C54" s="126">
        <v>96.436785491555966</v>
      </c>
      <c r="D54" s="126">
        <v>105.58981432418653</v>
      </c>
      <c r="E54" s="126">
        <v>115.10010017320144</v>
      </c>
      <c r="F54" s="126">
        <v>123.24721095768989</v>
      </c>
      <c r="G54" s="126">
        <v>130.07331413061539</v>
      </c>
      <c r="H54" s="126">
        <v>133.25202234018309</v>
      </c>
      <c r="I54" s="126">
        <v>134.37600925662298</v>
      </c>
      <c r="J54" s="126">
        <v>132.84775309964368</v>
      </c>
      <c r="K54" s="126">
        <v>128.86158302481743</v>
      </c>
      <c r="L54" s="126">
        <v>121.80131591096696</v>
      </c>
      <c r="M54" s="126">
        <v>113.06224586125897</v>
      </c>
      <c r="N54" s="126">
        <v>103.69927694366125</v>
      </c>
      <c r="O54" s="80" t="s">
        <v>40</v>
      </c>
    </row>
    <row r="55" spans="2:15" x14ac:dyDescent="0.2">
      <c r="B55" s="82" t="s">
        <v>14</v>
      </c>
      <c r="C55" s="126">
        <v>100.9883583080333</v>
      </c>
      <c r="D55" s="126">
        <v>112.13743287158287</v>
      </c>
      <c r="E55" s="126">
        <v>120.92566837708661</v>
      </c>
      <c r="F55" s="126">
        <v>129.50037507822194</v>
      </c>
      <c r="G55" s="126">
        <v>135.47415739337455</v>
      </c>
      <c r="H55" s="126">
        <v>139.42695237777014</v>
      </c>
      <c r="I55" s="126">
        <v>140.55273365391056</v>
      </c>
      <c r="J55" s="126">
        <v>137.54861664320873</v>
      </c>
      <c r="K55" s="126">
        <v>133.84667314495348</v>
      </c>
      <c r="L55" s="126">
        <v>127.56767024473316</v>
      </c>
      <c r="M55" s="126">
        <v>118.35973400526507</v>
      </c>
      <c r="N55" s="126">
        <v>109.46383691772687</v>
      </c>
    </row>
    <row r="56" spans="2:15" x14ac:dyDescent="0.2">
      <c r="B56" s="82" t="s">
        <v>18</v>
      </c>
      <c r="C56" s="126">
        <v>106.81446481982864</v>
      </c>
      <c r="D56" s="126">
        <v>116.62817689421068</v>
      </c>
      <c r="E56" s="126">
        <v>125.72827211567424</v>
      </c>
      <c r="F56" s="126">
        <v>135.06324902194299</v>
      </c>
      <c r="G56" s="126">
        <v>140.53461062093476</v>
      </c>
      <c r="H56" s="126">
        <v>143.28608178579569</v>
      </c>
      <c r="I56" s="126">
        <v>144.62610961018473</v>
      </c>
      <c r="J56" s="126">
        <v>144.09246703523388</v>
      </c>
      <c r="K56" s="126">
        <v>140.10055500936579</v>
      </c>
      <c r="L56" s="126">
        <v>131.91343000355457</v>
      </c>
      <c r="M56" s="126">
        <v>121.66207359820237</v>
      </c>
      <c r="N56" s="126">
        <v>112.7365695756047</v>
      </c>
    </row>
    <row r="57" spans="2:15" x14ac:dyDescent="0.2">
      <c r="B57" s="82" t="s">
        <v>41</v>
      </c>
      <c r="C57" s="126">
        <v>107.68275547893664</v>
      </c>
      <c r="D57" s="126">
        <v>117.93716229577976</v>
      </c>
      <c r="E57" s="126">
        <v>128.68178818281987</v>
      </c>
      <c r="F57" s="126">
        <v>136.08764897500097</v>
      </c>
      <c r="G57" s="126">
        <v>141.16425143986635</v>
      </c>
      <c r="H57" s="126">
        <v>145.56868676089653</v>
      </c>
      <c r="I57" s="126">
        <v>146.66629658973795</v>
      </c>
      <c r="J57" s="126">
        <v>146.92414607871049</v>
      </c>
      <c r="K57" s="126">
        <v>143.58430436803118</v>
      </c>
      <c r="L57" s="126">
        <v>135.53516562319408</v>
      </c>
      <c r="M57" s="126">
        <v>125.70494543956679</v>
      </c>
      <c r="N57" s="126">
        <v>116.24938756141941</v>
      </c>
    </row>
    <row r="58" spans="2:15" x14ac:dyDescent="0.2">
      <c r="B58" s="82" t="s">
        <v>42</v>
      </c>
      <c r="C58" s="126">
        <v>106.96411441885654</v>
      </c>
      <c r="D58" s="126">
        <v>117.09399267247981</v>
      </c>
      <c r="E58" s="126">
        <v>127.74800339464089</v>
      </c>
      <c r="F58" s="126">
        <v>136.52906146134231</v>
      </c>
      <c r="G58" s="126">
        <v>143.71547206214316</v>
      </c>
      <c r="H58" s="126">
        <v>147.59703096642593</v>
      </c>
      <c r="I58" s="126">
        <v>151.26882922171154</v>
      </c>
      <c r="J58" s="126">
        <v>149.19114012441634</v>
      </c>
      <c r="K58" s="126">
        <v>144.68622066015396</v>
      </c>
      <c r="L58" s="126">
        <v>137.10002671806512</v>
      </c>
      <c r="M58" s="126">
        <v>126.59835713448282</v>
      </c>
      <c r="N58" s="126">
        <v>117.73870611289624</v>
      </c>
    </row>
    <row r="59" spans="2:15" x14ac:dyDescent="0.2">
      <c r="B59" s="82" t="s">
        <v>43</v>
      </c>
      <c r="C59" s="126">
        <v>108.83204286715458</v>
      </c>
      <c r="D59" s="126">
        <v>119.97770814727311</v>
      </c>
      <c r="E59" s="126">
        <v>130.54092426858509</v>
      </c>
      <c r="F59" s="126">
        <v>139.67511232435956</v>
      </c>
      <c r="G59" s="126">
        <v>145.95034706920873</v>
      </c>
      <c r="H59" s="126">
        <v>151.25608926783744</v>
      </c>
      <c r="I59" s="126">
        <v>151.57458811468942</v>
      </c>
      <c r="J59" s="126">
        <v>149.69948222758907</v>
      </c>
      <c r="K59" s="126">
        <v>144.31478820213505</v>
      </c>
      <c r="L59" s="126">
        <v>137.55525577410089</v>
      </c>
      <c r="M59" s="126">
        <v>127.9179292582853</v>
      </c>
      <c r="N59" s="126">
        <v>117.84636769493072</v>
      </c>
    </row>
    <row r="60" spans="2:15" x14ac:dyDescent="0.2">
      <c r="B60" s="82" t="s">
        <v>44</v>
      </c>
      <c r="C60" s="126">
        <v>110.00932226670153</v>
      </c>
      <c r="D60" s="126">
        <v>121.04284006553411</v>
      </c>
      <c r="E60" s="126">
        <v>132.73327295074702</v>
      </c>
      <c r="F60" s="126">
        <v>141.44632478479664</v>
      </c>
      <c r="G60" s="126">
        <v>146.69267367733639</v>
      </c>
      <c r="H60" s="126">
        <v>150.62806337263638</v>
      </c>
      <c r="I60" s="126">
        <v>152.46351391035404</v>
      </c>
      <c r="J60" s="126">
        <v>151.04058666779846</v>
      </c>
      <c r="K60" s="126">
        <v>146.71851245702464</v>
      </c>
      <c r="L60" s="126">
        <v>139.38478492480661</v>
      </c>
      <c r="M60" s="126">
        <v>130.19228017876347</v>
      </c>
      <c r="N60" s="126">
        <v>120.32922321261563</v>
      </c>
    </row>
    <row r="61" spans="2:15" x14ac:dyDescent="0.2">
      <c r="B61" s="82" t="s">
        <v>45</v>
      </c>
      <c r="C61" s="126">
        <v>111.00698626022094</v>
      </c>
      <c r="D61" s="126">
        <v>121.65364010760966</v>
      </c>
      <c r="E61" s="126">
        <v>133.95200205937724</v>
      </c>
      <c r="F61" s="126">
        <v>141.69699683496694</v>
      </c>
      <c r="G61" s="126">
        <v>148.38888190228946</v>
      </c>
      <c r="H61" s="126">
        <v>152.84786575821707</v>
      </c>
      <c r="I61" s="126">
        <v>152.88572674789921</v>
      </c>
      <c r="J61" s="126">
        <v>150.39156676410065</v>
      </c>
      <c r="K61" s="126">
        <v>146.64440540139094</v>
      </c>
      <c r="L61" s="126">
        <v>140.00724830493593</v>
      </c>
      <c r="M61" s="126">
        <v>130.93586283868154</v>
      </c>
      <c r="N61" s="126">
        <v>121.38358897267319</v>
      </c>
    </row>
    <row r="63" spans="2:15" x14ac:dyDescent="0.2">
      <c r="B63" s="80" t="s">
        <v>52</v>
      </c>
      <c r="C63" s="127">
        <v>1</v>
      </c>
      <c r="D63" s="127">
        <v>2</v>
      </c>
      <c r="E63" s="127">
        <v>3</v>
      </c>
      <c r="F63" s="127">
        <v>4</v>
      </c>
      <c r="G63" s="127">
        <v>5</v>
      </c>
      <c r="H63" s="127">
        <v>6</v>
      </c>
      <c r="I63" s="127">
        <v>7</v>
      </c>
      <c r="J63" s="127">
        <v>8</v>
      </c>
      <c r="K63" s="127">
        <v>9</v>
      </c>
      <c r="L63" s="127">
        <v>10</v>
      </c>
      <c r="M63" s="127">
        <v>11</v>
      </c>
      <c r="N63" s="127">
        <v>12</v>
      </c>
    </row>
    <row r="64" spans="2:15" ht="18" x14ac:dyDescent="0.2">
      <c r="B64" s="82" t="s">
        <v>12</v>
      </c>
      <c r="C64" s="126">
        <v>114.12407365258046</v>
      </c>
      <c r="D64" s="126">
        <v>124.95584216617102</v>
      </c>
      <c r="E64" s="126">
        <v>136.2103915288217</v>
      </c>
      <c r="F64" s="126">
        <v>145.85174847042262</v>
      </c>
      <c r="G64" s="126">
        <v>153.92981429661376</v>
      </c>
      <c r="H64" s="126">
        <v>157.69152335794007</v>
      </c>
      <c r="I64" s="126">
        <v>159.02165858572153</v>
      </c>
      <c r="J64" s="126">
        <v>157.21310786174092</v>
      </c>
      <c r="K64" s="126">
        <v>152.49584188390492</v>
      </c>
      <c r="L64" s="126">
        <v>144.14066455192602</v>
      </c>
      <c r="M64" s="126">
        <v>133.79877821753277</v>
      </c>
      <c r="N64" s="126">
        <v>122.71856490564977</v>
      </c>
      <c r="O64" s="80" t="s">
        <v>40</v>
      </c>
    </row>
    <row r="65" spans="2:15" x14ac:dyDescent="0.2">
      <c r="B65" s="82" t="s">
        <v>14</v>
      </c>
      <c r="C65" s="126">
        <v>119.51044181795471</v>
      </c>
      <c r="D65" s="126">
        <v>132.70434702915705</v>
      </c>
      <c r="E65" s="126">
        <v>143.10441616246663</v>
      </c>
      <c r="F65" s="126">
        <v>153.25179357785478</v>
      </c>
      <c r="G65" s="126">
        <v>160.32121599217461</v>
      </c>
      <c r="H65" s="126">
        <v>164.99898561746156</v>
      </c>
      <c r="I65" s="126">
        <v>166.33124430505742</v>
      </c>
      <c r="J65" s="126">
        <v>162.77614788367862</v>
      </c>
      <c r="K65" s="126">
        <v>158.39523794045405</v>
      </c>
      <c r="L65" s="126">
        <v>150.96461501169358</v>
      </c>
      <c r="M65" s="126">
        <v>140.06786862778043</v>
      </c>
      <c r="N65" s="126">
        <v>129.54039190560286</v>
      </c>
    </row>
    <row r="66" spans="2:15" x14ac:dyDescent="0.2">
      <c r="B66" s="82" t="s">
        <v>18</v>
      </c>
      <c r="C66" s="126">
        <v>126.405103489544</v>
      </c>
      <c r="D66" s="126">
        <v>138.01872990682085</v>
      </c>
      <c r="E66" s="126">
        <v>148.7878563558846</v>
      </c>
      <c r="F66" s="126">
        <v>159.83494369466194</v>
      </c>
      <c r="G66" s="126">
        <v>166.30979736093133</v>
      </c>
      <c r="H66" s="126">
        <v>169.56591064043332</v>
      </c>
      <c r="I66" s="126">
        <v>171.15171042987643</v>
      </c>
      <c r="J66" s="126">
        <v>170.52019348105429</v>
      </c>
      <c r="K66" s="126">
        <v>165.79613243181203</v>
      </c>
      <c r="L66" s="126">
        <v>156.10742233634855</v>
      </c>
      <c r="M66" s="126">
        <v>143.97588407032345</v>
      </c>
      <c r="N66" s="126">
        <v>133.41337026120721</v>
      </c>
    </row>
    <row r="67" spans="2:15" x14ac:dyDescent="0.2">
      <c r="B67" s="82" t="s">
        <v>41</v>
      </c>
      <c r="C67" s="126">
        <v>127.43264569376404</v>
      </c>
      <c r="D67" s="126">
        <v>139.5677938414737</v>
      </c>
      <c r="E67" s="126">
        <v>152.28307121049545</v>
      </c>
      <c r="F67" s="126">
        <v>161.0472269027405</v>
      </c>
      <c r="G67" s="126">
        <v>167.05491940982739</v>
      </c>
      <c r="H67" s="126">
        <v>172.26716387041537</v>
      </c>
      <c r="I67" s="126">
        <v>173.56608423892416</v>
      </c>
      <c r="J67" s="126">
        <v>173.87122541426291</v>
      </c>
      <c r="K67" s="126">
        <v>169.91882966159753</v>
      </c>
      <c r="L67" s="126">
        <v>160.39341362586643</v>
      </c>
      <c r="M67" s="126">
        <v>148.76025137829654</v>
      </c>
      <c r="N67" s="126">
        <v>137.57046753998711</v>
      </c>
    </row>
    <row r="68" spans="2:15" x14ac:dyDescent="0.2">
      <c r="B68" s="82" t="s">
        <v>42</v>
      </c>
      <c r="C68" s="126">
        <v>126.58220003807045</v>
      </c>
      <c r="D68" s="126">
        <v>138.5699800746562</v>
      </c>
      <c r="E68" s="126">
        <v>151.17802272304741</v>
      </c>
      <c r="F68" s="126">
        <v>161.56959801709911</v>
      </c>
      <c r="G68" s="126">
        <v>170.07405457403499</v>
      </c>
      <c r="H68" s="126">
        <v>174.66752284468762</v>
      </c>
      <c r="I68" s="126">
        <v>179.01275866302919</v>
      </c>
      <c r="J68" s="126">
        <v>176.55400454385915</v>
      </c>
      <c r="K68" s="126">
        <v>171.22284633366104</v>
      </c>
      <c r="L68" s="126">
        <v>162.24528293006216</v>
      </c>
      <c r="M68" s="126">
        <v>149.81752201991912</v>
      </c>
      <c r="N68" s="126">
        <v>139.33293918599378</v>
      </c>
    </row>
    <row r="69" spans="2:15" x14ac:dyDescent="0.2">
      <c r="B69" s="82" t="s">
        <v>43</v>
      </c>
      <c r="C69" s="126">
        <v>128.79272170492942</v>
      </c>
      <c r="D69" s="126">
        <v>141.98259234248434</v>
      </c>
      <c r="E69" s="126">
        <v>154.48318792426355</v>
      </c>
      <c r="F69" s="126">
        <v>165.29266010980214</v>
      </c>
      <c r="G69" s="126">
        <v>172.71882377295228</v>
      </c>
      <c r="H69" s="126">
        <v>178.99768209834647</v>
      </c>
      <c r="I69" s="126">
        <v>179.37459621541416</v>
      </c>
      <c r="J69" s="126">
        <v>177.15558070929731</v>
      </c>
      <c r="K69" s="126">
        <v>170.7832901520666</v>
      </c>
      <c r="L69" s="126">
        <v>162.78400468499217</v>
      </c>
      <c r="M69" s="126">
        <v>151.37911436747731</v>
      </c>
      <c r="N69" s="126">
        <v>139.46034677486173</v>
      </c>
    </row>
    <row r="70" spans="2:15" x14ac:dyDescent="0.2">
      <c r="B70" s="82" t="s">
        <v>44</v>
      </c>
      <c r="C70" s="126">
        <v>130.18592368920054</v>
      </c>
      <c r="D70" s="126">
        <v>143.24307808835124</v>
      </c>
      <c r="E70" s="126">
        <v>157.07763112557797</v>
      </c>
      <c r="F70" s="126">
        <v>167.38872729266143</v>
      </c>
      <c r="G70" s="126">
        <v>173.5972990981968</v>
      </c>
      <c r="H70" s="126">
        <v>178.25447116328343</v>
      </c>
      <c r="I70" s="126">
        <v>180.42655820750056</v>
      </c>
      <c r="J70" s="126">
        <v>178.74265457462911</v>
      </c>
      <c r="K70" s="126">
        <v>173.62787691952511</v>
      </c>
      <c r="L70" s="126">
        <v>164.94908431182157</v>
      </c>
      <c r="M70" s="126">
        <v>154.07059968231283</v>
      </c>
      <c r="N70" s="126">
        <v>142.39857812013818</v>
      </c>
    </row>
    <row r="71" spans="2:15" x14ac:dyDescent="0.2">
      <c r="B71" s="82" t="s">
        <v>45</v>
      </c>
      <c r="C71" s="126">
        <v>131.36656734604355</v>
      </c>
      <c r="D71" s="126">
        <v>143.96590380919545</v>
      </c>
      <c r="E71" s="126">
        <v>158.51988503156323</v>
      </c>
      <c r="F71" s="126">
        <v>167.68537462874232</v>
      </c>
      <c r="G71" s="126">
        <v>175.60460566081142</v>
      </c>
      <c r="H71" s="126">
        <v>180.88140329975914</v>
      </c>
      <c r="I71" s="126">
        <v>180.92620830184441</v>
      </c>
      <c r="J71" s="126">
        <v>177.97459915973678</v>
      </c>
      <c r="K71" s="126">
        <v>173.54017802918767</v>
      </c>
      <c r="L71" s="126">
        <v>165.68571252145981</v>
      </c>
      <c r="M71" s="126">
        <v>154.95056142942749</v>
      </c>
      <c r="N71" s="126">
        <v>143.64632310711832</v>
      </c>
    </row>
    <row r="73" spans="2:15" x14ac:dyDescent="0.2">
      <c r="B73" s="80" t="s">
        <v>53</v>
      </c>
      <c r="C73" s="127">
        <v>1</v>
      </c>
      <c r="D73" s="127">
        <v>2</v>
      </c>
      <c r="E73" s="127">
        <v>3</v>
      </c>
      <c r="F73" s="127">
        <v>4</v>
      </c>
      <c r="G73" s="127">
        <v>5</v>
      </c>
      <c r="H73" s="127">
        <v>6</v>
      </c>
      <c r="I73" s="127">
        <v>7</v>
      </c>
      <c r="J73" s="127">
        <v>8</v>
      </c>
      <c r="K73" s="127">
        <v>9</v>
      </c>
      <c r="L73" s="127">
        <v>10</v>
      </c>
      <c r="M73" s="127">
        <v>11</v>
      </c>
      <c r="N73" s="127">
        <v>12</v>
      </c>
    </row>
    <row r="74" spans="2:15" ht="18" x14ac:dyDescent="0.2">
      <c r="B74" s="82" t="s">
        <v>12</v>
      </c>
      <c r="C74" s="126">
        <v>131.81869485181431</v>
      </c>
      <c r="D74" s="126">
        <v>144.32989904125751</v>
      </c>
      <c r="E74" s="126">
        <v>157.32943507820463</v>
      </c>
      <c r="F74" s="126">
        <v>168.46565768195828</v>
      </c>
      <c r="G74" s="126">
        <v>177.79620521724146</v>
      </c>
      <c r="H74" s="126">
        <v>182.14115683880553</v>
      </c>
      <c r="I74" s="126">
        <v>183.67752584571934</v>
      </c>
      <c r="J74" s="126">
        <v>181.58856434637633</v>
      </c>
      <c r="K74" s="126">
        <v>176.13989935777644</v>
      </c>
      <c r="L74" s="126">
        <v>166.48927494605294</v>
      </c>
      <c r="M74" s="126">
        <v>154.54390780944348</v>
      </c>
      <c r="N74" s="126">
        <v>141.74573814457111</v>
      </c>
      <c r="O74" s="80" t="s">
        <v>40</v>
      </c>
    </row>
    <row r="75" spans="2:15" x14ac:dyDescent="0.2">
      <c r="B75" s="82" t="s">
        <v>14</v>
      </c>
      <c r="C75" s="126">
        <v>138.04020446697641</v>
      </c>
      <c r="D75" s="126">
        <v>153.27978809973186</v>
      </c>
      <c r="E75" s="126">
        <v>165.29235911691194</v>
      </c>
      <c r="F75" s="126">
        <v>177.01305926592028</v>
      </c>
      <c r="G75" s="126">
        <v>185.17857602488795</v>
      </c>
      <c r="H75" s="126">
        <v>190.58162086098366</v>
      </c>
      <c r="I75" s="126">
        <v>192.12044256426859</v>
      </c>
      <c r="J75" s="126">
        <v>188.01413829962132</v>
      </c>
      <c r="K75" s="126">
        <v>182.95398041621809</v>
      </c>
      <c r="L75" s="126">
        <v>174.37126000451093</v>
      </c>
      <c r="M75" s="126">
        <v>161.78500330610942</v>
      </c>
      <c r="N75" s="126">
        <v>149.62527050665793</v>
      </c>
    </row>
    <row r="76" spans="2:15" x14ac:dyDescent="0.2">
      <c r="B76" s="82" t="s">
        <v>18</v>
      </c>
      <c r="C76" s="126">
        <v>146.00386431459506</v>
      </c>
      <c r="D76" s="126">
        <v>159.41815130791051</v>
      </c>
      <c r="E76" s="126">
        <v>171.85700095440347</v>
      </c>
      <c r="F76" s="126">
        <v>184.61690855588529</v>
      </c>
      <c r="G76" s="126">
        <v>192.09567033091957</v>
      </c>
      <c r="H76" s="126">
        <v>195.85663494650319</v>
      </c>
      <c r="I76" s="126">
        <v>197.68830859650831</v>
      </c>
      <c r="J76" s="126">
        <v>196.95887669571624</v>
      </c>
      <c r="K76" s="126">
        <v>191.50236307872859</v>
      </c>
      <c r="L76" s="126">
        <v>180.3114453458974</v>
      </c>
      <c r="M76" s="126">
        <v>166.29894570764853</v>
      </c>
      <c r="N76" s="126">
        <v>154.09874341807242</v>
      </c>
    </row>
    <row r="77" spans="2:15" x14ac:dyDescent="0.2">
      <c r="B77" s="82" t="s">
        <v>41</v>
      </c>
      <c r="C77" s="126">
        <v>147.19072408861419</v>
      </c>
      <c r="D77" s="126">
        <v>161.20739331069402</v>
      </c>
      <c r="E77" s="126">
        <v>175.89413918138317</v>
      </c>
      <c r="F77" s="126">
        <v>186.01715291419799</v>
      </c>
      <c r="G77" s="126">
        <v>192.95632148757034</v>
      </c>
      <c r="H77" s="126">
        <v>198.97671000029473</v>
      </c>
      <c r="I77" s="126">
        <v>200.47702437055202</v>
      </c>
      <c r="J77" s="126">
        <v>200.82947683909208</v>
      </c>
      <c r="K77" s="126">
        <v>196.26427308339507</v>
      </c>
      <c r="L77" s="126">
        <v>185.26196770150838</v>
      </c>
      <c r="M77" s="126">
        <v>171.82511590157802</v>
      </c>
      <c r="N77" s="126">
        <v>158.9003871039522</v>
      </c>
    </row>
    <row r="78" spans="2:15" x14ac:dyDescent="0.2">
      <c r="B78" s="82" t="s">
        <v>42</v>
      </c>
      <c r="C78" s="126">
        <v>146.20841919195234</v>
      </c>
      <c r="D78" s="126">
        <v>160.0548712858716</v>
      </c>
      <c r="E78" s="126">
        <v>174.61775598981558</v>
      </c>
      <c r="F78" s="126">
        <v>186.62051622151088</v>
      </c>
      <c r="G78" s="126">
        <v>196.4435651881291</v>
      </c>
      <c r="H78" s="126">
        <v>201.74923797828853</v>
      </c>
      <c r="I78" s="126">
        <v>206.7681905626558</v>
      </c>
      <c r="J78" s="126">
        <v>203.92821343445428</v>
      </c>
      <c r="K78" s="126">
        <v>197.77047392494319</v>
      </c>
      <c r="L78" s="126">
        <v>187.40096420682372</v>
      </c>
      <c r="M78" s="126">
        <v>173.04631342479379</v>
      </c>
      <c r="N78" s="126">
        <v>160.93612509204038</v>
      </c>
    </row>
    <row r="79" spans="2:15" x14ac:dyDescent="0.2">
      <c r="B79" s="82" t="s">
        <v>43</v>
      </c>
      <c r="C79" s="126">
        <v>148.76167611436171</v>
      </c>
      <c r="D79" s="126">
        <v>163.99659962401196</v>
      </c>
      <c r="E79" s="126">
        <v>178.43537789157369</v>
      </c>
      <c r="F79" s="126">
        <v>190.92082876911928</v>
      </c>
      <c r="G79" s="126">
        <v>199.49839851844698</v>
      </c>
      <c r="H79" s="126">
        <v>206.75077641842034</v>
      </c>
      <c r="I79" s="126">
        <v>207.18613002430669</v>
      </c>
      <c r="J79" s="126">
        <v>204.62306231641253</v>
      </c>
      <c r="K79" s="126">
        <v>197.26276577610673</v>
      </c>
      <c r="L79" s="126">
        <v>188.02321327619478</v>
      </c>
      <c r="M79" s="126">
        <v>174.85002633616733</v>
      </c>
      <c r="N79" s="126">
        <v>161.0832868743118</v>
      </c>
    </row>
    <row r="80" spans="2:15" x14ac:dyDescent="0.2">
      <c r="B80" s="82" t="s">
        <v>44</v>
      </c>
      <c r="C80" s="126">
        <v>150.37089020349987</v>
      </c>
      <c r="D80" s="126">
        <v>165.45252018995066</v>
      </c>
      <c r="E80" s="126">
        <v>181.43208231789433</v>
      </c>
      <c r="F80" s="126">
        <v>193.3418853571215</v>
      </c>
      <c r="G80" s="126">
        <v>200.51307900720849</v>
      </c>
      <c r="H80" s="126">
        <v>205.89233268850367</v>
      </c>
      <c r="I80" s="126">
        <v>208.40119580659447</v>
      </c>
      <c r="J80" s="126">
        <v>206.45620758424039</v>
      </c>
      <c r="K80" s="126">
        <v>200.54839783495362</v>
      </c>
      <c r="L80" s="126">
        <v>190.52398249626066</v>
      </c>
      <c r="M80" s="126">
        <v>177.95881898665138</v>
      </c>
      <c r="N80" s="126">
        <v>164.47708284312819</v>
      </c>
    </row>
    <row r="81" spans="2:15" x14ac:dyDescent="0.2">
      <c r="B81" s="82" t="s">
        <v>45</v>
      </c>
      <c r="C81" s="126">
        <v>151.7345893858818</v>
      </c>
      <c r="D81" s="126">
        <v>166.28741803470393</v>
      </c>
      <c r="E81" s="126">
        <v>183.09795369320699</v>
      </c>
      <c r="F81" s="126">
        <v>193.68452704017682</v>
      </c>
      <c r="G81" s="126">
        <v>202.83161288689493</v>
      </c>
      <c r="H81" s="126">
        <v>208.92656336930349</v>
      </c>
      <c r="I81" s="126">
        <v>208.97831526273566</v>
      </c>
      <c r="J81" s="126">
        <v>205.56906730678074</v>
      </c>
      <c r="K81" s="126">
        <v>200.44710147482346</v>
      </c>
      <c r="L81" s="126">
        <v>191.37482286742667</v>
      </c>
      <c r="M81" s="126">
        <v>178.97521636287274</v>
      </c>
      <c r="N81" s="126">
        <v>165.91828723083975</v>
      </c>
    </row>
    <row r="83" spans="2:15" x14ac:dyDescent="0.2">
      <c r="B83" s="80" t="s">
        <v>54</v>
      </c>
      <c r="C83" s="127">
        <v>1</v>
      </c>
      <c r="D83" s="127">
        <v>2</v>
      </c>
      <c r="E83" s="127">
        <v>3</v>
      </c>
      <c r="F83" s="127">
        <v>4</v>
      </c>
      <c r="G83" s="127">
        <v>5</v>
      </c>
      <c r="H83" s="127">
        <v>6</v>
      </c>
      <c r="I83" s="127">
        <v>7</v>
      </c>
      <c r="J83" s="127">
        <v>8</v>
      </c>
      <c r="K83" s="127">
        <v>9</v>
      </c>
      <c r="L83" s="127">
        <v>10</v>
      </c>
      <c r="M83" s="127">
        <v>11</v>
      </c>
      <c r="N83" s="127">
        <v>12</v>
      </c>
    </row>
    <row r="84" spans="2:15" ht="18" x14ac:dyDescent="0.2">
      <c r="B84" s="82" t="s">
        <v>12</v>
      </c>
      <c r="C84" s="126">
        <v>167.19327117386331</v>
      </c>
      <c r="D84" s="126">
        <v>183.06195472522646</v>
      </c>
      <c r="E84" s="126">
        <v>199.55001778944512</v>
      </c>
      <c r="F84" s="126">
        <v>213.67473270742374</v>
      </c>
      <c r="G84" s="126">
        <v>225.50920554923817</v>
      </c>
      <c r="H84" s="126">
        <v>231.02015887431943</v>
      </c>
      <c r="I84" s="126">
        <v>232.96882450391638</v>
      </c>
      <c r="J84" s="126">
        <v>230.31927387057078</v>
      </c>
      <c r="K84" s="126">
        <v>223.40841707595146</v>
      </c>
      <c r="L84" s="126">
        <v>211.16797222797103</v>
      </c>
      <c r="M84" s="126">
        <v>196.01697252199108</v>
      </c>
      <c r="N84" s="126">
        <v>179.78431406854816</v>
      </c>
      <c r="O84" s="80" t="s">
        <v>40</v>
      </c>
    </row>
    <row r="85" spans="2:15" x14ac:dyDescent="0.2">
      <c r="B85" s="82" t="s">
        <v>14</v>
      </c>
      <c r="C85" s="126">
        <v>175.08437148681921</v>
      </c>
      <c r="D85" s="126">
        <v>194.41361641488021</v>
      </c>
      <c r="E85" s="126">
        <v>209.64985468767202</v>
      </c>
      <c r="F85" s="126">
        <v>224.51589626518594</v>
      </c>
      <c r="G85" s="126">
        <v>234.87269322248804</v>
      </c>
      <c r="H85" s="126">
        <v>241.72568734036648</v>
      </c>
      <c r="I85" s="126">
        <v>243.67746386656233</v>
      </c>
      <c r="J85" s="126">
        <v>238.46920078056112</v>
      </c>
      <c r="K85" s="126">
        <v>232.05111000721922</v>
      </c>
      <c r="L85" s="126">
        <v>221.16514953843176</v>
      </c>
      <c r="M85" s="126">
        <v>205.20127255114014</v>
      </c>
      <c r="N85" s="126">
        <v>189.77838048240991</v>
      </c>
    </row>
    <row r="86" spans="2:15" x14ac:dyDescent="0.2">
      <c r="B86" s="82" t="s">
        <v>18</v>
      </c>
      <c r="C86" s="126">
        <v>185.18514165402578</v>
      </c>
      <c r="D86" s="126">
        <v>202.19925733313084</v>
      </c>
      <c r="E86" s="126">
        <v>217.97616943482419</v>
      </c>
      <c r="F86" s="126">
        <v>234.16029790132316</v>
      </c>
      <c r="G86" s="126">
        <v>243.64604381091269</v>
      </c>
      <c r="H86" s="126">
        <v>248.41629265577842</v>
      </c>
      <c r="I86" s="126">
        <v>250.73951023589171</v>
      </c>
      <c r="J86" s="126">
        <v>249.81432958735707</v>
      </c>
      <c r="K86" s="126">
        <v>242.89351792362106</v>
      </c>
      <c r="L86" s="126">
        <v>228.69943001148536</v>
      </c>
      <c r="M86" s="126">
        <v>210.92656665189068</v>
      </c>
      <c r="N86" s="126">
        <v>195.45234478927742</v>
      </c>
    </row>
    <row r="87" spans="2:15" x14ac:dyDescent="0.2">
      <c r="B87" s="82" t="s">
        <v>41</v>
      </c>
      <c r="C87" s="126">
        <v>186.69050451826899</v>
      </c>
      <c r="D87" s="126">
        <v>204.46865640208188</v>
      </c>
      <c r="E87" s="126">
        <v>223.09670523673432</v>
      </c>
      <c r="F87" s="126">
        <v>235.93630876967703</v>
      </c>
      <c r="G87" s="126">
        <v>244.73765742749242</v>
      </c>
      <c r="H87" s="126">
        <v>252.37366421933245</v>
      </c>
      <c r="I87" s="126">
        <v>254.27659966892446</v>
      </c>
      <c r="J87" s="126">
        <v>254.72363551019691</v>
      </c>
      <c r="K87" s="126">
        <v>248.93332367052778</v>
      </c>
      <c r="L87" s="126">
        <v>234.97846370685312</v>
      </c>
      <c r="M87" s="126">
        <v>217.93572777903756</v>
      </c>
      <c r="N87" s="126">
        <v>201.54254706108759</v>
      </c>
    </row>
    <row r="88" spans="2:15" x14ac:dyDescent="0.2">
      <c r="B88" s="82" t="s">
        <v>42</v>
      </c>
      <c r="C88" s="126">
        <v>185.44459043038015</v>
      </c>
      <c r="D88" s="126">
        <v>203.00684609022431</v>
      </c>
      <c r="E88" s="126">
        <v>221.47779464662858</v>
      </c>
      <c r="F88" s="126">
        <v>236.70158933302449</v>
      </c>
      <c r="G88" s="126">
        <v>249.16073021191275</v>
      </c>
      <c r="H88" s="126">
        <v>255.89022173481192</v>
      </c>
      <c r="I88" s="126">
        <v>262.25604944529113</v>
      </c>
      <c r="J88" s="126">
        <v>258.65394227333985</v>
      </c>
      <c r="K88" s="126">
        <v>250.84372527195734</v>
      </c>
      <c r="L88" s="126">
        <v>237.69147663081782</v>
      </c>
      <c r="M88" s="126">
        <v>219.48464319566637</v>
      </c>
      <c r="N88" s="126">
        <v>204.12459123823547</v>
      </c>
    </row>
    <row r="89" spans="2:15" x14ac:dyDescent="0.2">
      <c r="B89" s="82" t="s">
        <v>43</v>
      </c>
      <c r="C89" s="126">
        <v>188.68303378991141</v>
      </c>
      <c r="D89" s="126">
        <v>208.0063680144344</v>
      </c>
      <c r="E89" s="126">
        <v>226.31990520293061</v>
      </c>
      <c r="F89" s="126">
        <v>242.15592434000445</v>
      </c>
      <c r="G89" s="126">
        <v>253.03535192593407</v>
      </c>
      <c r="H89" s="126">
        <v>262.23396207943836</v>
      </c>
      <c r="I89" s="126">
        <v>262.78614622575617</v>
      </c>
      <c r="J89" s="126">
        <v>259.53525927982901</v>
      </c>
      <c r="K89" s="126">
        <v>250.19976967596983</v>
      </c>
      <c r="L89" s="126">
        <v>238.48071109797735</v>
      </c>
      <c r="M89" s="126">
        <v>221.77239655455136</v>
      </c>
      <c r="N89" s="126">
        <v>204.31124503417385</v>
      </c>
    </row>
    <row r="90" spans="2:15" x14ac:dyDescent="0.2">
      <c r="B90" s="82" t="s">
        <v>44</v>
      </c>
      <c r="C90" s="126">
        <v>190.72409304849785</v>
      </c>
      <c r="D90" s="126">
        <v>209.85299623558495</v>
      </c>
      <c r="E90" s="126">
        <v>230.12079866755624</v>
      </c>
      <c r="F90" s="126">
        <v>245.22669037285104</v>
      </c>
      <c r="G90" s="126">
        <v>254.32232984892934</v>
      </c>
      <c r="H90" s="126">
        <v>261.14514826979774</v>
      </c>
      <c r="I90" s="126">
        <v>264.32728440088755</v>
      </c>
      <c r="J90" s="126">
        <v>261.86034339790172</v>
      </c>
      <c r="K90" s="126">
        <v>254.36712675995454</v>
      </c>
      <c r="L90" s="126">
        <v>241.65258127029057</v>
      </c>
      <c r="M90" s="126">
        <v>225.71545799375008</v>
      </c>
      <c r="N90" s="126">
        <v>208.61579265817326</v>
      </c>
    </row>
    <row r="91" spans="2:15" x14ac:dyDescent="0.2">
      <c r="B91" s="82" t="s">
        <v>45</v>
      </c>
      <c r="C91" s="126">
        <v>192.453751557527</v>
      </c>
      <c r="D91" s="126">
        <v>210.91194543787549</v>
      </c>
      <c r="E91" s="126">
        <v>232.23371963757899</v>
      </c>
      <c r="F91" s="126">
        <v>245.66128262772764</v>
      </c>
      <c r="G91" s="126">
        <v>257.26306040393888</v>
      </c>
      <c r="H91" s="126">
        <v>264.99363845238764</v>
      </c>
      <c r="I91" s="126">
        <v>265.05927837062603</v>
      </c>
      <c r="J91" s="126">
        <v>260.73513209805299</v>
      </c>
      <c r="K91" s="126">
        <v>254.23864673041695</v>
      </c>
      <c r="L91" s="126">
        <v>242.73175130047443</v>
      </c>
      <c r="M91" s="126">
        <v>227.00461354436464</v>
      </c>
      <c r="N91" s="126">
        <v>210.44375549973</v>
      </c>
    </row>
    <row r="93" spans="2:15" x14ac:dyDescent="0.2">
      <c r="B93" s="80" t="s">
        <v>55</v>
      </c>
      <c r="C93" s="127">
        <v>1</v>
      </c>
      <c r="D93" s="127">
        <v>2</v>
      </c>
      <c r="E93" s="127">
        <v>3</v>
      </c>
      <c r="F93" s="127">
        <v>4</v>
      </c>
      <c r="G93" s="127">
        <v>5</v>
      </c>
      <c r="H93" s="127">
        <v>6</v>
      </c>
      <c r="I93" s="127">
        <v>7</v>
      </c>
      <c r="J93" s="127">
        <v>8</v>
      </c>
      <c r="K93" s="127">
        <v>9</v>
      </c>
      <c r="L93" s="127">
        <v>10</v>
      </c>
      <c r="M93" s="127">
        <v>11</v>
      </c>
      <c r="N93" s="127">
        <v>12</v>
      </c>
    </row>
    <row r="94" spans="2:15" ht="18" x14ac:dyDescent="0.2">
      <c r="B94" s="82" t="s">
        <v>12</v>
      </c>
      <c r="C94" s="126">
        <v>255.63704501719513</v>
      </c>
      <c r="D94" s="126">
        <v>279.90012296825086</v>
      </c>
      <c r="E94" s="126">
        <v>305.11022676130909</v>
      </c>
      <c r="F94" s="126">
        <v>326.70679196989033</v>
      </c>
      <c r="G94" s="126">
        <v>344.80159713385933</v>
      </c>
      <c r="H94" s="126">
        <v>353.22779642621271</v>
      </c>
      <c r="I94" s="126">
        <v>356.20728908030833</v>
      </c>
      <c r="J94" s="126">
        <v>352.15614940359512</v>
      </c>
      <c r="K94" s="126">
        <v>341.58950998617297</v>
      </c>
      <c r="L94" s="126">
        <v>322.87397718593411</v>
      </c>
      <c r="M94" s="126">
        <v>299.70823153899698</v>
      </c>
      <c r="N94" s="126">
        <v>274.88863915542356</v>
      </c>
      <c r="O94" s="80" t="s">
        <v>40</v>
      </c>
    </row>
    <row r="95" spans="2:15" x14ac:dyDescent="0.2">
      <c r="B95" s="82" t="s">
        <v>14</v>
      </c>
      <c r="C95" s="126">
        <v>267.70246817552652</v>
      </c>
      <c r="D95" s="126">
        <v>297.25671411575172</v>
      </c>
      <c r="E95" s="126">
        <v>320.55278878363748</v>
      </c>
      <c r="F95" s="126">
        <v>343.28283595178283</v>
      </c>
      <c r="G95" s="126">
        <v>359.11828765040161</v>
      </c>
      <c r="H95" s="126">
        <v>369.59645554265421</v>
      </c>
      <c r="I95" s="126">
        <v>372.58070473036094</v>
      </c>
      <c r="J95" s="126">
        <v>364.6173161583834</v>
      </c>
      <c r="K95" s="126">
        <v>354.8041116649855</v>
      </c>
      <c r="L95" s="126">
        <v>338.15957359909083</v>
      </c>
      <c r="M95" s="126">
        <v>313.75094571953053</v>
      </c>
      <c r="N95" s="126">
        <v>290.16947903496896</v>
      </c>
    </row>
    <row r="96" spans="2:15" x14ac:dyDescent="0.2">
      <c r="B96" s="82" t="s">
        <v>18</v>
      </c>
      <c r="C96" s="126">
        <v>283.1464571579383</v>
      </c>
      <c r="D96" s="126">
        <v>309.16089078466115</v>
      </c>
      <c r="E96" s="126">
        <v>333.28365099418448</v>
      </c>
      <c r="F96" s="126">
        <v>358.02904145342222</v>
      </c>
      <c r="G96" s="126">
        <v>372.53266374088719</v>
      </c>
      <c r="H96" s="126">
        <v>379.82633238039881</v>
      </c>
      <c r="I96" s="126">
        <v>383.37851168129043</v>
      </c>
      <c r="J96" s="126">
        <v>381.96391858530063</v>
      </c>
      <c r="K96" s="126">
        <v>371.38205826032254</v>
      </c>
      <c r="L96" s="126">
        <v>349.67942235221017</v>
      </c>
      <c r="M96" s="126">
        <v>322.50487017770007</v>
      </c>
      <c r="N96" s="126">
        <v>298.84492068855269</v>
      </c>
    </row>
    <row r="97" spans="2:15" x14ac:dyDescent="0.2">
      <c r="B97" s="82" t="s">
        <v>41</v>
      </c>
      <c r="C97" s="126">
        <v>285.44814377242875</v>
      </c>
      <c r="D97" s="126">
        <v>312.63078205407794</v>
      </c>
      <c r="E97" s="126">
        <v>341.11290531832435</v>
      </c>
      <c r="F97" s="126">
        <v>360.74454649209258</v>
      </c>
      <c r="G97" s="126">
        <v>374.20173138507954</v>
      </c>
      <c r="H97" s="126">
        <v>385.8771187872872</v>
      </c>
      <c r="I97" s="126">
        <v>388.78669039729715</v>
      </c>
      <c r="J97" s="126">
        <v>389.47020427723572</v>
      </c>
      <c r="K97" s="126">
        <v>380.61686826659076</v>
      </c>
      <c r="L97" s="126">
        <v>359.28000979318449</v>
      </c>
      <c r="M97" s="126">
        <v>333.22181605723807</v>
      </c>
      <c r="N97" s="126">
        <v>308.15678653932343</v>
      </c>
    </row>
    <row r="98" spans="2:15" x14ac:dyDescent="0.2">
      <c r="B98" s="82" t="s">
        <v>42</v>
      </c>
      <c r="C98" s="126">
        <v>283.54315206111767</v>
      </c>
      <c r="D98" s="126">
        <v>310.39568691014517</v>
      </c>
      <c r="E98" s="126">
        <v>338.63760522702279</v>
      </c>
      <c r="F98" s="126">
        <v>361.91465376046347</v>
      </c>
      <c r="G98" s="126">
        <v>380.96457087357413</v>
      </c>
      <c r="H98" s="126">
        <v>391.25390438145956</v>
      </c>
      <c r="I98" s="126">
        <v>400.98719911018833</v>
      </c>
      <c r="J98" s="126">
        <v>395.47960884170624</v>
      </c>
      <c r="K98" s="126">
        <v>383.53785555726773</v>
      </c>
      <c r="L98" s="126">
        <v>363.42818275556755</v>
      </c>
      <c r="M98" s="126">
        <v>335.5900941422862</v>
      </c>
      <c r="N98" s="126">
        <v>312.10470943667224</v>
      </c>
    </row>
    <row r="99" spans="2:15" x14ac:dyDescent="0.2">
      <c r="B99" s="82" t="s">
        <v>43</v>
      </c>
      <c r="C99" s="126">
        <v>288.49470355044303</v>
      </c>
      <c r="D99" s="126">
        <v>318.03991207680696</v>
      </c>
      <c r="E99" s="126">
        <v>346.04114979295457</v>
      </c>
      <c r="F99" s="126">
        <v>370.25428414109189</v>
      </c>
      <c r="G99" s="126">
        <v>386.88883348640297</v>
      </c>
      <c r="H99" s="126">
        <v>400.95342772154834</v>
      </c>
      <c r="I99" s="126">
        <v>401.7977124375476</v>
      </c>
      <c r="J99" s="126">
        <v>396.82713481377715</v>
      </c>
      <c r="K99" s="126">
        <v>382.5532530997362</v>
      </c>
      <c r="L99" s="126">
        <v>364.63491533274515</v>
      </c>
      <c r="M99" s="126">
        <v>339.08804896000947</v>
      </c>
      <c r="N99" s="126">
        <v>312.39010145334805</v>
      </c>
    </row>
    <row r="100" spans="2:15" x14ac:dyDescent="0.2">
      <c r="B100" s="82" t="s">
        <v>44</v>
      </c>
      <c r="C100" s="126">
        <v>291.61546525279317</v>
      </c>
      <c r="D100" s="126">
        <v>320.86339042845293</v>
      </c>
      <c r="E100" s="126">
        <v>351.85268255919641</v>
      </c>
      <c r="F100" s="126">
        <v>374.94945846877016</v>
      </c>
      <c r="G100" s="126">
        <v>388.85661144138271</v>
      </c>
      <c r="H100" s="126">
        <v>399.28864095760611</v>
      </c>
      <c r="I100" s="126">
        <v>404.15409918856761</v>
      </c>
      <c r="J100" s="126">
        <v>400.38216803483562</v>
      </c>
      <c r="K100" s="126">
        <v>388.92510552538488</v>
      </c>
      <c r="L100" s="126">
        <v>369.48467700278945</v>
      </c>
      <c r="M100" s="126">
        <v>345.11695531228605</v>
      </c>
      <c r="N100" s="126">
        <v>318.97171701125347</v>
      </c>
    </row>
    <row r="101" spans="2:15" x14ac:dyDescent="0.2">
      <c r="B101" s="82" t="s">
        <v>45</v>
      </c>
      <c r="C101" s="126">
        <v>294.26009794065567</v>
      </c>
      <c r="D101" s="126">
        <v>322.48251446972711</v>
      </c>
      <c r="E101" s="126">
        <v>355.08332018796671</v>
      </c>
      <c r="F101" s="126">
        <v>375.61394621426376</v>
      </c>
      <c r="G101" s="126">
        <v>393.35296266411024</v>
      </c>
      <c r="H101" s="126">
        <v>405.17294868810023</v>
      </c>
      <c r="I101" s="126">
        <v>405.27331154729796</v>
      </c>
      <c r="J101" s="126">
        <v>398.66172982764152</v>
      </c>
      <c r="K101" s="126">
        <v>388.72866068723971</v>
      </c>
      <c r="L101" s="126">
        <v>371.13471851253684</v>
      </c>
      <c r="M101" s="126">
        <v>347.08806284079373</v>
      </c>
      <c r="N101" s="126">
        <v>321.76665616123194</v>
      </c>
    </row>
    <row r="103" spans="2:15" x14ac:dyDescent="0.2">
      <c r="B103" s="80" t="s">
        <v>56</v>
      </c>
      <c r="C103" s="127">
        <v>1</v>
      </c>
      <c r="D103" s="127">
        <v>2</v>
      </c>
      <c r="E103" s="127">
        <v>3</v>
      </c>
      <c r="F103" s="127">
        <v>4</v>
      </c>
      <c r="G103" s="127">
        <v>5</v>
      </c>
      <c r="H103" s="127">
        <v>6</v>
      </c>
      <c r="I103" s="127">
        <v>7</v>
      </c>
      <c r="J103" s="127">
        <v>8</v>
      </c>
      <c r="K103" s="127">
        <v>9</v>
      </c>
      <c r="L103" s="127">
        <v>10</v>
      </c>
      <c r="M103" s="127">
        <v>11</v>
      </c>
      <c r="N103" s="127">
        <v>12</v>
      </c>
    </row>
    <row r="104" spans="2:15" ht="18" x14ac:dyDescent="0.2">
      <c r="B104" s="82" t="s">
        <v>12</v>
      </c>
      <c r="C104" s="126">
        <v>308.70624253847797</v>
      </c>
      <c r="D104" s="126">
        <v>338.00623552730633</v>
      </c>
      <c r="E104" s="126">
        <v>368.44985302193254</v>
      </c>
      <c r="F104" s="126">
        <v>394.52977620689143</v>
      </c>
      <c r="G104" s="126">
        <v>416.38098838648375</v>
      </c>
      <c r="H104" s="126">
        <v>426.5564319425921</v>
      </c>
      <c r="I104" s="126">
        <v>430.15445499850318</v>
      </c>
      <c r="J104" s="126">
        <v>425.26231541242498</v>
      </c>
      <c r="K104" s="126">
        <v>412.50208517821949</v>
      </c>
      <c r="L104" s="126">
        <v>389.90128486197915</v>
      </c>
      <c r="M104" s="126">
        <v>361.92642584345532</v>
      </c>
      <c r="N104" s="126">
        <v>331.95438831832195</v>
      </c>
      <c r="O104" s="80" t="s">
        <v>40</v>
      </c>
    </row>
    <row r="105" spans="2:15" x14ac:dyDescent="0.2">
      <c r="B105" s="82" t="s">
        <v>14</v>
      </c>
      <c r="C105" s="126">
        <v>323.27639784439106</v>
      </c>
      <c r="D105" s="126">
        <v>358.96598350147485</v>
      </c>
      <c r="E105" s="126">
        <v>387.09822730884287</v>
      </c>
      <c r="F105" s="126">
        <v>414.54693863911399</v>
      </c>
      <c r="G105" s="126">
        <v>433.66976488071504</v>
      </c>
      <c r="H105" s="126">
        <v>446.32315726555913</v>
      </c>
      <c r="I105" s="126">
        <v>449.92692429186582</v>
      </c>
      <c r="J105" s="126">
        <v>440.31036905526588</v>
      </c>
      <c r="K105" s="126">
        <v>428.45998373175064</v>
      </c>
      <c r="L105" s="126">
        <v>408.36010812582902</v>
      </c>
      <c r="M105" s="126">
        <v>378.88434964289024</v>
      </c>
      <c r="N105" s="126">
        <v>350.40746761177599</v>
      </c>
    </row>
    <row r="106" spans="2:15" x14ac:dyDescent="0.2">
      <c r="B106" s="82" t="s">
        <v>18</v>
      </c>
      <c r="C106" s="126">
        <v>341.92649532242007</v>
      </c>
      <c r="D106" s="126">
        <v>373.34141821097114</v>
      </c>
      <c r="E106" s="126">
        <v>402.47196407312407</v>
      </c>
      <c r="F106" s="126">
        <v>432.35439566008341</v>
      </c>
      <c r="G106" s="126">
        <v>449.86891019086858</v>
      </c>
      <c r="H106" s="126">
        <v>458.67671439574389</v>
      </c>
      <c r="I106" s="126">
        <v>462.96631148730569</v>
      </c>
      <c r="J106" s="126">
        <v>461.25805469160343</v>
      </c>
      <c r="K106" s="126">
        <v>448.4794437521316</v>
      </c>
      <c r="L106" s="126">
        <v>422.27143002734698</v>
      </c>
      <c r="M106" s="126">
        <v>389.45555275926728</v>
      </c>
      <c r="N106" s="126">
        <v>360.88389521662288</v>
      </c>
    </row>
    <row r="107" spans="2:15" x14ac:dyDescent="0.2">
      <c r="B107" s="82" t="s">
        <v>41</v>
      </c>
      <c r="C107" s="126">
        <v>344.70600259693373</v>
      </c>
      <c r="D107" s="126">
        <v>377.53164461468612</v>
      </c>
      <c r="E107" s="126">
        <v>411.92653934456325</v>
      </c>
      <c r="F107" s="126">
        <v>435.6336283590291</v>
      </c>
      <c r="G107" s="126">
        <v>451.88446940274457</v>
      </c>
      <c r="H107" s="126">
        <v>465.98361913620431</v>
      </c>
      <c r="I107" s="126">
        <v>469.49720582729748</v>
      </c>
      <c r="J107" s="126">
        <v>470.3226143731697</v>
      </c>
      <c r="K107" s="126">
        <v>459.63136227552104</v>
      </c>
      <c r="L107" s="126">
        <v>433.86505987417115</v>
      </c>
      <c r="M107" s="126">
        <v>402.39729245797912</v>
      </c>
      <c r="N107" s="126">
        <v>372.12886606042395</v>
      </c>
    </row>
    <row r="108" spans="2:15" x14ac:dyDescent="0.2">
      <c r="B108" s="82" t="s">
        <v>42</v>
      </c>
      <c r="C108" s="126">
        <v>342.40554245342736</v>
      </c>
      <c r="D108" s="126">
        <v>374.83255292571334</v>
      </c>
      <c r="E108" s="126">
        <v>408.93737715060399</v>
      </c>
      <c r="F108" s="126">
        <v>437.04664507638881</v>
      </c>
      <c r="G108" s="126">
        <v>460.05124651145189</v>
      </c>
      <c r="H108" s="126">
        <v>472.47660327158388</v>
      </c>
      <c r="I108" s="126">
        <v>484.23048989245024</v>
      </c>
      <c r="J108" s="126">
        <v>477.57954657118694</v>
      </c>
      <c r="K108" s="126">
        <v>463.15873449556403</v>
      </c>
      <c r="L108" s="126">
        <v>438.87437645632315</v>
      </c>
      <c r="M108" s="126">
        <v>405.2572153180335</v>
      </c>
      <c r="N108" s="126">
        <v>376.8963614889139</v>
      </c>
    </row>
    <row r="109" spans="2:15" x14ac:dyDescent="0.2">
      <c r="B109" s="82" t="s">
        <v>43</v>
      </c>
      <c r="C109" s="126">
        <v>348.38501563542502</v>
      </c>
      <c r="D109" s="126">
        <v>384.06368774875705</v>
      </c>
      <c r="E109" s="126">
        <v>417.87786707162161</v>
      </c>
      <c r="F109" s="126">
        <v>447.11754837129416</v>
      </c>
      <c r="G109" s="126">
        <v>467.20536163938482</v>
      </c>
      <c r="H109" s="126">
        <v>484.18970770264025</v>
      </c>
      <c r="I109" s="126">
        <v>485.20926244788961</v>
      </c>
      <c r="J109" s="126">
        <v>479.20681338430887</v>
      </c>
      <c r="K109" s="126">
        <v>461.9697326236394</v>
      </c>
      <c r="L109" s="126">
        <v>440.33162174573033</v>
      </c>
      <c r="M109" s="126">
        <v>409.48133114708349</v>
      </c>
      <c r="N109" s="126">
        <v>377.24099971266014</v>
      </c>
    </row>
    <row r="110" spans="2:15" x14ac:dyDescent="0.2">
      <c r="B110" s="82" t="s">
        <v>44</v>
      </c>
      <c r="C110" s="126">
        <v>352.15363461209046</v>
      </c>
      <c r="D110" s="126">
        <v>387.47330857568664</v>
      </c>
      <c r="E110" s="126">
        <v>424.89585010117469</v>
      </c>
      <c r="F110" s="126">
        <v>452.7874215489598</v>
      </c>
      <c r="G110" s="126">
        <v>469.58164219211528</v>
      </c>
      <c r="H110" s="126">
        <v>482.17931806412042</v>
      </c>
      <c r="I110" s="126">
        <v>488.05482538195457</v>
      </c>
      <c r="J110" s="126">
        <v>483.49985685810816</v>
      </c>
      <c r="K110" s="126">
        <v>469.66435536581429</v>
      </c>
      <c r="L110" s="126">
        <v>446.18817396125843</v>
      </c>
      <c r="M110" s="126">
        <v>416.7618136237233</v>
      </c>
      <c r="N110" s="126">
        <v>385.18893154928855</v>
      </c>
    </row>
    <row r="111" spans="2:15" x14ac:dyDescent="0.2">
      <c r="B111" s="82" t="s">
        <v>45</v>
      </c>
      <c r="C111" s="126">
        <v>355.34728215213914</v>
      </c>
      <c r="D111" s="126">
        <v>389.42855609840711</v>
      </c>
      <c r="E111" s="126">
        <v>428.79715479398249</v>
      </c>
      <c r="F111" s="126">
        <v>453.58985421324905</v>
      </c>
      <c r="G111" s="126">
        <v>475.01141740723767</v>
      </c>
      <c r="H111" s="126">
        <v>489.28518384072873</v>
      </c>
      <c r="I111" s="126">
        <v>489.40638161607956</v>
      </c>
      <c r="J111" s="126">
        <v>481.42226276595773</v>
      </c>
      <c r="K111" s="126">
        <v>469.42712938846898</v>
      </c>
      <c r="L111" s="126">
        <v>448.18075729155146</v>
      </c>
      <c r="M111" s="126">
        <v>419.14211495573085</v>
      </c>
      <c r="N111" s="126">
        <v>388.56408855384359</v>
      </c>
    </row>
    <row r="113" spans="2:15" x14ac:dyDescent="0.2">
      <c r="B113" s="80" t="s">
        <v>57</v>
      </c>
      <c r="C113" s="127">
        <v>1</v>
      </c>
      <c r="D113" s="127">
        <v>2</v>
      </c>
      <c r="E113" s="127">
        <v>3</v>
      </c>
      <c r="F113" s="127">
        <v>4</v>
      </c>
      <c r="G113" s="127">
        <v>5</v>
      </c>
      <c r="H113" s="127">
        <v>6</v>
      </c>
      <c r="I113" s="127">
        <v>7</v>
      </c>
      <c r="J113" s="127">
        <v>8</v>
      </c>
      <c r="K113" s="127">
        <v>9</v>
      </c>
      <c r="L113" s="127">
        <v>10</v>
      </c>
      <c r="M113" s="127">
        <v>11</v>
      </c>
      <c r="N113" s="127">
        <v>12</v>
      </c>
    </row>
    <row r="114" spans="2:15" x14ac:dyDescent="0.2">
      <c r="B114" s="82" t="s">
        <v>12</v>
      </c>
      <c r="C114" s="126">
        <v>397.15001638180979</v>
      </c>
      <c r="D114" s="126">
        <v>434.84440377033076</v>
      </c>
      <c r="E114" s="126">
        <v>474.01006199379646</v>
      </c>
      <c r="F114" s="126">
        <v>507.56183546935802</v>
      </c>
      <c r="G114" s="126">
        <v>535.67337997110485</v>
      </c>
      <c r="H114" s="126">
        <v>548.7640694944854</v>
      </c>
      <c r="I114" s="126">
        <v>553.39291957489513</v>
      </c>
      <c r="J114" s="126">
        <v>547.09919094544932</v>
      </c>
      <c r="K114" s="126">
        <v>530.68317808844108</v>
      </c>
      <c r="L114" s="126">
        <v>501.60728981994225</v>
      </c>
      <c r="M114" s="126">
        <v>465.61768486046122</v>
      </c>
      <c r="N114" s="126">
        <v>427.05871340519735</v>
      </c>
    </row>
    <row r="115" spans="2:15" x14ac:dyDescent="0.2">
      <c r="B115" s="82" t="s">
        <v>14</v>
      </c>
      <c r="C115" s="126">
        <v>415.89449453309834</v>
      </c>
      <c r="D115" s="126">
        <v>461.80908120234636</v>
      </c>
      <c r="E115" s="126">
        <v>498.00116140480833</v>
      </c>
      <c r="F115" s="126">
        <v>533.31387832571079</v>
      </c>
      <c r="G115" s="126">
        <v>557.91535930862858</v>
      </c>
      <c r="H115" s="126">
        <v>574.19392546784684</v>
      </c>
      <c r="I115" s="126">
        <v>578.83016515566442</v>
      </c>
      <c r="J115" s="126">
        <v>566.45848443308819</v>
      </c>
      <c r="K115" s="126">
        <v>551.21298538951692</v>
      </c>
      <c r="L115" s="126">
        <v>525.35453218648809</v>
      </c>
      <c r="M115" s="126">
        <v>487.43402281128067</v>
      </c>
      <c r="N115" s="126">
        <v>450.79856616433506</v>
      </c>
    </row>
    <row r="116" spans="2:15" x14ac:dyDescent="0.2">
      <c r="B116" s="82" t="s">
        <v>18</v>
      </c>
      <c r="C116" s="126">
        <v>439.88781082633261</v>
      </c>
      <c r="D116" s="126">
        <v>480.3030516625015</v>
      </c>
      <c r="E116" s="126">
        <v>517.77944563248434</v>
      </c>
      <c r="F116" s="126">
        <v>556.22313921218256</v>
      </c>
      <c r="G116" s="126">
        <v>578.75553012084299</v>
      </c>
      <c r="H116" s="126">
        <v>590.08675412036428</v>
      </c>
      <c r="I116" s="126">
        <v>595.60531293270435</v>
      </c>
      <c r="J116" s="126">
        <v>593.40764368954694</v>
      </c>
      <c r="K116" s="126">
        <v>576.96798408883308</v>
      </c>
      <c r="L116" s="126">
        <v>543.25142236807176</v>
      </c>
      <c r="M116" s="126">
        <v>501.03385628507664</v>
      </c>
      <c r="N116" s="126">
        <v>464.27647111589812</v>
      </c>
    </row>
    <row r="117" spans="2:15" x14ac:dyDescent="0.2">
      <c r="B117" s="82" t="s">
        <v>41</v>
      </c>
      <c r="C117" s="126">
        <v>443.46364185109348</v>
      </c>
      <c r="D117" s="126">
        <v>485.69377026668218</v>
      </c>
      <c r="E117" s="126">
        <v>529.94273942615325</v>
      </c>
      <c r="F117" s="126">
        <v>560.44186608144469</v>
      </c>
      <c r="G117" s="126">
        <v>581.34854336033175</v>
      </c>
      <c r="H117" s="126">
        <v>599.48707370415912</v>
      </c>
      <c r="I117" s="126">
        <v>604.00729655567022</v>
      </c>
      <c r="J117" s="126">
        <v>605.06918314020857</v>
      </c>
      <c r="K117" s="126">
        <v>591.31490687158407</v>
      </c>
      <c r="L117" s="126">
        <v>558.16660596050258</v>
      </c>
      <c r="M117" s="126">
        <v>517.68338073617963</v>
      </c>
      <c r="N117" s="126">
        <v>478.74310553865979</v>
      </c>
    </row>
    <row r="118" spans="2:15" x14ac:dyDescent="0.2">
      <c r="B118" s="82" t="s">
        <v>42</v>
      </c>
      <c r="C118" s="126">
        <v>440.50410408416485</v>
      </c>
      <c r="D118" s="126">
        <v>482.2213937456342</v>
      </c>
      <c r="E118" s="126">
        <v>526.09718773099814</v>
      </c>
      <c r="F118" s="126">
        <v>562.25970950382782</v>
      </c>
      <c r="G118" s="126">
        <v>591.85508717311325</v>
      </c>
      <c r="H118" s="126">
        <v>607.84028591823153</v>
      </c>
      <c r="I118" s="126">
        <v>622.96163955734744</v>
      </c>
      <c r="J118" s="126">
        <v>614.40521313955333</v>
      </c>
      <c r="K118" s="126">
        <v>595.85286478087448</v>
      </c>
      <c r="L118" s="126">
        <v>564.61108258107288</v>
      </c>
      <c r="M118" s="126">
        <v>521.36266626465328</v>
      </c>
      <c r="N118" s="126">
        <v>484.87647968735064</v>
      </c>
    </row>
    <row r="119" spans="2:15" x14ac:dyDescent="0.2">
      <c r="B119" s="82" t="s">
        <v>43</v>
      </c>
      <c r="C119" s="126">
        <v>448.19668539595665</v>
      </c>
      <c r="D119" s="126">
        <v>494.09723181112957</v>
      </c>
      <c r="E119" s="126">
        <v>537.59911166164557</v>
      </c>
      <c r="F119" s="126">
        <v>575.21590817238166</v>
      </c>
      <c r="G119" s="126">
        <v>601.05884319985375</v>
      </c>
      <c r="H119" s="126">
        <v>622.90917334475012</v>
      </c>
      <c r="I119" s="126">
        <v>624.22082865968105</v>
      </c>
      <c r="J119" s="126">
        <v>616.49868891825702</v>
      </c>
      <c r="K119" s="126">
        <v>594.32321604740571</v>
      </c>
      <c r="L119" s="126">
        <v>566.48582598049813</v>
      </c>
      <c r="M119" s="126">
        <v>526.79698355254163</v>
      </c>
      <c r="N119" s="126">
        <v>485.31985613183434</v>
      </c>
    </row>
    <row r="120" spans="2:15" x14ac:dyDescent="0.2">
      <c r="B120" s="82" t="s">
        <v>44</v>
      </c>
      <c r="C120" s="126">
        <v>453.04500681638575</v>
      </c>
      <c r="D120" s="126">
        <v>498.48370276855468</v>
      </c>
      <c r="E120" s="126">
        <v>546.62773399281491</v>
      </c>
      <c r="F120" s="126">
        <v>582.51018964487889</v>
      </c>
      <c r="G120" s="126">
        <v>604.11592378456862</v>
      </c>
      <c r="H120" s="126">
        <v>620.32281075192873</v>
      </c>
      <c r="I120" s="126">
        <v>627.88164016963458</v>
      </c>
      <c r="J120" s="126">
        <v>622.02168149504212</v>
      </c>
      <c r="K120" s="126">
        <v>604.22233413124468</v>
      </c>
      <c r="L120" s="126">
        <v>574.02026969375731</v>
      </c>
      <c r="M120" s="126">
        <v>536.16331094225927</v>
      </c>
      <c r="N120" s="126">
        <v>495.54485590236874</v>
      </c>
    </row>
    <row r="121" spans="2:15" x14ac:dyDescent="0.2">
      <c r="B121" s="82" t="s">
        <v>45</v>
      </c>
      <c r="C121" s="126">
        <v>457.15362853526779</v>
      </c>
      <c r="D121" s="126">
        <v>500.99912513025873</v>
      </c>
      <c r="E121" s="126">
        <v>551.64675534437015</v>
      </c>
      <c r="F121" s="126">
        <v>583.54251779978517</v>
      </c>
      <c r="G121" s="126">
        <v>611.10131966740903</v>
      </c>
      <c r="H121" s="126">
        <v>629.46449407644138</v>
      </c>
      <c r="I121" s="126">
        <v>629.62041479275149</v>
      </c>
      <c r="J121" s="126">
        <v>619.34886049554621</v>
      </c>
      <c r="K121" s="126">
        <v>603.91714334529183</v>
      </c>
      <c r="L121" s="126">
        <v>576.58372450361389</v>
      </c>
      <c r="M121" s="126">
        <v>539.22556425215987</v>
      </c>
      <c r="N121" s="126">
        <v>499.88698921534552</v>
      </c>
    </row>
    <row r="123" spans="2:15" x14ac:dyDescent="0.2">
      <c r="B123" s="80" t="s">
        <v>58</v>
      </c>
      <c r="C123" s="127">
        <v>1</v>
      </c>
      <c r="D123" s="127">
        <v>2</v>
      </c>
      <c r="E123" s="127">
        <v>3</v>
      </c>
      <c r="F123" s="127">
        <v>4</v>
      </c>
      <c r="G123" s="127">
        <v>5</v>
      </c>
      <c r="H123" s="127">
        <v>6</v>
      </c>
      <c r="I123" s="127">
        <v>7</v>
      </c>
      <c r="J123" s="127">
        <v>8</v>
      </c>
      <c r="K123" s="127">
        <v>9</v>
      </c>
      <c r="L123" s="127">
        <v>10</v>
      </c>
      <c r="M123" s="127">
        <v>11</v>
      </c>
      <c r="N123" s="127">
        <v>12</v>
      </c>
    </row>
    <row r="124" spans="2:15" ht="18" x14ac:dyDescent="0.2">
      <c r="B124" s="82" t="s">
        <v>12</v>
      </c>
      <c r="C124" s="126">
        <v>485.59379022514162</v>
      </c>
      <c r="D124" s="126">
        <v>531.68257201335518</v>
      </c>
      <c r="E124" s="126">
        <v>579.57027096566037</v>
      </c>
      <c r="F124" s="126">
        <v>620.59389473182455</v>
      </c>
      <c r="G124" s="126">
        <v>654.96577155572606</v>
      </c>
      <c r="H124" s="126">
        <v>670.9717070463787</v>
      </c>
      <c r="I124" s="126">
        <v>676.63138415128697</v>
      </c>
      <c r="J124" s="126">
        <v>668.93606647847355</v>
      </c>
      <c r="K124" s="126">
        <v>648.86427099866251</v>
      </c>
      <c r="L124" s="126">
        <v>613.31329477790541</v>
      </c>
      <c r="M124" s="126">
        <v>569.30894387746707</v>
      </c>
      <c r="N124" s="126">
        <v>522.16303849207281</v>
      </c>
      <c r="O124" s="80" t="s">
        <v>40</v>
      </c>
    </row>
    <row r="125" spans="2:15" x14ac:dyDescent="0.2">
      <c r="B125" s="82" t="s">
        <v>14</v>
      </c>
      <c r="C125" s="126">
        <v>508.51259122180568</v>
      </c>
      <c r="D125" s="126">
        <v>564.65217890321787</v>
      </c>
      <c r="E125" s="126">
        <v>608.90409550077379</v>
      </c>
      <c r="F125" s="126">
        <v>652.08081801230765</v>
      </c>
      <c r="G125" s="126">
        <v>682.16095373654207</v>
      </c>
      <c r="H125" s="126">
        <v>702.0646936701346</v>
      </c>
      <c r="I125" s="126">
        <v>707.73340601946302</v>
      </c>
      <c r="J125" s="126">
        <v>692.60659981091044</v>
      </c>
      <c r="K125" s="126">
        <v>673.96598704728319</v>
      </c>
      <c r="L125" s="126">
        <v>642.34895624714704</v>
      </c>
      <c r="M125" s="126">
        <v>595.9836959796711</v>
      </c>
      <c r="N125" s="126">
        <v>551.18966471689407</v>
      </c>
    </row>
    <row r="126" spans="2:15" x14ac:dyDescent="0.2">
      <c r="B126" s="82" t="s">
        <v>18</v>
      </c>
      <c r="C126" s="126">
        <v>537.8491263302451</v>
      </c>
      <c r="D126" s="126">
        <v>587.26468511403186</v>
      </c>
      <c r="E126" s="126">
        <v>633.08692719184467</v>
      </c>
      <c r="F126" s="126">
        <v>680.09188276428154</v>
      </c>
      <c r="G126" s="126">
        <v>707.64215005081758</v>
      </c>
      <c r="H126" s="126">
        <v>721.49679384498461</v>
      </c>
      <c r="I126" s="126">
        <v>728.24431437810313</v>
      </c>
      <c r="J126" s="126">
        <v>725.55723268749057</v>
      </c>
      <c r="K126" s="126">
        <v>705.45652442553455</v>
      </c>
      <c r="L126" s="126">
        <v>664.23141470879659</v>
      </c>
      <c r="M126" s="126">
        <v>612.61215981088606</v>
      </c>
      <c r="N126" s="126">
        <v>567.66904701517331</v>
      </c>
    </row>
    <row r="127" spans="2:15" x14ac:dyDescent="0.2">
      <c r="B127" s="82" t="s">
        <v>41</v>
      </c>
      <c r="C127" s="126">
        <v>542.22128110525318</v>
      </c>
      <c r="D127" s="126">
        <v>593.85589591867824</v>
      </c>
      <c r="E127" s="126">
        <v>647.95893950774337</v>
      </c>
      <c r="F127" s="126">
        <v>685.25010380386027</v>
      </c>
      <c r="G127" s="126">
        <v>710.81261731791881</v>
      </c>
      <c r="H127" s="126">
        <v>732.99052827211381</v>
      </c>
      <c r="I127" s="126">
        <v>738.51738728404291</v>
      </c>
      <c r="J127" s="126">
        <v>739.81575190724732</v>
      </c>
      <c r="K127" s="126">
        <v>722.99845146764699</v>
      </c>
      <c r="L127" s="126">
        <v>682.46815204683401</v>
      </c>
      <c r="M127" s="126">
        <v>632.96946901438014</v>
      </c>
      <c r="N127" s="126">
        <v>585.35734501689569</v>
      </c>
    </row>
    <row r="128" spans="2:15" x14ac:dyDescent="0.2">
      <c r="B128" s="82" t="s">
        <v>42</v>
      </c>
      <c r="C128" s="126">
        <v>538.6026657149024</v>
      </c>
      <c r="D128" s="126">
        <v>589.61023456555506</v>
      </c>
      <c r="E128" s="126">
        <v>643.25699831139241</v>
      </c>
      <c r="F128" s="126">
        <v>687.47277393126672</v>
      </c>
      <c r="G128" s="126">
        <v>723.65892783477466</v>
      </c>
      <c r="H128" s="126">
        <v>743.20396856487923</v>
      </c>
      <c r="I128" s="126">
        <v>761.69278922224464</v>
      </c>
      <c r="J128" s="126">
        <v>751.2308797079196</v>
      </c>
      <c r="K128" s="126">
        <v>728.54699506618488</v>
      </c>
      <c r="L128" s="126">
        <v>690.34778870582261</v>
      </c>
      <c r="M128" s="126">
        <v>637.46811721127324</v>
      </c>
      <c r="N128" s="126">
        <v>592.85659788578744</v>
      </c>
    </row>
    <row r="129" spans="2:15" x14ac:dyDescent="0.2">
      <c r="B129" s="82" t="s">
        <v>43</v>
      </c>
      <c r="C129" s="126">
        <v>548.00835515648828</v>
      </c>
      <c r="D129" s="126">
        <v>604.1307758735021</v>
      </c>
      <c r="E129" s="126">
        <v>657.32035625166952</v>
      </c>
      <c r="F129" s="126">
        <v>703.3142679734691</v>
      </c>
      <c r="G129" s="126">
        <v>734.91232476032258</v>
      </c>
      <c r="H129" s="126">
        <v>761.6286389868601</v>
      </c>
      <c r="I129" s="126">
        <v>763.23239487147248</v>
      </c>
      <c r="J129" s="126">
        <v>753.79056445220522</v>
      </c>
      <c r="K129" s="126">
        <v>726.67669947117213</v>
      </c>
      <c r="L129" s="126">
        <v>692.64003021526582</v>
      </c>
      <c r="M129" s="126">
        <v>644.11263595799971</v>
      </c>
      <c r="N129" s="126">
        <v>593.39871255100854</v>
      </c>
    </row>
    <row r="130" spans="2:15" x14ac:dyDescent="0.2">
      <c r="B130" s="82" t="s">
        <v>44</v>
      </c>
      <c r="C130" s="126">
        <v>553.9363790206811</v>
      </c>
      <c r="D130" s="126">
        <v>609.49409696142266</v>
      </c>
      <c r="E130" s="126">
        <v>668.35961788445502</v>
      </c>
      <c r="F130" s="126">
        <v>712.23295774079804</v>
      </c>
      <c r="G130" s="126">
        <v>738.65020537702208</v>
      </c>
      <c r="H130" s="126">
        <v>758.46630343973709</v>
      </c>
      <c r="I130" s="126">
        <v>767.70845495731464</v>
      </c>
      <c r="J130" s="126">
        <v>760.54350613197596</v>
      </c>
      <c r="K130" s="126">
        <v>738.78031289667501</v>
      </c>
      <c r="L130" s="126">
        <v>701.85236542625626</v>
      </c>
      <c r="M130" s="126">
        <v>655.5648082607953</v>
      </c>
      <c r="N130" s="126">
        <v>605.90078025544892</v>
      </c>
    </row>
    <row r="131" spans="2:15" x14ac:dyDescent="0.2">
      <c r="B131" s="82" t="s">
        <v>45</v>
      </c>
      <c r="C131" s="126">
        <v>558.95997491839648</v>
      </c>
      <c r="D131" s="126">
        <v>612.5696941621103</v>
      </c>
      <c r="E131" s="126">
        <v>674.49635589475793</v>
      </c>
      <c r="F131" s="126">
        <v>713.49518138632129</v>
      </c>
      <c r="G131" s="126">
        <v>747.19122192758039</v>
      </c>
      <c r="H131" s="126">
        <v>769.64380431215397</v>
      </c>
      <c r="I131" s="126">
        <v>769.83444796942342</v>
      </c>
      <c r="J131" s="126">
        <v>757.27545822513468</v>
      </c>
      <c r="K131" s="126">
        <v>738.40715730211457</v>
      </c>
      <c r="L131" s="126">
        <v>704.98669171567622</v>
      </c>
      <c r="M131" s="126">
        <v>659.30901354858895</v>
      </c>
      <c r="N131" s="126">
        <v>611.20988987684746</v>
      </c>
    </row>
    <row r="133" spans="2:15" x14ac:dyDescent="0.2">
      <c r="B133" s="80" t="s">
        <v>59</v>
      </c>
      <c r="C133" s="127">
        <v>1</v>
      </c>
      <c r="D133" s="127">
        <v>2</v>
      </c>
      <c r="E133" s="127">
        <v>3</v>
      </c>
      <c r="F133" s="127">
        <v>4</v>
      </c>
      <c r="G133" s="127">
        <v>5</v>
      </c>
      <c r="H133" s="127">
        <v>6</v>
      </c>
      <c r="I133" s="127">
        <v>7</v>
      </c>
      <c r="J133" s="127">
        <v>8</v>
      </c>
      <c r="K133" s="127">
        <v>9</v>
      </c>
      <c r="L133" s="127">
        <v>10</v>
      </c>
      <c r="M133" s="127">
        <v>11</v>
      </c>
      <c r="N133" s="127">
        <v>12</v>
      </c>
    </row>
    <row r="134" spans="2:15" ht="18" x14ac:dyDescent="0.2">
      <c r="B134" s="82" t="s">
        <v>12</v>
      </c>
      <c r="C134" s="126">
        <v>574.03756406847333</v>
      </c>
      <c r="D134" s="126">
        <v>628.52074025637944</v>
      </c>
      <c r="E134" s="126">
        <v>685.13047993752423</v>
      </c>
      <c r="F134" s="126">
        <v>733.62595399429108</v>
      </c>
      <c r="G134" s="126">
        <v>774.25816314034705</v>
      </c>
      <c r="H134" s="126">
        <v>793.17934459827188</v>
      </c>
      <c r="I134" s="126">
        <v>799.8698487276788</v>
      </c>
      <c r="J134" s="126">
        <v>790.77294201149778</v>
      </c>
      <c r="K134" s="126">
        <v>767.04536390888393</v>
      </c>
      <c r="L134" s="126">
        <v>725.01929973586834</v>
      </c>
      <c r="M134" s="126">
        <v>673.00020289447298</v>
      </c>
      <c r="N134" s="126">
        <v>617.26736357894811</v>
      </c>
      <c r="O134" s="80" t="s">
        <v>40</v>
      </c>
    </row>
    <row r="135" spans="2:15" x14ac:dyDescent="0.2">
      <c r="B135" s="82" t="s">
        <v>14</v>
      </c>
      <c r="C135" s="126">
        <v>601.13068791051285</v>
      </c>
      <c r="D135" s="126">
        <v>667.49527660408933</v>
      </c>
      <c r="E135" s="126">
        <v>719.80702959673908</v>
      </c>
      <c r="F135" s="126">
        <v>770.84775769890439</v>
      </c>
      <c r="G135" s="126">
        <v>806.40654816445556</v>
      </c>
      <c r="H135" s="126">
        <v>829.93546187242225</v>
      </c>
      <c r="I135" s="126">
        <v>836.63664688326162</v>
      </c>
      <c r="J135" s="126">
        <v>818.75471518873258</v>
      </c>
      <c r="K135" s="126">
        <v>796.71898870504936</v>
      </c>
      <c r="L135" s="126">
        <v>759.343380307806</v>
      </c>
      <c r="M135" s="126">
        <v>704.53336914806141</v>
      </c>
      <c r="N135" s="126">
        <v>651.58076326945309</v>
      </c>
    </row>
    <row r="136" spans="2:15" x14ac:dyDescent="0.2">
      <c r="B136" s="82" t="s">
        <v>18</v>
      </c>
      <c r="C136" s="126">
        <v>635.81044183415747</v>
      </c>
      <c r="D136" s="126">
        <v>694.226318565562</v>
      </c>
      <c r="E136" s="126">
        <v>748.39440875120488</v>
      </c>
      <c r="F136" s="126">
        <v>803.96062631638051</v>
      </c>
      <c r="G136" s="126">
        <v>836.52876998079194</v>
      </c>
      <c r="H136" s="126">
        <v>852.90683356960483</v>
      </c>
      <c r="I136" s="126">
        <v>860.88331582350168</v>
      </c>
      <c r="J136" s="126">
        <v>857.70682168543408</v>
      </c>
      <c r="K136" s="126">
        <v>833.94506476223592</v>
      </c>
      <c r="L136" s="126">
        <v>785.21140704952131</v>
      </c>
      <c r="M136" s="126">
        <v>724.1904633366953</v>
      </c>
      <c r="N136" s="126">
        <v>671.06162291444844</v>
      </c>
    </row>
    <row r="137" spans="2:15" x14ac:dyDescent="0.2">
      <c r="B137" s="82" t="s">
        <v>41</v>
      </c>
      <c r="C137" s="126">
        <v>640.97892035941288</v>
      </c>
      <c r="D137" s="126">
        <v>702.01802157067414</v>
      </c>
      <c r="E137" s="126">
        <v>765.97513958933325</v>
      </c>
      <c r="F137" s="126">
        <v>810.05834152627574</v>
      </c>
      <c r="G137" s="126">
        <v>840.27669127550587</v>
      </c>
      <c r="H137" s="126">
        <v>866.4939828400685</v>
      </c>
      <c r="I137" s="126">
        <v>873.02747801241549</v>
      </c>
      <c r="J137" s="126">
        <v>874.56232067428607</v>
      </c>
      <c r="K137" s="126">
        <v>854.6819960637099</v>
      </c>
      <c r="L137" s="126">
        <v>806.76969813316521</v>
      </c>
      <c r="M137" s="126">
        <v>748.25555729258065</v>
      </c>
      <c r="N137" s="126">
        <v>691.97158449513142</v>
      </c>
    </row>
    <row r="138" spans="2:15" x14ac:dyDescent="0.2">
      <c r="B138" s="82" t="s">
        <v>42</v>
      </c>
      <c r="C138" s="126">
        <v>636.70122734563984</v>
      </c>
      <c r="D138" s="126">
        <v>696.99907538547586</v>
      </c>
      <c r="E138" s="126">
        <v>760.41680889178645</v>
      </c>
      <c r="F138" s="126">
        <v>812.68583835870561</v>
      </c>
      <c r="G138" s="126">
        <v>855.46276849643596</v>
      </c>
      <c r="H138" s="126">
        <v>878.56765121152671</v>
      </c>
      <c r="I138" s="126">
        <v>900.42393888714173</v>
      </c>
      <c r="J138" s="126">
        <v>888.05654627628587</v>
      </c>
      <c r="K138" s="126">
        <v>861.24112535149516</v>
      </c>
      <c r="L138" s="126">
        <v>816.08449483057223</v>
      </c>
      <c r="M138" s="126">
        <v>753.57356815789296</v>
      </c>
      <c r="N138" s="126">
        <v>700.83671608422412</v>
      </c>
    </row>
    <row r="139" spans="2:15" x14ac:dyDescent="0.2">
      <c r="B139" s="82" t="s">
        <v>43</v>
      </c>
      <c r="C139" s="126">
        <v>647.82002491701985</v>
      </c>
      <c r="D139" s="126">
        <v>714.16431993587446</v>
      </c>
      <c r="E139" s="126">
        <v>777.04160084169337</v>
      </c>
      <c r="F139" s="126">
        <v>831.41262777455643</v>
      </c>
      <c r="G139" s="126">
        <v>868.7658063207914</v>
      </c>
      <c r="H139" s="126">
        <v>900.34810462896996</v>
      </c>
      <c r="I139" s="126">
        <v>902.24396108326391</v>
      </c>
      <c r="J139" s="126">
        <v>891.08243998615319</v>
      </c>
      <c r="K139" s="126">
        <v>859.03018289493832</v>
      </c>
      <c r="L139" s="126">
        <v>818.79423445003351</v>
      </c>
      <c r="M139" s="126">
        <v>761.42828836345768</v>
      </c>
      <c r="N139" s="126">
        <v>701.47756897018257</v>
      </c>
    </row>
    <row r="140" spans="2:15" x14ac:dyDescent="0.2">
      <c r="B140" s="82" t="s">
        <v>44</v>
      </c>
      <c r="C140" s="126">
        <v>654.82775122497628</v>
      </c>
      <c r="D140" s="126">
        <v>720.50449115429058</v>
      </c>
      <c r="E140" s="126">
        <v>790.09150177609513</v>
      </c>
      <c r="F140" s="126">
        <v>841.95572583671708</v>
      </c>
      <c r="G140" s="126">
        <v>873.1844869694753</v>
      </c>
      <c r="H140" s="126">
        <v>896.60979612754534</v>
      </c>
      <c r="I140" s="126">
        <v>907.53526974499459</v>
      </c>
      <c r="J140" s="126">
        <v>899.06533076890969</v>
      </c>
      <c r="K140" s="126">
        <v>873.33829166210523</v>
      </c>
      <c r="L140" s="126">
        <v>829.68446115875497</v>
      </c>
      <c r="M140" s="126">
        <v>774.96630557933111</v>
      </c>
      <c r="N140" s="126">
        <v>716.25670460852893</v>
      </c>
    </row>
    <row r="141" spans="2:15" x14ac:dyDescent="0.2">
      <c r="B141" s="82" t="s">
        <v>45</v>
      </c>
      <c r="C141" s="126">
        <v>660.76632130152507</v>
      </c>
      <c r="D141" s="126">
        <v>724.1402631939618</v>
      </c>
      <c r="E141" s="126">
        <v>797.34595644514559</v>
      </c>
      <c r="F141" s="126">
        <v>843.4478449728573</v>
      </c>
      <c r="G141" s="126">
        <v>883.28112418775163</v>
      </c>
      <c r="H141" s="126">
        <v>909.82311454786645</v>
      </c>
      <c r="I141" s="126">
        <v>910.04848114609536</v>
      </c>
      <c r="J141" s="126">
        <v>895.20205595472305</v>
      </c>
      <c r="K141" s="126">
        <v>872.89717125893719</v>
      </c>
      <c r="L141" s="126">
        <v>833.38965892773854</v>
      </c>
      <c r="M141" s="126">
        <v>779.39246284501792</v>
      </c>
      <c r="N141" s="126">
        <v>722.53279053834922</v>
      </c>
    </row>
    <row r="143" spans="2:15" x14ac:dyDescent="0.2">
      <c r="B143" s="80" t="s">
        <v>60</v>
      </c>
      <c r="C143" s="127">
        <v>1</v>
      </c>
      <c r="D143" s="127">
        <v>2</v>
      </c>
      <c r="E143" s="127">
        <v>3</v>
      </c>
      <c r="F143" s="127">
        <v>4</v>
      </c>
      <c r="G143" s="127">
        <v>5</v>
      </c>
      <c r="H143" s="127">
        <v>6</v>
      </c>
      <c r="I143" s="127">
        <v>7</v>
      </c>
      <c r="J143" s="127">
        <v>8</v>
      </c>
      <c r="K143" s="127">
        <v>9</v>
      </c>
      <c r="L143" s="127">
        <v>10</v>
      </c>
      <c r="M143" s="127">
        <v>11</v>
      </c>
      <c r="N143" s="127">
        <v>12</v>
      </c>
    </row>
    <row r="144" spans="2:15" ht="18" x14ac:dyDescent="0.2">
      <c r="B144" s="82" t="s">
        <v>12</v>
      </c>
      <c r="C144" s="126">
        <v>662.48133791180521</v>
      </c>
      <c r="D144" s="126">
        <v>725.35890849940392</v>
      </c>
      <c r="E144" s="126">
        <v>790.6906889093882</v>
      </c>
      <c r="F144" s="126">
        <v>846.65801325675761</v>
      </c>
      <c r="G144" s="126">
        <v>893.55055472496815</v>
      </c>
      <c r="H144" s="126">
        <v>915.38698215016518</v>
      </c>
      <c r="I144" s="126">
        <v>923.10831330407075</v>
      </c>
      <c r="J144" s="126">
        <v>912.60981754452212</v>
      </c>
      <c r="K144" s="126">
        <v>885.22645681910547</v>
      </c>
      <c r="L144" s="126">
        <v>836.7253046938315</v>
      </c>
      <c r="M144" s="126">
        <v>776.69146191147888</v>
      </c>
      <c r="N144" s="126">
        <v>712.37168866582351</v>
      </c>
      <c r="O144" s="80" t="s">
        <v>40</v>
      </c>
    </row>
    <row r="145" spans="2:15" x14ac:dyDescent="0.2">
      <c r="B145" s="82" t="s">
        <v>14</v>
      </c>
      <c r="C145" s="126">
        <v>693.74878459922024</v>
      </c>
      <c r="D145" s="126">
        <v>770.33837430496078</v>
      </c>
      <c r="E145" s="126">
        <v>830.7099636927046</v>
      </c>
      <c r="F145" s="126">
        <v>889.61469738550124</v>
      </c>
      <c r="G145" s="126">
        <v>930.65214259236905</v>
      </c>
      <c r="H145" s="126">
        <v>957.8062300747099</v>
      </c>
      <c r="I145" s="126">
        <v>965.53988774706022</v>
      </c>
      <c r="J145" s="126">
        <v>944.90283056655483</v>
      </c>
      <c r="K145" s="126">
        <v>919.47199036281563</v>
      </c>
      <c r="L145" s="126">
        <v>876.33780436846507</v>
      </c>
      <c r="M145" s="126">
        <v>813.08304231645184</v>
      </c>
      <c r="N145" s="126">
        <v>751.9718618220121</v>
      </c>
    </row>
    <row r="146" spans="2:15" x14ac:dyDescent="0.2">
      <c r="B146" s="82" t="s">
        <v>18</v>
      </c>
      <c r="C146" s="126">
        <v>733.77175733807007</v>
      </c>
      <c r="D146" s="126">
        <v>801.18795201709236</v>
      </c>
      <c r="E146" s="126">
        <v>863.7018903105652</v>
      </c>
      <c r="F146" s="126">
        <v>927.8293698684796</v>
      </c>
      <c r="G146" s="126">
        <v>965.41538991076641</v>
      </c>
      <c r="H146" s="126">
        <v>984.31687329422516</v>
      </c>
      <c r="I146" s="126">
        <v>993.52231726890034</v>
      </c>
      <c r="J146" s="126">
        <v>989.85641068337759</v>
      </c>
      <c r="K146" s="126">
        <v>962.43360509893739</v>
      </c>
      <c r="L146" s="126">
        <v>906.19139939024603</v>
      </c>
      <c r="M146" s="126">
        <v>835.76876686250466</v>
      </c>
      <c r="N146" s="126">
        <v>774.45419881372368</v>
      </c>
    </row>
    <row r="147" spans="2:15" x14ac:dyDescent="0.2">
      <c r="B147" s="82" t="s">
        <v>41</v>
      </c>
      <c r="C147" s="126">
        <v>739.73655961357269</v>
      </c>
      <c r="D147" s="126">
        <v>810.18014722267014</v>
      </c>
      <c r="E147" s="126">
        <v>883.99133967092325</v>
      </c>
      <c r="F147" s="126">
        <v>934.86657924869121</v>
      </c>
      <c r="G147" s="126">
        <v>969.74076523309293</v>
      </c>
      <c r="H147" s="126">
        <v>999.9974374080233</v>
      </c>
      <c r="I147" s="126">
        <v>1007.5375687407882</v>
      </c>
      <c r="J147" s="126">
        <v>1009.3088894413249</v>
      </c>
      <c r="K147" s="126">
        <v>986.36554065977282</v>
      </c>
      <c r="L147" s="126">
        <v>931.07124421949663</v>
      </c>
      <c r="M147" s="126">
        <v>863.54164557078116</v>
      </c>
      <c r="N147" s="126">
        <v>798.58582397336727</v>
      </c>
    </row>
    <row r="148" spans="2:15" x14ac:dyDescent="0.2">
      <c r="B148" s="82" t="s">
        <v>42</v>
      </c>
      <c r="C148" s="126">
        <v>734.79978897637727</v>
      </c>
      <c r="D148" s="126">
        <v>804.38791620539666</v>
      </c>
      <c r="E148" s="126">
        <v>877.57661947218071</v>
      </c>
      <c r="F148" s="126">
        <v>937.89890278614462</v>
      </c>
      <c r="G148" s="126">
        <v>987.26660915809737</v>
      </c>
      <c r="H148" s="126">
        <v>1013.9313338581744</v>
      </c>
      <c r="I148" s="126">
        <v>1039.1550885520389</v>
      </c>
      <c r="J148" s="126">
        <v>1024.8822128446523</v>
      </c>
      <c r="K148" s="126">
        <v>993.93525563680555</v>
      </c>
      <c r="L148" s="126">
        <v>941.82120095532196</v>
      </c>
      <c r="M148" s="126">
        <v>869.6790191045128</v>
      </c>
      <c r="N148" s="126">
        <v>808.81683428266081</v>
      </c>
    </row>
    <row r="149" spans="2:15" x14ac:dyDescent="0.2">
      <c r="B149" s="82" t="s">
        <v>43</v>
      </c>
      <c r="C149" s="126">
        <v>747.63169467755154</v>
      </c>
      <c r="D149" s="126">
        <v>824.19786399824704</v>
      </c>
      <c r="E149" s="126">
        <v>896.76284543171732</v>
      </c>
      <c r="F149" s="126">
        <v>959.51098757564387</v>
      </c>
      <c r="G149" s="126">
        <v>1002.6192878812603</v>
      </c>
      <c r="H149" s="126">
        <v>1039.0675702710798</v>
      </c>
      <c r="I149" s="126">
        <v>1041.2555272950553</v>
      </c>
      <c r="J149" s="126">
        <v>1028.3743155201014</v>
      </c>
      <c r="K149" s="126">
        <v>991.38366631870463</v>
      </c>
      <c r="L149" s="126">
        <v>944.94843868480132</v>
      </c>
      <c r="M149" s="126">
        <v>878.74394076891576</v>
      </c>
      <c r="N149" s="126">
        <v>809.55642538935672</v>
      </c>
    </row>
    <row r="150" spans="2:15" x14ac:dyDescent="0.2">
      <c r="B150" s="82" t="s">
        <v>44</v>
      </c>
      <c r="C150" s="126">
        <v>755.71912342927158</v>
      </c>
      <c r="D150" s="126">
        <v>831.51488534715861</v>
      </c>
      <c r="E150" s="126">
        <v>911.82338566773535</v>
      </c>
      <c r="F150" s="126">
        <v>971.67849393263623</v>
      </c>
      <c r="G150" s="126">
        <v>1007.7187685619286</v>
      </c>
      <c r="H150" s="126">
        <v>1034.7532888153537</v>
      </c>
      <c r="I150" s="126">
        <v>1047.3620845326745</v>
      </c>
      <c r="J150" s="126">
        <v>1037.5871554058435</v>
      </c>
      <c r="K150" s="126">
        <v>1007.8962704275356</v>
      </c>
      <c r="L150" s="126">
        <v>957.51655689125391</v>
      </c>
      <c r="M150" s="126">
        <v>894.36780289786714</v>
      </c>
      <c r="N150" s="126">
        <v>826.61262896160918</v>
      </c>
    </row>
    <row r="151" spans="2:15" x14ac:dyDescent="0.2">
      <c r="B151" s="82" t="s">
        <v>45</v>
      </c>
      <c r="C151" s="126">
        <v>762.57266768465365</v>
      </c>
      <c r="D151" s="126">
        <v>835.71083222581342</v>
      </c>
      <c r="E151" s="126">
        <v>920.19555699553325</v>
      </c>
      <c r="F151" s="126">
        <v>973.40050855939342</v>
      </c>
      <c r="G151" s="126">
        <v>1019.371026447923</v>
      </c>
      <c r="H151" s="126">
        <v>1050.002424783579</v>
      </c>
      <c r="I151" s="126">
        <v>1050.2625143227672</v>
      </c>
      <c r="J151" s="126">
        <v>1033.1286536843115</v>
      </c>
      <c r="K151" s="126">
        <v>1007.3871852157599</v>
      </c>
      <c r="L151" s="126">
        <v>961.79262613980086</v>
      </c>
      <c r="M151" s="126">
        <v>899.47591214144688</v>
      </c>
      <c r="N151" s="126">
        <v>833.85569119985109</v>
      </c>
    </row>
    <row r="153" spans="2:15" x14ac:dyDescent="0.2">
      <c r="B153" s="80" t="s">
        <v>61</v>
      </c>
      <c r="C153" s="127">
        <v>1</v>
      </c>
      <c r="D153" s="127">
        <v>2</v>
      </c>
      <c r="E153" s="127">
        <v>3</v>
      </c>
      <c r="F153" s="127">
        <v>4</v>
      </c>
      <c r="G153" s="127">
        <v>5</v>
      </c>
      <c r="H153" s="127">
        <v>6</v>
      </c>
      <c r="I153" s="127">
        <v>7</v>
      </c>
      <c r="J153" s="127">
        <v>8</v>
      </c>
      <c r="K153" s="127">
        <v>9</v>
      </c>
      <c r="L153" s="127">
        <v>10</v>
      </c>
      <c r="M153" s="127">
        <v>11</v>
      </c>
      <c r="N153" s="127">
        <v>12</v>
      </c>
    </row>
    <row r="154" spans="2:15" ht="18" x14ac:dyDescent="0.2">
      <c r="B154" s="82" t="s">
        <v>12</v>
      </c>
      <c r="C154" s="126">
        <v>750.92511175513698</v>
      </c>
      <c r="D154" s="126">
        <v>822.19707674242829</v>
      </c>
      <c r="E154" s="126">
        <v>896.25089788125217</v>
      </c>
      <c r="F154" s="126">
        <v>959.69007251922426</v>
      </c>
      <c r="G154" s="126">
        <v>1012.8429463095894</v>
      </c>
      <c r="H154" s="126">
        <v>1037.5946197020585</v>
      </c>
      <c r="I154" s="126">
        <v>1046.3467778804627</v>
      </c>
      <c r="J154" s="126">
        <v>1034.4466930775463</v>
      </c>
      <c r="K154" s="126">
        <v>1003.407549729327</v>
      </c>
      <c r="L154" s="126">
        <v>948.43130965179455</v>
      </c>
      <c r="M154" s="126">
        <v>880.38272092848479</v>
      </c>
      <c r="N154" s="126">
        <v>807.47601375269892</v>
      </c>
      <c r="O154" s="80" t="s">
        <v>40</v>
      </c>
    </row>
    <row r="155" spans="2:15" x14ac:dyDescent="0.2">
      <c r="B155" s="82" t="s">
        <v>14</v>
      </c>
      <c r="C155" s="126">
        <v>786.36688128792753</v>
      </c>
      <c r="D155" s="126">
        <v>873.18147200583235</v>
      </c>
      <c r="E155" s="126">
        <v>941.61289778867001</v>
      </c>
      <c r="F155" s="126">
        <v>1008.3816370720981</v>
      </c>
      <c r="G155" s="126">
        <v>1054.8977370202826</v>
      </c>
      <c r="H155" s="126">
        <v>1085.6769982769977</v>
      </c>
      <c r="I155" s="126">
        <v>1094.4431286108588</v>
      </c>
      <c r="J155" s="126">
        <v>1071.0509459443772</v>
      </c>
      <c r="K155" s="126">
        <v>1042.224992020582</v>
      </c>
      <c r="L155" s="126">
        <v>993.33222842912403</v>
      </c>
      <c r="M155" s="126">
        <v>921.63271548484215</v>
      </c>
      <c r="N155" s="126">
        <v>852.36296037457112</v>
      </c>
    </row>
    <row r="156" spans="2:15" x14ac:dyDescent="0.2">
      <c r="B156" s="82" t="s">
        <v>18</v>
      </c>
      <c r="C156" s="126">
        <v>831.73307284198256</v>
      </c>
      <c r="D156" s="126">
        <v>908.14958546862272</v>
      </c>
      <c r="E156" s="126">
        <v>979.00937186992553</v>
      </c>
      <c r="F156" s="126">
        <v>1051.6981134205787</v>
      </c>
      <c r="G156" s="126">
        <v>1094.302009840741</v>
      </c>
      <c r="H156" s="126">
        <v>1115.7269130188456</v>
      </c>
      <c r="I156" s="126">
        <v>1126.1613187142991</v>
      </c>
      <c r="J156" s="126">
        <v>1122.0059996813213</v>
      </c>
      <c r="K156" s="126">
        <v>1090.9221454356389</v>
      </c>
      <c r="L156" s="126">
        <v>1027.1713917309708</v>
      </c>
      <c r="M156" s="126">
        <v>947.34707038831402</v>
      </c>
      <c r="N156" s="126">
        <v>877.84677471299892</v>
      </c>
    </row>
    <row r="157" spans="2:15" x14ac:dyDescent="0.2">
      <c r="B157" s="82" t="s">
        <v>41</v>
      </c>
      <c r="C157" s="126">
        <v>838.49419886773239</v>
      </c>
      <c r="D157" s="126">
        <v>918.34227287466626</v>
      </c>
      <c r="E157" s="126">
        <v>1002.0075397525134</v>
      </c>
      <c r="F157" s="126">
        <v>1059.6748169711068</v>
      </c>
      <c r="G157" s="126">
        <v>1099.2048391906801</v>
      </c>
      <c r="H157" s="126">
        <v>1133.500891975978</v>
      </c>
      <c r="I157" s="126">
        <v>1142.0476594691609</v>
      </c>
      <c r="J157" s="126">
        <v>1144.0554582083637</v>
      </c>
      <c r="K157" s="126">
        <v>1118.0490852558357</v>
      </c>
      <c r="L157" s="126">
        <v>1055.3727903058279</v>
      </c>
      <c r="M157" s="126">
        <v>978.82773384898167</v>
      </c>
      <c r="N157" s="126">
        <v>905.20006345160311</v>
      </c>
    </row>
    <row r="158" spans="2:15" x14ac:dyDescent="0.2">
      <c r="B158" s="82" t="s">
        <v>42</v>
      </c>
      <c r="C158" s="126">
        <v>832.89835060711482</v>
      </c>
      <c r="D158" s="126">
        <v>911.77675702531758</v>
      </c>
      <c r="E158" s="126">
        <v>994.73643005257486</v>
      </c>
      <c r="F158" s="126">
        <v>1063.1119672135835</v>
      </c>
      <c r="G158" s="126">
        <v>1119.0704498197588</v>
      </c>
      <c r="H158" s="126">
        <v>1149.2950165048221</v>
      </c>
      <c r="I158" s="126">
        <v>1177.8862382169361</v>
      </c>
      <c r="J158" s="126">
        <v>1161.7078794130184</v>
      </c>
      <c r="K158" s="126">
        <v>1126.6293859221159</v>
      </c>
      <c r="L158" s="126">
        <v>1067.5579070800718</v>
      </c>
      <c r="M158" s="126">
        <v>985.78447005113264</v>
      </c>
      <c r="N158" s="126">
        <v>916.79695248109761</v>
      </c>
    </row>
    <row r="159" spans="2:15" x14ac:dyDescent="0.2">
      <c r="B159" s="82" t="s">
        <v>43</v>
      </c>
      <c r="C159" s="126">
        <v>847.44336443808311</v>
      </c>
      <c r="D159" s="126">
        <v>934.23140806061951</v>
      </c>
      <c r="E159" s="126">
        <v>1016.4840900217414</v>
      </c>
      <c r="F159" s="126">
        <v>1087.6093473767314</v>
      </c>
      <c r="G159" s="126">
        <v>1136.4727694417293</v>
      </c>
      <c r="H159" s="126">
        <v>1177.7870359131898</v>
      </c>
      <c r="I159" s="126">
        <v>1180.2670935068468</v>
      </c>
      <c r="J159" s="126">
        <v>1165.6661910540495</v>
      </c>
      <c r="K159" s="126">
        <v>1123.737149742471</v>
      </c>
      <c r="L159" s="126">
        <v>1071.102642919569</v>
      </c>
      <c r="M159" s="126">
        <v>996.05959317437384</v>
      </c>
      <c r="N159" s="126">
        <v>917.63528180853098</v>
      </c>
    </row>
    <row r="160" spans="2:15" x14ac:dyDescent="0.2">
      <c r="B160" s="82" t="s">
        <v>44</v>
      </c>
      <c r="C160" s="126">
        <v>856.61049563356687</v>
      </c>
      <c r="D160" s="126">
        <v>942.52527954002653</v>
      </c>
      <c r="E160" s="126">
        <v>1033.5552695593756</v>
      </c>
      <c r="F160" s="126">
        <v>1101.4012620285555</v>
      </c>
      <c r="G160" s="126">
        <v>1142.253050154382</v>
      </c>
      <c r="H160" s="126">
        <v>1172.8967815031622</v>
      </c>
      <c r="I160" s="126">
        <v>1187.1888993203547</v>
      </c>
      <c r="J160" s="126">
        <v>1176.1089800427776</v>
      </c>
      <c r="K160" s="126">
        <v>1142.454249192966</v>
      </c>
      <c r="L160" s="126">
        <v>1085.3486526237527</v>
      </c>
      <c r="M160" s="126">
        <v>1013.7693002164031</v>
      </c>
      <c r="N160" s="126">
        <v>936.9685533146893</v>
      </c>
    </row>
    <row r="161" spans="2:14" x14ac:dyDescent="0.2">
      <c r="B161" s="82" t="s">
        <v>45</v>
      </c>
      <c r="C161" s="126">
        <v>864.37901406778235</v>
      </c>
      <c r="D161" s="126">
        <v>947.28140125766504</v>
      </c>
      <c r="E161" s="126">
        <v>1043.045157545921</v>
      </c>
      <c r="F161" s="126">
        <v>1103.3531721459294</v>
      </c>
      <c r="G161" s="126">
        <v>1155.4609287080943</v>
      </c>
      <c r="H161" s="126">
        <v>1190.1817350192916</v>
      </c>
      <c r="I161" s="126">
        <v>1190.4765474994392</v>
      </c>
      <c r="J161" s="126">
        <v>1171.0552514139001</v>
      </c>
      <c r="K161" s="126">
        <v>1141.8771991725828</v>
      </c>
      <c r="L161" s="126">
        <v>1090.1955933518634</v>
      </c>
      <c r="M161" s="126">
        <v>1019.559361437876</v>
      </c>
      <c r="N161" s="126">
        <v>945.17859186135308</v>
      </c>
    </row>
  </sheetData>
  <mergeCells count="1">
    <mergeCell ref="R2:AC2"/>
  </mergeCells>
  <conditionalFormatting sqref="B4:B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B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3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4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B5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B6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B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B8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B9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B10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B11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B1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B1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B1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B1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B1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M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N11 C14:N21 C24:N31 C34:N41 C44:N51 C54:N6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N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N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N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N4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N5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N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N7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4:N8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N9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N10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4:N1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N1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4:N1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N1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4:N1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4:N1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11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AC6 R8:AC11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AC7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C286-71A8-AA4D-81D3-3DBA9703DB1A}">
  <dimension ref="A1:AR1926"/>
  <sheetViews>
    <sheetView zoomScale="58" workbookViewId="0">
      <selection activeCell="V5" sqref="V5"/>
    </sheetView>
  </sheetViews>
  <sheetFormatPr baseColWidth="10" defaultColWidth="10.83203125" defaultRowHeight="15" customHeight="1" x14ac:dyDescent="0.2"/>
  <cols>
    <col min="1" max="1" width="14.33203125" style="80" customWidth="1"/>
    <col min="2" max="4" width="22" style="80" customWidth="1"/>
    <col min="5" max="16384" width="10.83203125" style="80"/>
  </cols>
  <sheetData>
    <row r="1" spans="1:44" ht="16" x14ac:dyDescent="0.2">
      <c r="A1" s="79" t="s">
        <v>62</v>
      </c>
    </row>
    <row r="2" spans="1:44" ht="16" x14ac:dyDescent="0.2">
      <c r="B2" s="80" t="s">
        <v>63</v>
      </c>
      <c r="E2" s="129" t="s">
        <v>64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 t="s">
        <v>65</v>
      </c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  <c r="AM2" s="129"/>
      <c r="AN2" s="129"/>
      <c r="AO2" s="129"/>
      <c r="AP2" s="129"/>
      <c r="AQ2" s="129"/>
      <c r="AR2" s="129"/>
    </row>
    <row r="3" spans="1:44" s="79" customFormat="1" ht="16" x14ac:dyDescent="0.2">
      <c r="B3" s="84" t="s">
        <v>66</v>
      </c>
      <c r="E3" s="131" t="s">
        <v>67</v>
      </c>
      <c r="F3" s="129"/>
      <c r="G3" s="129"/>
      <c r="H3" s="129"/>
      <c r="I3" s="129"/>
      <c r="J3" s="129"/>
      <c r="K3" s="129"/>
      <c r="L3" s="129"/>
      <c r="M3" s="129"/>
      <c r="N3" s="130"/>
      <c r="O3" s="131" t="s">
        <v>68</v>
      </c>
      <c r="P3" s="129"/>
      <c r="Q3" s="129"/>
      <c r="R3" s="129"/>
      <c r="S3" s="129"/>
      <c r="T3" s="129"/>
      <c r="U3" s="129"/>
      <c r="V3" s="129"/>
      <c r="W3" s="129"/>
      <c r="X3" s="130"/>
      <c r="Y3" s="131" t="s">
        <v>67</v>
      </c>
      <c r="Z3" s="129"/>
      <c r="AA3" s="129"/>
      <c r="AB3" s="129"/>
      <c r="AC3" s="129"/>
      <c r="AD3" s="129"/>
      <c r="AE3" s="129"/>
      <c r="AF3" s="129"/>
      <c r="AG3" s="129"/>
      <c r="AH3" s="130"/>
      <c r="AI3" s="131" t="s">
        <v>68</v>
      </c>
      <c r="AJ3" s="129"/>
      <c r="AK3" s="129"/>
      <c r="AL3" s="129"/>
      <c r="AM3" s="129"/>
      <c r="AN3" s="129"/>
      <c r="AO3" s="129"/>
      <c r="AP3" s="129"/>
      <c r="AQ3" s="129"/>
      <c r="AR3" s="130"/>
    </row>
    <row r="4" spans="1:44" s="79" customFormat="1" ht="16" x14ac:dyDescent="0.2">
      <c r="B4" s="84" t="s">
        <v>26</v>
      </c>
      <c r="E4" s="133" t="s">
        <v>10</v>
      </c>
      <c r="F4" s="134"/>
      <c r="G4" s="134"/>
      <c r="H4" s="134"/>
      <c r="I4" s="135"/>
      <c r="J4" s="136" t="s">
        <v>19</v>
      </c>
      <c r="K4" s="136"/>
      <c r="L4" s="136"/>
      <c r="M4" s="136"/>
      <c r="N4" s="137"/>
      <c r="O4" s="133" t="s">
        <v>10</v>
      </c>
      <c r="P4" s="134"/>
      <c r="Q4" s="134"/>
      <c r="R4" s="134"/>
      <c r="S4" s="134"/>
      <c r="T4" s="136" t="s">
        <v>19</v>
      </c>
      <c r="U4" s="136"/>
      <c r="V4" s="136"/>
      <c r="W4" s="136"/>
      <c r="X4" s="137"/>
      <c r="Y4" s="133" t="s">
        <v>10</v>
      </c>
      <c r="Z4" s="134"/>
      <c r="AA4" s="134"/>
      <c r="AB4" s="134"/>
      <c r="AC4" s="135"/>
      <c r="AD4" s="136" t="s">
        <v>19</v>
      </c>
      <c r="AE4" s="136"/>
      <c r="AF4" s="136"/>
      <c r="AG4" s="136"/>
      <c r="AH4" s="137"/>
      <c r="AI4" s="133" t="s">
        <v>10</v>
      </c>
      <c r="AJ4" s="134"/>
      <c r="AK4" s="134"/>
      <c r="AL4" s="134"/>
      <c r="AM4" s="134"/>
      <c r="AN4" s="136" t="s">
        <v>19</v>
      </c>
      <c r="AO4" s="136"/>
      <c r="AP4" s="136"/>
      <c r="AQ4" s="136"/>
      <c r="AR4" s="137"/>
    </row>
    <row r="5" spans="1:44" s="79" customFormat="1" ht="16" x14ac:dyDescent="0.2">
      <c r="B5" s="85" t="s">
        <v>5</v>
      </c>
      <c r="C5" s="88"/>
      <c r="D5" s="88"/>
      <c r="E5" s="86" t="s">
        <v>17</v>
      </c>
      <c r="F5" s="87" t="s">
        <v>13</v>
      </c>
      <c r="G5" s="87" t="s">
        <v>15</v>
      </c>
      <c r="H5" s="87" t="s">
        <v>16</v>
      </c>
      <c r="I5" s="85" t="s">
        <v>11</v>
      </c>
      <c r="J5" s="88" t="s">
        <v>17</v>
      </c>
      <c r="K5" s="87" t="s">
        <v>13</v>
      </c>
      <c r="L5" s="87" t="s">
        <v>15</v>
      </c>
      <c r="M5" s="87" t="s">
        <v>16</v>
      </c>
      <c r="N5" s="85" t="s">
        <v>11</v>
      </c>
      <c r="O5" s="86" t="s">
        <v>17</v>
      </c>
      <c r="P5" s="87" t="s">
        <v>13</v>
      </c>
      <c r="Q5" s="87" t="s">
        <v>15</v>
      </c>
      <c r="R5" s="87" t="s">
        <v>16</v>
      </c>
      <c r="S5" s="88" t="s">
        <v>11</v>
      </c>
      <c r="T5" s="88" t="s">
        <v>17</v>
      </c>
      <c r="U5" s="87" t="s">
        <v>13</v>
      </c>
      <c r="V5" s="87" t="s">
        <v>15</v>
      </c>
      <c r="W5" s="87" t="s">
        <v>16</v>
      </c>
      <c r="X5" s="85" t="s">
        <v>11</v>
      </c>
      <c r="Y5" s="86" t="s">
        <v>17</v>
      </c>
      <c r="Z5" s="87" t="s">
        <v>13</v>
      </c>
      <c r="AA5" s="87" t="s">
        <v>15</v>
      </c>
      <c r="AB5" s="87" t="s">
        <v>16</v>
      </c>
      <c r="AC5" s="85" t="s">
        <v>11</v>
      </c>
      <c r="AD5" s="88" t="s">
        <v>17</v>
      </c>
      <c r="AE5" s="87" t="s">
        <v>13</v>
      </c>
      <c r="AF5" s="87" t="s">
        <v>15</v>
      </c>
      <c r="AG5" s="87" t="s">
        <v>16</v>
      </c>
      <c r="AH5" s="85" t="s">
        <v>11</v>
      </c>
      <c r="AI5" s="86" t="s">
        <v>17</v>
      </c>
      <c r="AJ5" s="87" t="s">
        <v>13</v>
      </c>
      <c r="AK5" s="87" t="s">
        <v>15</v>
      </c>
      <c r="AL5" s="87" t="s">
        <v>16</v>
      </c>
      <c r="AM5" s="88" t="s">
        <v>11</v>
      </c>
      <c r="AN5" s="88" t="s">
        <v>17</v>
      </c>
      <c r="AO5" s="87" t="s">
        <v>13</v>
      </c>
      <c r="AP5" s="87" t="s">
        <v>15</v>
      </c>
      <c r="AQ5" s="87" t="s">
        <v>16</v>
      </c>
      <c r="AR5" s="85" t="s">
        <v>11</v>
      </c>
    </row>
    <row r="6" spans="1:44" ht="16" x14ac:dyDescent="0.2">
      <c r="A6" s="128" t="s">
        <v>69</v>
      </c>
      <c r="B6" s="79" t="s">
        <v>70</v>
      </c>
      <c r="C6" s="79" t="s">
        <v>71</v>
      </c>
      <c r="D6" s="79" t="s">
        <v>72</v>
      </c>
    </row>
    <row r="7" spans="1:44" ht="16" x14ac:dyDescent="0.2">
      <c r="A7" s="80">
        <v>1</v>
      </c>
      <c r="B7" s="89" t="s">
        <v>73</v>
      </c>
      <c r="C7" s="83">
        <v>18.5</v>
      </c>
      <c r="D7" s="83">
        <v>7.9930099999999999</v>
      </c>
      <c r="E7" s="80">
        <v>3.5968599999999999</v>
      </c>
      <c r="F7" s="80">
        <v>3.7567200000000001</v>
      </c>
      <c r="G7" s="80">
        <v>3.8366500000000001</v>
      </c>
      <c r="H7" s="80">
        <v>4.0764399999999998</v>
      </c>
      <c r="I7" s="80">
        <v>3.8366500000000001</v>
      </c>
      <c r="J7" s="80">
        <v>4.7158800000000003</v>
      </c>
      <c r="K7" s="80">
        <v>4.5560200000000002</v>
      </c>
      <c r="L7" s="80">
        <v>4.4760900000000001</v>
      </c>
      <c r="M7" s="80">
        <v>4.4760900000000001</v>
      </c>
      <c r="N7" s="80">
        <v>4.2363</v>
      </c>
      <c r="O7" s="80">
        <v>4.4760900000000001</v>
      </c>
      <c r="P7" s="80">
        <v>4.2363</v>
      </c>
      <c r="Q7" s="80">
        <v>4.31623</v>
      </c>
      <c r="R7" s="80">
        <v>4.1563699999999999</v>
      </c>
      <c r="S7" s="80">
        <v>4.4760900000000001</v>
      </c>
      <c r="T7" s="80">
        <v>3.9965099999999998</v>
      </c>
      <c r="U7" s="80">
        <v>4.5560200000000002</v>
      </c>
      <c r="V7" s="80">
        <v>4.8757400000000004</v>
      </c>
      <c r="W7" s="80">
        <v>4.7158800000000003</v>
      </c>
      <c r="X7" s="80">
        <v>4.6359500000000002</v>
      </c>
      <c r="Y7" s="80">
        <v>0.04</v>
      </c>
      <c r="Z7" s="80">
        <v>0.05</v>
      </c>
      <c r="AA7" s="80">
        <v>0.02</v>
      </c>
      <c r="AB7" s="80">
        <v>0.04</v>
      </c>
      <c r="AC7" s="80">
        <v>0.1</v>
      </c>
      <c r="AD7" s="80">
        <v>0.09</v>
      </c>
      <c r="AE7" s="80">
        <v>0.03</v>
      </c>
      <c r="AF7" s="80">
        <v>7.0000000000000007E-2</v>
      </c>
      <c r="AG7" s="80">
        <v>0.04</v>
      </c>
      <c r="AH7" s="80">
        <v>0.1</v>
      </c>
      <c r="AI7" s="80">
        <v>0.05</v>
      </c>
      <c r="AJ7" s="80">
        <v>0.08</v>
      </c>
      <c r="AK7" s="80">
        <v>0</v>
      </c>
      <c r="AL7" s="80">
        <v>-0.01</v>
      </c>
      <c r="AM7" s="80">
        <v>0.06</v>
      </c>
      <c r="AN7" s="80">
        <v>-0.05</v>
      </c>
      <c r="AO7" s="80">
        <v>-0.01</v>
      </c>
      <c r="AP7" s="80">
        <v>0.04</v>
      </c>
      <c r="AQ7" s="80">
        <v>0.08</v>
      </c>
      <c r="AR7" s="80">
        <v>0.04</v>
      </c>
    </row>
    <row r="8" spans="1:44" ht="16" x14ac:dyDescent="0.2">
      <c r="A8" s="80">
        <v>1</v>
      </c>
      <c r="B8" s="89" t="s">
        <v>74</v>
      </c>
      <c r="C8" s="83">
        <v>18.18</v>
      </c>
      <c r="D8" s="83">
        <v>8.7516499999999997</v>
      </c>
      <c r="E8" s="80">
        <v>4.11327</v>
      </c>
      <c r="F8" s="80">
        <v>4.2007899999999996</v>
      </c>
      <c r="G8" s="80">
        <v>4.02576</v>
      </c>
      <c r="H8" s="80">
        <v>4.4633399999999996</v>
      </c>
      <c r="I8" s="80">
        <v>3.93824</v>
      </c>
      <c r="J8" s="80">
        <v>5.2509899999999998</v>
      </c>
      <c r="K8" s="80">
        <v>5.1634700000000002</v>
      </c>
      <c r="L8" s="80">
        <v>4.9884399999999998</v>
      </c>
      <c r="M8" s="80">
        <v>4.9884399999999998</v>
      </c>
      <c r="N8" s="80">
        <v>4.37582</v>
      </c>
      <c r="O8" s="80">
        <v>4.8134100000000002</v>
      </c>
      <c r="P8" s="80">
        <v>4.8134100000000002</v>
      </c>
      <c r="Q8" s="80">
        <v>4.7258899999999997</v>
      </c>
      <c r="R8" s="80">
        <v>4.4633399999999996</v>
      </c>
      <c r="S8" s="80">
        <v>4.8134100000000002</v>
      </c>
      <c r="T8" s="80">
        <v>3.5006599999999999</v>
      </c>
      <c r="U8" s="80">
        <v>4.9009200000000002</v>
      </c>
      <c r="V8" s="80">
        <v>5.1634700000000002</v>
      </c>
      <c r="W8" s="80">
        <v>5.1634700000000002</v>
      </c>
      <c r="X8" s="80">
        <v>5.2509899999999998</v>
      </c>
      <c r="Y8" s="80">
        <v>0</v>
      </c>
      <c r="Z8" s="80">
        <v>0.06</v>
      </c>
      <c r="AA8" s="80">
        <v>0.02</v>
      </c>
      <c r="AB8" s="80">
        <v>0.04</v>
      </c>
      <c r="AC8" s="80">
        <v>0.1</v>
      </c>
      <c r="AD8" s="80">
        <v>0.09</v>
      </c>
      <c r="AE8" s="80">
        <v>0</v>
      </c>
      <c r="AF8" s="80">
        <v>0.03</v>
      </c>
      <c r="AG8" s="80">
        <v>0.09</v>
      </c>
      <c r="AH8" s="80">
        <v>0.02</v>
      </c>
      <c r="AI8" s="80">
        <v>0.08</v>
      </c>
      <c r="AJ8" s="80">
        <v>0.06</v>
      </c>
      <c r="AK8" s="80">
        <v>0</v>
      </c>
      <c r="AL8" s="80">
        <v>0.02</v>
      </c>
      <c r="AM8" s="80">
        <v>0.05</v>
      </c>
      <c r="AN8" s="80">
        <v>-0.09</v>
      </c>
      <c r="AO8" s="80">
        <v>0.03</v>
      </c>
      <c r="AP8" s="80">
        <v>0.04</v>
      </c>
      <c r="AQ8" s="80">
        <v>0.06</v>
      </c>
      <c r="AR8" s="80">
        <v>0.09</v>
      </c>
    </row>
    <row r="9" spans="1:44" ht="16" x14ac:dyDescent="0.2">
      <c r="A9" s="80">
        <v>1</v>
      </c>
      <c r="B9" s="89" t="s">
        <v>75</v>
      </c>
      <c r="C9" s="83">
        <v>18.123329999999999</v>
      </c>
      <c r="D9" s="83">
        <v>9.5398899999999998</v>
      </c>
      <c r="E9" s="80">
        <v>4.38835</v>
      </c>
      <c r="F9" s="80">
        <v>4.4837499999999997</v>
      </c>
      <c r="G9" s="80">
        <v>4.4837499999999997</v>
      </c>
      <c r="H9" s="80">
        <v>4.5791500000000003</v>
      </c>
      <c r="I9" s="80">
        <v>4.38835</v>
      </c>
      <c r="J9" s="80">
        <v>6.0101300000000002</v>
      </c>
      <c r="K9" s="80">
        <v>5.3423400000000001</v>
      </c>
      <c r="L9" s="80">
        <v>5.3423400000000001</v>
      </c>
      <c r="M9" s="80">
        <v>5.1515399999999998</v>
      </c>
      <c r="N9" s="80">
        <v>5.2469400000000004</v>
      </c>
      <c r="O9" s="80">
        <v>5.3423400000000001</v>
      </c>
      <c r="P9" s="80">
        <v>4.9607400000000004</v>
      </c>
      <c r="Q9" s="80">
        <v>4.8653399999999998</v>
      </c>
      <c r="R9" s="80">
        <v>4.5791500000000003</v>
      </c>
      <c r="S9" s="80">
        <v>5.0561400000000001</v>
      </c>
      <c r="T9" s="80">
        <v>3.3389600000000002</v>
      </c>
      <c r="U9" s="80">
        <v>4.7699499999999997</v>
      </c>
      <c r="V9" s="80">
        <v>5.7239300000000002</v>
      </c>
      <c r="W9" s="80">
        <v>6.0101300000000002</v>
      </c>
      <c r="X9" s="80">
        <v>5.6285400000000001</v>
      </c>
      <c r="Y9" s="80">
        <v>0.04</v>
      </c>
      <c r="Z9" s="80">
        <v>0.03</v>
      </c>
      <c r="AA9" s="80">
        <v>0.02</v>
      </c>
      <c r="AB9" s="80">
        <v>0.08</v>
      </c>
      <c r="AC9" s="80">
        <v>0.04</v>
      </c>
      <c r="AD9" s="80">
        <v>0.05</v>
      </c>
      <c r="AE9" s="80">
        <v>0.03</v>
      </c>
      <c r="AF9" s="80">
        <v>0.08</v>
      </c>
      <c r="AG9" s="80">
        <v>0.09</v>
      </c>
      <c r="AH9" s="80">
        <v>-0.01</v>
      </c>
      <c r="AI9" s="80">
        <v>0.02</v>
      </c>
      <c r="AJ9" s="80">
        <v>7.0000000000000007E-2</v>
      </c>
      <c r="AK9" s="80">
        <v>0.05</v>
      </c>
      <c r="AL9" s="80">
        <v>0.08</v>
      </c>
      <c r="AM9" s="80">
        <v>0.09</v>
      </c>
      <c r="AN9" s="80">
        <v>-0.22</v>
      </c>
      <c r="AO9" s="80">
        <v>0.04</v>
      </c>
      <c r="AP9" s="80">
        <v>0.03</v>
      </c>
      <c r="AQ9" s="80">
        <v>0.02</v>
      </c>
      <c r="AR9" s="80">
        <v>0.02</v>
      </c>
    </row>
    <row r="10" spans="1:44" ht="16" x14ac:dyDescent="0.2">
      <c r="A10" s="80">
        <v>1</v>
      </c>
      <c r="B10" s="89" t="s">
        <v>76</v>
      </c>
      <c r="C10" s="83">
        <v>18.063330000000001</v>
      </c>
      <c r="D10" s="83">
        <v>10.21515</v>
      </c>
      <c r="E10" s="80">
        <v>4.4946700000000002</v>
      </c>
      <c r="F10" s="80">
        <v>4.5968200000000001</v>
      </c>
      <c r="G10" s="80">
        <v>4.8011200000000001</v>
      </c>
      <c r="H10" s="80">
        <v>4.6989700000000001</v>
      </c>
      <c r="I10" s="80">
        <v>4.8011200000000001</v>
      </c>
      <c r="J10" s="80">
        <v>6.1290899999999997</v>
      </c>
      <c r="K10" s="80">
        <v>5.6183300000000003</v>
      </c>
      <c r="L10" s="80">
        <v>5.7204800000000002</v>
      </c>
      <c r="M10" s="80">
        <v>5.5161800000000003</v>
      </c>
      <c r="N10" s="80">
        <v>5.3118800000000004</v>
      </c>
      <c r="O10" s="80">
        <v>5.4140300000000003</v>
      </c>
      <c r="P10" s="80">
        <v>5.4140300000000003</v>
      </c>
      <c r="Q10" s="80">
        <v>5.1075799999999996</v>
      </c>
      <c r="R10" s="80">
        <v>4.8011200000000001</v>
      </c>
      <c r="S10" s="80">
        <v>5.4140300000000003</v>
      </c>
      <c r="T10" s="80">
        <v>3.47315</v>
      </c>
      <c r="U10" s="80">
        <v>5.6183300000000003</v>
      </c>
      <c r="V10" s="80">
        <v>6.2312399999999997</v>
      </c>
      <c r="W10" s="80">
        <v>6.2312399999999997</v>
      </c>
      <c r="X10" s="80">
        <v>5.8226399999999998</v>
      </c>
      <c r="Y10" s="80">
        <v>0.03</v>
      </c>
      <c r="Z10" s="80">
        <v>0.08</v>
      </c>
      <c r="AA10" s="80">
        <v>0.06</v>
      </c>
      <c r="AB10" s="80">
        <v>0.08</v>
      </c>
      <c r="AC10" s="80">
        <v>0.11</v>
      </c>
      <c r="AD10" s="80">
        <v>0.08</v>
      </c>
      <c r="AE10" s="80">
        <v>0.02</v>
      </c>
      <c r="AF10" s="80">
        <v>0.05</v>
      </c>
      <c r="AG10" s="80">
        <v>7.0000000000000007E-2</v>
      </c>
      <c r="AH10" s="80">
        <v>0.08</v>
      </c>
      <c r="AI10" s="80">
        <v>0.04</v>
      </c>
      <c r="AJ10" s="80">
        <v>0.05</v>
      </c>
      <c r="AK10" s="80">
        <v>0.04</v>
      </c>
      <c r="AL10" s="80">
        <v>0.03</v>
      </c>
      <c r="AM10" s="80">
        <v>0.05</v>
      </c>
      <c r="AN10" s="80">
        <v>-0.19</v>
      </c>
      <c r="AO10" s="80">
        <v>7.0000000000000007E-2</v>
      </c>
      <c r="AP10" s="80">
        <v>0.03</v>
      </c>
      <c r="AQ10" s="80">
        <v>0.06</v>
      </c>
      <c r="AR10" s="80">
        <v>0.03</v>
      </c>
    </row>
    <row r="11" spans="1:44" ht="16" x14ac:dyDescent="0.2">
      <c r="A11" s="80">
        <v>1</v>
      </c>
      <c r="B11" s="89" t="s">
        <v>77</v>
      </c>
      <c r="C11" s="83">
        <v>18.036670000000001</v>
      </c>
      <c r="D11" s="83">
        <v>10.78092</v>
      </c>
      <c r="E11" s="80">
        <v>4.6357999999999997</v>
      </c>
      <c r="F11" s="80">
        <v>4.52799</v>
      </c>
      <c r="G11" s="80">
        <v>4.7436100000000003</v>
      </c>
      <c r="H11" s="80">
        <v>5.0670299999999999</v>
      </c>
      <c r="I11" s="80">
        <v>4.9592200000000002</v>
      </c>
      <c r="J11" s="80">
        <v>6.6841699999999999</v>
      </c>
      <c r="K11" s="80">
        <v>5.9295099999999996</v>
      </c>
      <c r="L11" s="80">
        <v>5.9295099999999996</v>
      </c>
      <c r="M11" s="80">
        <v>5.7138900000000001</v>
      </c>
      <c r="N11" s="80">
        <v>5.4982699999999998</v>
      </c>
      <c r="O11" s="80">
        <v>5.6060800000000004</v>
      </c>
      <c r="P11" s="80">
        <v>5.4982699999999998</v>
      </c>
      <c r="Q11" s="80">
        <v>5.7138900000000001</v>
      </c>
      <c r="R11" s="80">
        <v>5.2826500000000003</v>
      </c>
      <c r="S11" s="80">
        <v>5.6060800000000004</v>
      </c>
      <c r="T11" s="80">
        <v>3.4499</v>
      </c>
      <c r="U11" s="80">
        <v>6.14513</v>
      </c>
      <c r="V11" s="80">
        <v>6.4685499999999996</v>
      </c>
      <c r="W11" s="80">
        <v>6.5763600000000002</v>
      </c>
      <c r="X11" s="80">
        <v>6.2529399999999997</v>
      </c>
      <c r="Y11" s="80">
        <v>0.05</v>
      </c>
      <c r="Z11" s="80">
        <v>0.09</v>
      </c>
      <c r="AA11" s="80">
        <v>7.0000000000000007E-2</v>
      </c>
      <c r="AB11" s="80">
        <v>0.05</v>
      </c>
      <c r="AC11" s="80">
        <v>0.15</v>
      </c>
      <c r="AD11" s="80">
        <v>0.06</v>
      </c>
      <c r="AE11" s="80">
        <v>0.06</v>
      </c>
      <c r="AF11" s="80">
        <v>0.08</v>
      </c>
      <c r="AG11" s="80">
        <v>0.12</v>
      </c>
      <c r="AH11" s="80">
        <v>0.12</v>
      </c>
      <c r="AI11" s="80">
        <v>0.11</v>
      </c>
      <c r="AJ11" s="80">
        <v>0.09</v>
      </c>
      <c r="AK11" s="80">
        <v>0.06</v>
      </c>
      <c r="AL11" s="80">
        <v>0.08</v>
      </c>
      <c r="AM11" s="80">
        <v>0.09</v>
      </c>
      <c r="AN11" s="80">
        <v>-0.09</v>
      </c>
      <c r="AO11" s="80">
        <v>0.01</v>
      </c>
      <c r="AP11" s="80">
        <v>0.03</v>
      </c>
      <c r="AQ11" s="80">
        <v>0.1</v>
      </c>
      <c r="AR11" s="80">
        <v>0.1</v>
      </c>
    </row>
    <row r="12" spans="1:44" ht="16" x14ac:dyDescent="0.2">
      <c r="A12" s="80">
        <v>1</v>
      </c>
      <c r="B12" s="89" t="s">
        <v>78</v>
      </c>
      <c r="C12" s="83">
        <v>18.093330000000002</v>
      </c>
      <c r="D12" s="83">
        <v>11.04438</v>
      </c>
      <c r="E12" s="80">
        <v>4.7490899999999998</v>
      </c>
      <c r="F12" s="80">
        <v>4.6386399999999997</v>
      </c>
      <c r="G12" s="80">
        <v>4.8595300000000003</v>
      </c>
      <c r="H12" s="80">
        <v>4.96997</v>
      </c>
      <c r="I12" s="80">
        <v>5.1908599999999998</v>
      </c>
      <c r="J12" s="80">
        <v>6.8475200000000003</v>
      </c>
      <c r="K12" s="80">
        <v>6.1848599999999996</v>
      </c>
      <c r="L12" s="80">
        <v>6.0744100000000003</v>
      </c>
      <c r="M12" s="80">
        <v>5.8535199999999996</v>
      </c>
      <c r="N12" s="80">
        <v>5.9639699999999998</v>
      </c>
      <c r="O12" s="80">
        <v>5.6326400000000003</v>
      </c>
      <c r="P12" s="80">
        <v>5.5221900000000002</v>
      </c>
      <c r="Q12" s="80">
        <v>5.8535199999999996</v>
      </c>
      <c r="R12" s="80">
        <v>5.0804200000000002</v>
      </c>
      <c r="S12" s="80">
        <v>5.5221900000000002</v>
      </c>
      <c r="T12" s="80">
        <v>4.8595300000000003</v>
      </c>
      <c r="U12" s="80">
        <v>6.0744100000000003</v>
      </c>
      <c r="V12" s="80">
        <v>6.7370700000000001</v>
      </c>
      <c r="W12" s="80">
        <v>6.7370700000000001</v>
      </c>
      <c r="X12" s="80">
        <v>5.8535199999999996</v>
      </c>
      <c r="Y12" s="80">
        <v>7.0000000000000007E-2</v>
      </c>
      <c r="Z12" s="80">
        <v>0.12</v>
      </c>
      <c r="AA12" s="80">
        <v>0.09</v>
      </c>
      <c r="AB12" s="80">
        <v>7.0000000000000007E-2</v>
      </c>
      <c r="AC12" s="80">
        <v>0.11</v>
      </c>
      <c r="AD12" s="80">
        <v>0.02</v>
      </c>
      <c r="AE12" s="80">
        <v>7.0000000000000007E-2</v>
      </c>
      <c r="AF12" s="80">
        <v>0.02</v>
      </c>
      <c r="AG12" s="80">
        <v>0.11</v>
      </c>
      <c r="AH12" s="80">
        <v>-0.04</v>
      </c>
      <c r="AI12" s="80">
        <v>0.08</v>
      </c>
      <c r="AJ12" s="80">
        <v>0.13</v>
      </c>
      <c r="AK12" s="80">
        <v>0.02</v>
      </c>
      <c r="AL12" s="80">
        <v>0.06</v>
      </c>
      <c r="AM12" s="80">
        <v>0.14000000000000001</v>
      </c>
      <c r="AN12" s="80">
        <v>-0.17</v>
      </c>
      <c r="AO12" s="80">
        <v>0.08</v>
      </c>
      <c r="AP12" s="80">
        <v>0.04</v>
      </c>
      <c r="AQ12" s="80">
        <v>0.12</v>
      </c>
      <c r="AR12" s="80">
        <v>0.09</v>
      </c>
    </row>
    <row r="13" spans="1:44" ht="16" x14ac:dyDescent="0.2">
      <c r="A13" s="80">
        <v>1</v>
      </c>
      <c r="B13" s="89" t="s">
        <v>79</v>
      </c>
      <c r="C13" s="83">
        <v>18.036670000000001</v>
      </c>
      <c r="D13" s="83">
        <v>11.13754</v>
      </c>
      <c r="E13" s="80">
        <v>4.6777699999999998</v>
      </c>
      <c r="F13" s="80">
        <v>4.9005200000000002</v>
      </c>
      <c r="G13" s="80">
        <v>4.6777699999999998</v>
      </c>
      <c r="H13" s="80">
        <v>4.9005200000000002</v>
      </c>
      <c r="I13" s="80">
        <v>5.1232699999999998</v>
      </c>
      <c r="J13" s="80">
        <v>6.5711500000000003</v>
      </c>
      <c r="K13" s="80">
        <v>6.1256500000000003</v>
      </c>
      <c r="L13" s="80">
        <v>6.0142699999999998</v>
      </c>
      <c r="M13" s="80">
        <v>6.1256500000000003</v>
      </c>
      <c r="N13" s="80">
        <v>6.1256500000000003</v>
      </c>
      <c r="O13" s="80">
        <v>5.5687699999999998</v>
      </c>
      <c r="P13" s="80">
        <v>5.3460200000000002</v>
      </c>
      <c r="Q13" s="80">
        <v>5.6801500000000003</v>
      </c>
      <c r="R13" s="80">
        <v>5.2346500000000002</v>
      </c>
      <c r="S13" s="80">
        <v>5.6801500000000003</v>
      </c>
      <c r="T13" s="80">
        <v>5.4573999999999998</v>
      </c>
      <c r="U13" s="80">
        <v>6.2370299999999999</v>
      </c>
      <c r="V13" s="80">
        <v>6.4597800000000003</v>
      </c>
      <c r="W13" s="80">
        <v>6.6825299999999999</v>
      </c>
      <c r="X13" s="80">
        <v>5.9028999999999998</v>
      </c>
      <c r="Y13" s="80">
        <v>7.0000000000000007E-2</v>
      </c>
      <c r="Z13" s="80">
        <v>0.08</v>
      </c>
      <c r="AA13" s="80">
        <v>0.1</v>
      </c>
      <c r="AB13" s="80">
        <v>0.09</v>
      </c>
      <c r="AC13" s="80">
        <v>0.09</v>
      </c>
      <c r="AD13" s="80">
        <v>0.11</v>
      </c>
      <c r="AE13" s="80">
        <v>0.1</v>
      </c>
      <c r="AF13" s="80">
        <v>0.15</v>
      </c>
      <c r="AG13" s="80">
        <v>0.06</v>
      </c>
      <c r="AH13" s="80">
        <v>0.09</v>
      </c>
      <c r="AI13" s="80">
        <v>0.1</v>
      </c>
      <c r="AJ13" s="80">
        <v>0.09</v>
      </c>
      <c r="AK13" s="80">
        <v>0.09</v>
      </c>
      <c r="AL13" s="80">
        <v>0.04</v>
      </c>
      <c r="AM13" s="80">
        <v>0.1</v>
      </c>
      <c r="AN13" s="80">
        <v>-0.16</v>
      </c>
      <c r="AO13" s="80">
        <v>0.09</v>
      </c>
      <c r="AP13" s="80">
        <v>0.11</v>
      </c>
      <c r="AQ13" s="80">
        <v>0.08</v>
      </c>
      <c r="AR13" s="80">
        <v>0.1</v>
      </c>
    </row>
    <row r="14" spans="1:44" ht="16" x14ac:dyDescent="0.2">
      <c r="A14" s="80">
        <v>1</v>
      </c>
      <c r="B14" s="89" t="s">
        <v>80</v>
      </c>
      <c r="C14" s="83">
        <v>17.74333</v>
      </c>
      <c r="D14" s="83">
        <v>11.01088</v>
      </c>
      <c r="E14" s="80">
        <v>4.5144599999999997</v>
      </c>
      <c r="F14" s="80">
        <v>4.8447899999999997</v>
      </c>
      <c r="G14" s="80">
        <v>4.9548899999999998</v>
      </c>
      <c r="H14" s="80">
        <v>4.8447899999999997</v>
      </c>
      <c r="I14" s="80">
        <v>5.2852199999999998</v>
      </c>
      <c r="J14" s="80">
        <v>6.4964199999999996</v>
      </c>
      <c r="K14" s="80">
        <v>6.1660899999999996</v>
      </c>
      <c r="L14" s="80">
        <v>5.8357700000000001</v>
      </c>
      <c r="M14" s="80">
        <v>6.1660899999999996</v>
      </c>
      <c r="N14" s="80">
        <v>6.2762000000000002</v>
      </c>
      <c r="O14" s="80">
        <v>5.7256600000000004</v>
      </c>
      <c r="P14" s="80">
        <v>5.5054400000000001</v>
      </c>
      <c r="Q14" s="80">
        <v>5.6155499999999998</v>
      </c>
      <c r="R14" s="80">
        <v>4.8447899999999997</v>
      </c>
      <c r="S14" s="80">
        <v>5.5054400000000001</v>
      </c>
      <c r="T14" s="80">
        <v>4.1841299999999997</v>
      </c>
      <c r="U14" s="80">
        <v>6.0559799999999999</v>
      </c>
      <c r="V14" s="80">
        <v>6.4964199999999996</v>
      </c>
      <c r="W14" s="80">
        <v>6.4964199999999996</v>
      </c>
      <c r="X14" s="80">
        <v>6.0559799999999999</v>
      </c>
      <c r="Y14" s="80">
        <v>0.1</v>
      </c>
      <c r="Z14" s="80">
        <v>0.06</v>
      </c>
      <c r="AA14" s="80">
        <v>0.05</v>
      </c>
      <c r="AB14" s="80">
        <v>0.1</v>
      </c>
      <c r="AC14" s="80">
        <v>0.08</v>
      </c>
      <c r="AD14" s="80">
        <v>0.13</v>
      </c>
      <c r="AE14" s="80">
        <v>0.02</v>
      </c>
      <c r="AF14" s="80">
        <v>0.08</v>
      </c>
      <c r="AG14" s="80">
        <v>7.0000000000000007E-2</v>
      </c>
      <c r="AH14" s="80">
        <v>0.08</v>
      </c>
      <c r="AI14" s="80">
        <v>7.0000000000000007E-2</v>
      </c>
      <c r="AJ14" s="80">
        <v>0.12</v>
      </c>
      <c r="AK14" s="80">
        <v>-0.01</v>
      </c>
      <c r="AL14" s="80">
        <v>0.13</v>
      </c>
      <c r="AM14" s="80">
        <v>0.14000000000000001</v>
      </c>
      <c r="AN14" s="80">
        <v>-0.1</v>
      </c>
      <c r="AO14" s="80">
        <v>0.09</v>
      </c>
      <c r="AP14" s="80">
        <v>0.1</v>
      </c>
      <c r="AQ14" s="80">
        <v>0.08</v>
      </c>
      <c r="AR14" s="80">
        <v>0.11</v>
      </c>
    </row>
    <row r="15" spans="1:44" ht="16" x14ac:dyDescent="0.2">
      <c r="A15" s="80">
        <v>1</v>
      </c>
      <c r="B15" s="89" t="s">
        <v>81</v>
      </c>
      <c r="C15" s="83">
        <v>18.76333</v>
      </c>
      <c r="D15" s="83">
        <v>10.680490000000001</v>
      </c>
      <c r="E15" s="80">
        <v>4.2721999999999998</v>
      </c>
      <c r="F15" s="80">
        <v>4.6994199999999999</v>
      </c>
      <c r="G15" s="80">
        <v>4.6994199999999999</v>
      </c>
      <c r="H15" s="80">
        <v>4.4858099999999999</v>
      </c>
      <c r="I15" s="80">
        <v>4.5926099999999996</v>
      </c>
      <c r="J15" s="80">
        <v>6.3014900000000003</v>
      </c>
      <c r="K15" s="80">
        <v>5.7674599999999998</v>
      </c>
      <c r="L15" s="80">
        <v>5.8742700000000001</v>
      </c>
      <c r="M15" s="80">
        <v>5.9810699999999999</v>
      </c>
      <c r="N15" s="80">
        <v>5.9810699999999999</v>
      </c>
      <c r="O15" s="80">
        <v>5.3402500000000002</v>
      </c>
      <c r="P15" s="80">
        <v>5.1266400000000001</v>
      </c>
      <c r="Q15" s="80">
        <v>5.3402500000000002</v>
      </c>
      <c r="R15" s="80">
        <v>5.0198299999999998</v>
      </c>
      <c r="S15" s="80">
        <v>5.0198299999999998</v>
      </c>
      <c r="T15" s="80">
        <v>4.3789999999999996</v>
      </c>
      <c r="U15" s="80">
        <v>5.66066</v>
      </c>
      <c r="V15" s="80">
        <v>6.3014900000000003</v>
      </c>
      <c r="W15" s="80">
        <v>6.40829</v>
      </c>
      <c r="X15" s="80">
        <v>6.0878800000000002</v>
      </c>
      <c r="Y15" s="80">
        <v>0.15</v>
      </c>
      <c r="Z15" s="80">
        <v>0.09</v>
      </c>
      <c r="AA15" s="80">
        <v>0.08</v>
      </c>
      <c r="AB15" s="80">
        <v>0.11</v>
      </c>
      <c r="AC15" s="80">
        <v>0.19</v>
      </c>
      <c r="AD15" s="80">
        <v>0.13</v>
      </c>
      <c r="AE15" s="80">
        <v>0.09</v>
      </c>
      <c r="AF15" s="80">
        <v>0.05</v>
      </c>
      <c r="AG15" s="80">
        <v>0.03</v>
      </c>
      <c r="AH15" s="80">
        <v>0.06</v>
      </c>
      <c r="AI15" s="80">
        <v>0.11</v>
      </c>
      <c r="AJ15" s="80">
        <v>0.12</v>
      </c>
      <c r="AK15" s="80">
        <v>7.0000000000000007E-2</v>
      </c>
      <c r="AL15" s="80">
        <v>0.09</v>
      </c>
      <c r="AM15" s="80">
        <v>0.14000000000000001</v>
      </c>
      <c r="AN15" s="80">
        <v>-0.19</v>
      </c>
      <c r="AO15" s="80">
        <v>0.13</v>
      </c>
      <c r="AP15" s="80">
        <v>0.09</v>
      </c>
      <c r="AQ15" s="80">
        <v>0.14000000000000001</v>
      </c>
      <c r="AR15" s="80">
        <v>0.09</v>
      </c>
    </row>
    <row r="16" spans="1:44" ht="16" x14ac:dyDescent="0.2">
      <c r="A16" s="80">
        <v>1</v>
      </c>
      <c r="B16" s="89" t="s">
        <v>82</v>
      </c>
      <c r="C16" s="83">
        <v>18.356670000000001</v>
      </c>
      <c r="D16" s="83">
        <v>10.09531</v>
      </c>
      <c r="E16" s="80">
        <v>4.24003</v>
      </c>
      <c r="F16" s="80">
        <v>4.4419399999999998</v>
      </c>
      <c r="G16" s="80">
        <v>4.3409800000000001</v>
      </c>
      <c r="H16" s="80">
        <v>4.64384</v>
      </c>
      <c r="I16" s="80">
        <v>4.8457499999999998</v>
      </c>
      <c r="J16" s="80">
        <v>5.9562299999999997</v>
      </c>
      <c r="K16" s="80">
        <v>5.3505099999999999</v>
      </c>
      <c r="L16" s="80">
        <v>5.2495599999999998</v>
      </c>
      <c r="M16" s="80">
        <v>5.3505099999999999</v>
      </c>
      <c r="N16" s="80">
        <v>5.3505099999999999</v>
      </c>
      <c r="O16" s="80">
        <v>4.8457499999999998</v>
      </c>
      <c r="P16" s="80">
        <v>4.9466999999999999</v>
      </c>
      <c r="Q16" s="80">
        <v>4.64384</v>
      </c>
      <c r="R16" s="80">
        <v>4.64384</v>
      </c>
      <c r="S16" s="80">
        <v>4.8457499999999998</v>
      </c>
      <c r="T16" s="80">
        <v>4.5428899999999999</v>
      </c>
      <c r="U16" s="80">
        <v>5.4514699999999996</v>
      </c>
      <c r="V16" s="80">
        <v>5.9562299999999997</v>
      </c>
      <c r="W16" s="80">
        <v>5.9562299999999997</v>
      </c>
      <c r="X16" s="80">
        <v>5.2495599999999998</v>
      </c>
      <c r="Y16" s="80">
        <v>0.11</v>
      </c>
      <c r="Z16" s="80">
        <v>0.08</v>
      </c>
      <c r="AA16" s="80">
        <v>0.09</v>
      </c>
      <c r="AB16" s="80">
        <v>0.09</v>
      </c>
      <c r="AC16" s="80">
        <v>0.11</v>
      </c>
      <c r="AD16" s="80">
        <v>0.12</v>
      </c>
      <c r="AE16" s="80">
        <v>0.09</v>
      </c>
      <c r="AF16" s="80">
        <v>0.13</v>
      </c>
      <c r="AG16" s="80">
        <v>0.11</v>
      </c>
      <c r="AH16" s="80">
        <v>0.06</v>
      </c>
      <c r="AI16" s="80">
        <v>0.14000000000000001</v>
      </c>
      <c r="AJ16" s="80">
        <v>0.14000000000000001</v>
      </c>
      <c r="AK16" s="80">
        <v>0.14000000000000001</v>
      </c>
      <c r="AL16" s="80">
        <v>0.06</v>
      </c>
      <c r="AM16" s="80">
        <v>0.21</v>
      </c>
      <c r="AN16" s="80">
        <v>-0.2</v>
      </c>
      <c r="AO16" s="80">
        <v>0.13</v>
      </c>
      <c r="AP16" s="80">
        <v>0.06</v>
      </c>
      <c r="AQ16" s="80">
        <v>0.08</v>
      </c>
      <c r="AR16" s="80">
        <v>0.09</v>
      </c>
    </row>
    <row r="17" spans="1:44" ht="16" x14ac:dyDescent="0.2">
      <c r="A17" s="80">
        <v>1</v>
      </c>
      <c r="B17" s="89" t="s">
        <v>83</v>
      </c>
      <c r="C17" s="83">
        <v>18.44333</v>
      </c>
      <c r="D17" s="83">
        <v>9.3709900000000008</v>
      </c>
      <c r="E17" s="80">
        <v>3.8420999999999998</v>
      </c>
      <c r="F17" s="80">
        <v>4.3106499999999999</v>
      </c>
      <c r="G17" s="80">
        <v>4.1232300000000004</v>
      </c>
      <c r="H17" s="80">
        <v>4.0295199999999998</v>
      </c>
      <c r="I17" s="80">
        <v>4.2169400000000001</v>
      </c>
      <c r="J17" s="80">
        <v>5.52888</v>
      </c>
      <c r="K17" s="80">
        <v>5.0603300000000004</v>
      </c>
      <c r="L17" s="80">
        <v>5.1540400000000002</v>
      </c>
      <c r="M17" s="80">
        <v>5.0603300000000004</v>
      </c>
      <c r="N17" s="80">
        <v>4.9666199999999998</v>
      </c>
      <c r="O17" s="80">
        <v>4.9666199999999998</v>
      </c>
      <c r="P17" s="80">
        <v>4.4043599999999996</v>
      </c>
      <c r="Q17" s="80">
        <v>4.4980700000000002</v>
      </c>
      <c r="R17" s="80">
        <v>4.59178</v>
      </c>
      <c r="S17" s="80">
        <v>4.59178</v>
      </c>
      <c r="T17" s="80">
        <v>4.1232300000000004</v>
      </c>
      <c r="U17" s="80">
        <v>5.2477499999999999</v>
      </c>
      <c r="V17" s="80">
        <v>5.1540400000000002</v>
      </c>
      <c r="W17" s="80">
        <v>5.2477499999999999</v>
      </c>
      <c r="X17" s="80">
        <v>4.9666199999999998</v>
      </c>
      <c r="Y17" s="80">
        <v>0.18</v>
      </c>
      <c r="Z17" s="80">
        <v>0.09</v>
      </c>
      <c r="AA17" s="80">
        <v>0.15</v>
      </c>
      <c r="AB17" s="80">
        <v>0.11</v>
      </c>
      <c r="AC17" s="80">
        <v>0.14000000000000001</v>
      </c>
      <c r="AD17" s="80">
        <v>7.0000000000000007E-2</v>
      </c>
      <c r="AE17" s="80">
        <v>0.09</v>
      </c>
      <c r="AF17" s="80">
        <v>0.09</v>
      </c>
      <c r="AG17" s="80">
        <v>0.11</v>
      </c>
      <c r="AH17" s="80">
        <v>0.04</v>
      </c>
      <c r="AI17" s="80">
        <v>0.1</v>
      </c>
      <c r="AJ17" s="80">
        <v>0.12</v>
      </c>
      <c r="AK17" s="80">
        <v>0.16</v>
      </c>
      <c r="AL17" s="80">
        <v>0.11</v>
      </c>
      <c r="AM17" s="80">
        <v>0.19</v>
      </c>
      <c r="AN17" s="80">
        <v>-0.3</v>
      </c>
      <c r="AO17" s="80">
        <v>0.13</v>
      </c>
      <c r="AP17" s="80">
        <v>0.18</v>
      </c>
      <c r="AQ17" s="80">
        <v>0.16</v>
      </c>
      <c r="AR17" s="80">
        <v>0.11</v>
      </c>
    </row>
    <row r="18" spans="1:44" ht="16" x14ac:dyDescent="0.2">
      <c r="A18" s="80">
        <v>1</v>
      </c>
      <c r="B18" s="89" t="s">
        <v>84</v>
      </c>
      <c r="C18" s="83">
        <v>18.383330000000001</v>
      </c>
      <c r="D18" s="83">
        <v>8.5949500000000008</v>
      </c>
      <c r="E18" s="80">
        <v>3.6958299999999999</v>
      </c>
      <c r="F18" s="80">
        <v>4.1255800000000002</v>
      </c>
      <c r="G18" s="80">
        <v>3.8677299999999999</v>
      </c>
      <c r="H18" s="80">
        <v>3.8677299999999999</v>
      </c>
      <c r="I18" s="80">
        <v>4.1255800000000002</v>
      </c>
      <c r="J18" s="80">
        <v>5.2429199999999998</v>
      </c>
      <c r="K18" s="80">
        <v>4.55532</v>
      </c>
      <c r="L18" s="80">
        <v>4.55532</v>
      </c>
      <c r="M18" s="80">
        <v>4.6412699999999996</v>
      </c>
      <c r="N18" s="80">
        <v>4.4693699999999996</v>
      </c>
      <c r="O18" s="80">
        <v>4.72722</v>
      </c>
      <c r="P18" s="80">
        <v>4.0396299999999998</v>
      </c>
      <c r="Q18" s="80">
        <v>4.0396299999999998</v>
      </c>
      <c r="R18" s="80">
        <v>3.8677299999999999</v>
      </c>
      <c r="S18" s="80">
        <v>4.2115299999999998</v>
      </c>
      <c r="T18" s="80">
        <v>4.2974800000000002</v>
      </c>
      <c r="U18" s="80">
        <v>4.72722</v>
      </c>
      <c r="V18" s="80">
        <v>4.9850700000000003</v>
      </c>
      <c r="W18" s="80">
        <v>5.0710199999999999</v>
      </c>
      <c r="X18" s="80">
        <v>4.6412699999999996</v>
      </c>
      <c r="Y18" s="80">
        <v>0.05</v>
      </c>
      <c r="Z18" s="80">
        <v>0.04</v>
      </c>
      <c r="AA18" s="80">
        <v>0.1</v>
      </c>
      <c r="AB18" s="80">
        <v>0.09</v>
      </c>
      <c r="AC18" s="80">
        <v>0.13</v>
      </c>
      <c r="AD18" s="80">
        <v>0.1</v>
      </c>
      <c r="AE18" s="80">
        <v>0.15</v>
      </c>
      <c r="AF18" s="80">
        <v>0.13</v>
      </c>
      <c r="AG18" s="80">
        <v>0.1</v>
      </c>
      <c r="AH18" s="80">
        <v>0.09</v>
      </c>
      <c r="AI18" s="80">
        <v>0.08</v>
      </c>
      <c r="AJ18" s="80">
        <v>0.16</v>
      </c>
      <c r="AK18" s="80">
        <v>0.18</v>
      </c>
      <c r="AL18" s="80">
        <v>0.12</v>
      </c>
      <c r="AM18" s="80">
        <v>0.17</v>
      </c>
      <c r="AN18" s="80">
        <v>-0.12</v>
      </c>
      <c r="AO18" s="80">
        <v>0.1</v>
      </c>
      <c r="AP18" s="80">
        <v>0.08</v>
      </c>
      <c r="AQ18" s="80">
        <v>0</v>
      </c>
      <c r="AR18" s="80">
        <v>0.1</v>
      </c>
    </row>
    <row r="19" spans="1:44" ht="16" x14ac:dyDescent="0.2">
      <c r="A19" s="80">
        <v>1</v>
      </c>
      <c r="B19" s="89" t="s">
        <v>85</v>
      </c>
      <c r="C19" s="83">
        <v>18.239999999999998</v>
      </c>
      <c r="D19" s="83">
        <v>8.37026</v>
      </c>
      <c r="E19" s="80">
        <v>3.85032</v>
      </c>
      <c r="F19" s="80">
        <v>4.1014299999999997</v>
      </c>
      <c r="G19" s="80">
        <v>4.1014299999999997</v>
      </c>
      <c r="H19" s="80">
        <v>4.0177300000000002</v>
      </c>
      <c r="I19" s="80">
        <v>4.1014299999999997</v>
      </c>
      <c r="J19" s="80">
        <v>5.1058599999999998</v>
      </c>
      <c r="K19" s="80">
        <v>4.7710499999999998</v>
      </c>
      <c r="L19" s="80">
        <v>4.6873500000000003</v>
      </c>
      <c r="M19" s="80">
        <v>4.6036400000000004</v>
      </c>
      <c r="N19" s="80">
        <v>4.18513</v>
      </c>
      <c r="O19" s="80">
        <v>4.7710499999999998</v>
      </c>
      <c r="P19" s="80">
        <v>4.6036400000000004</v>
      </c>
      <c r="Q19" s="80">
        <v>4.6873500000000003</v>
      </c>
      <c r="R19" s="80">
        <v>4.4362399999999997</v>
      </c>
      <c r="S19" s="80">
        <v>4.5199400000000001</v>
      </c>
      <c r="T19" s="80">
        <v>3.85032</v>
      </c>
      <c r="U19" s="80">
        <v>4.7710499999999998</v>
      </c>
      <c r="V19" s="80">
        <v>5.1895600000000002</v>
      </c>
      <c r="W19" s="80">
        <v>5.0221600000000004</v>
      </c>
      <c r="X19" s="80">
        <v>4.9384499999999996</v>
      </c>
      <c r="Y19" s="80">
        <v>0.03</v>
      </c>
      <c r="Z19" s="80">
        <v>0.02</v>
      </c>
      <c r="AA19" s="80">
        <v>0.03</v>
      </c>
      <c r="AB19" s="80">
        <v>0.05</v>
      </c>
      <c r="AC19" s="80">
        <v>7.0000000000000007E-2</v>
      </c>
      <c r="AD19" s="80">
        <v>0.03</v>
      </c>
      <c r="AE19" s="80">
        <v>0.06</v>
      </c>
      <c r="AF19" s="80">
        <v>-0.02</v>
      </c>
      <c r="AG19" s="80">
        <v>0.09</v>
      </c>
      <c r="AH19" s="80">
        <v>0.09</v>
      </c>
      <c r="AI19" s="80">
        <v>-0.01</v>
      </c>
      <c r="AJ19" s="80">
        <v>0.04</v>
      </c>
      <c r="AK19" s="80">
        <v>-0.01</v>
      </c>
      <c r="AL19" s="80">
        <v>0.03</v>
      </c>
      <c r="AM19" s="80">
        <v>7.0000000000000007E-2</v>
      </c>
      <c r="AN19" s="80">
        <v>-0.04</v>
      </c>
      <c r="AO19" s="80">
        <v>0.02</v>
      </c>
      <c r="AP19" s="80">
        <v>-0.02</v>
      </c>
      <c r="AQ19" s="80">
        <v>0.01</v>
      </c>
      <c r="AR19" s="80">
        <v>0.04</v>
      </c>
    </row>
    <row r="20" spans="1:44" ht="16" x14ac:dyDescent="0.2">
      <c r="A20" s="80">
        <v>1</v>
      </c>
      <c r="B20" s="89" t="s">
        <v>86</v>
      </c>
      <c r="C20" s="83">
        <v>18.5</v>
      </c>
      <c r="D20" s="83">
        <v>9.29434</v>
      </c>
      <c r="E20" s="80">
        <v>4.1824500000000002</v>
      </c>
      <c r="F20" s="80">
        <v>4.4612800000000004</v>
      </c>
      <c r="G20" s="80">
        <v>4.3683399999999999</v>
      </c>
      <c r="H20" s="80">
        <v>4.5542199999999999</v>
      </c>
      <c r="I20" s="80">
        <v>4.4612800000000004</v>
      </c>
      <c r="J20" s="80">
        <v>5.7624899999999997</v>
      </c>
      <c r="K20" s="80">
        <v>5.2977699999999999</v>
      </c>
      <c r="L20" s="80">
        <v>5.1118800000000002</v>
      </c>
      <c r="M20" s="80">
        <v>5.1118800000000002</v>
      </c>
      <c r="N20" s="80">
        <v>4.7401099999999996</v>
      </c>
      <c r="O20" s="80">
        <v>5.0189399999999997</v>
      </c>
      <c r="P20" s="80">
        <v>5.0189399999999997</v>
      </c>
      <c r="Q20" s="80">
        <v>5.0189399999999997</v>
      </c>
      <c r="R20" s="80">
        <v>4.7401099999999996</v>
      </c>
      <c r="S20" s="80">
        <v>4.8330500000000001</v>
      </c>
      <c r="T20" s="80">
        <v>2.5094699999999999</v>
      </c>
      <c r="U20" s="80">
        <v>5.1118800000000002</v>
      </c>
      <c r="V20" s="80">
        <v>5.5766</v>
      </c>
      <c r="W20" s="80">
        <v>5.4836600000000004</v>
      </c>
      <c r="X20" s="80">
        <v>5.4836600000000004</v>
      </c>
      <c r="Y20" s="80">
        <v>0.02</v>
      </c>
      <c r="Z20" s="80">
        <v>0.04</v>
      </c>
      <c r="AA20" s="80">
        <v>0.04</v>
      </c>
      <c r="AB20" s="80">
        <v>0.05</v>
      </c>
      <c r="AC20" s="80">
        <v>0.03</v>
      </c>
      <c r="AD20" s="80">
        <v>0.06</v>
      </c>
      <c r="AE20" s="80">
        <v>0.06</v>
      </c>
      <c r="AF20" s="80">
        <v>0.06</v>
      </c>
      <c r="AG20" s="80">
        <v>7.0000000000000007E-2</v>
      </c>
      <c r="AH20" s="80">
        <v>0.05</v>
      </c>
      <c r="AI20" s="80">
        <v>0.04</v>
      </c>
      <c r="AJ20" s="80">
        <v>0.03</v>
      </c>
      <c r="AK20" s="80">
        <v>0.04</v>
      </c>
      <c r="AL20" s="80">
        <v>0.01</v>
      </c>
      <c r="AM20" s="80">
        <v>0.13</v>
      </c>
      <c r="AN20" s="80">
        <v>-0.17</v>
      </c>
      <c r="AO20" s="80">
        <v>7.0000000000000007E-2</v>
      </c>
      <c r="AP20" s="80">
        <v>0.06</v>
      </c>
      <c r="AQ20" s="80">
        <v>0.03</v>
      </c>
      <c r="AR20" s="80">
        <v>0.01</v>
      </c>
    </row>
    <row r="21" spans="1:44" ht="16" x14ac:dyDescent="0.2">
      <c r="A21" s="80">
        <v>1</v>
      </c>
      <c r="B21" s="89" t="s">
        <v>87</v>
      </c>
      <c r="C21" s="83">
        <v>18.356670000000001</v>
      </c>
      <c r="D21" s="83">
        <v>10.022729999999999</v>
      </c>
      <c r="E21" s="80">
        <v>4.51023</v>
      </c>
      <c r="F21" s="80">
        <v>4.7106899999999996</v>
      </c>
      <c r="G21" s="80">
        <v>4.7106899999999996</v>
      </c>
      <c r="H21" s="80">
        <v>4.7106899999999996</v>
      </c>
      <c r="I21" s="80">
        <v>4.41</v>
      </c>
      <c r="J21" s="80">
        <v>6.2141000000000002</v>
      </c>
      <c r="K21" s="80">
        <v>5.41228</v>
      </c>
      <c r="L21" s="80">
        <v>5.7129599999999998</v>
      </c>
      <c r="M21" s="80">
        <v>5.61273</v>
      </c>
      <c r="N21" s="80">
        <v>5.3120500000000002</v>
      </c>
      <c r="O21" s="80">
        <v>5.2118200000000003</v>
      </c>
      <c r="P21" s="80">
        <v>5.1115899999999996</v>
      </c>
      <c r="Q21" s="80">
        <v>5.3120500000000002</v>
      </c>
      <c r="R21" s="80">
        <v>4.9111399999999996</v>
      </c>
      <c r="S21" s="80">
        <v>5.1115899999999996</v>
      </c>
      <c r="T21" s="80">
        <v>1.2027300000000001</v>
      </c>
      <c r="U21" s="80">
        <v>5.61273</v>
      </c>
      <c r="V21" s="80">
        <v>6.1138700000000004</v>
      </c>
      <c r="W21" s="80">
        <v>6.1138700000000004</v>
      </c>
      <c r="X21" s="80">
        <v>5.41228</v>
      </c>
      <c r="Y21" s="80">
        <v>0.04</v>
      </c>
      <c r="Z21" s="80">
        <v>0.04</v>
      </c>
      <c r="AA21" s="80">
        <v>0.05</v>
      </c>
      <c r="AB21" s="80">
        <v>0.02</v>
      </c>
      <c r="AC21" s="80">
        <v>0.06</v>
      </c>
      <c r="AD21" s="80">
        <v>0.1</v>
      </c>
      <c r="AE21" s="80">
        <v>0.09</v>
      </c>
      <c r="AF21" s="80">
        <v>-0.01</v>
      </c>
      <c r="AG21" s="80">
        <v>0.03</v>
      </c>
      <c r="AH21" s="80">
        <v>0.05</v>
      </c>
      <c r="AI21" s="80">
        <v>0.05</v>
      </c>
      <c r="AJ21" s="80">
        <v>0.1</v>
      </c>
      <c r="AK21" s="80">
        <v>0.03</v>
      </c>
      <c r="AL21" s="80">
        <v>0.03</v>
      </c>
      <c r="AM21" s="80">
        <v>0.12</v>
      </c>
      <c r="AN21" s="80">
        <v>-0.1</v>
      </c>
      <c r="AO21" s="80">
        <v>0.04</v>
      </c>
      <c r="AP21" s="80">
        <v>0.05</v>
      </c>
      <c r="AQ21" s="80">
        <v>0.01</v>
      </c>
      <c r="AR21" s="80">
        <v>0.1</v>
      </c>
    </row>
    <row r="22" spans="1:44" ht="16" x14ac:dyDescent="0.2">
      <c r="A22" s="80">
        <v>1</v>
      </c>
      <c r="B22" s="89" t="s">
        <v>88</v>
      </c>
      <c r="C22" s="83">
        <v>18.27</v>
      </c>
      <c r="D22" s="83">
        <v>10.73344</v>
      </c>
      <c r="E22" s="80">
        <v>4.7227100000000002</v>
      </c>
      <c r="F22" s="80">
        <v>4.61538</v>
      </c>
      <c r="G22" s="80">
        <v>4.7227100000000002</v>
      </c>
      <c r="H22" s="80">
        <v>4.9373800000000001</v>
      </c>
      <c r="I22" s="80">
        <v>5.3667199999999999</v>
      </c>
      <c r="J22" s="80">
        <v>6.5473999999999997</v>
      </c>
      <c r="K22" s="80">
        <v>6.0107200000000001</v>
      </c>
      <c r="L22" s="80">
        <v>5.9033899999999999</v>
      </c>
      <c r="M22" s="80">
        <v>5.9033899999999999</v>
      </c>
      <c r="N22" s="80">
        <v>5.68872</v>
      </c>
      <c r="O22" s="80">
        <v>5.5813899999999999</v>
      </c>
      <c r="P22" s="80">
        <v>5.5813899999999999</v>
      </c>
      <c r="Q22" s="80">
        <v>5.3667199999999999</v>
      </c>
      <c r="R22" s="80">
        <v>5.15205</v>
      </c>
      <c r="S22" s="80">
        <v>5.4740500000000001</v>
      </c>
      <c r="T22" s="80">
        <v>3.54203</v>
      </c>
      <c r="U22" s="80">
        <v>5.4740500000000001</v>
      </c>
      <c r="V22" s="80">
        <v>6.5473999999999997</v>
      </c>
      <c r="W22" s="80">
        <v>6.4400599999999999</v>
      </c>
      <c r="X22" s="80">
        <v>5.68872</v>
      </c>
      <c r="Y22" s="80">
        <v>0.08</v>
      </c>
      <c r="Z22" s="80">
        <v>0.06</v>
      </c>
      <c r="AA22" s="80">
        <v>0.09</v>
      </c>
      <c r="AB22" s="80">
        <v>0.04</v>
      </c>
      <c r="AC22" s="80">
        <v>0.11</v>
      </c>
      <c r="AD22" s="80">
        <v>0.05</v>
      </c>
      <c r="AE22" s="80">
        <v>0.09</v>
      </c>
      <c r="AF22" s="80">
        <v>0.08</v>
      </c>
      <c r="AG22" s="80">
        <v>0.06</v>
      </c>
      <c r="AH22" s="80">
        <v>0.05</v>
      </c>
      <c r="AI22" s="80">
        <v>0.05</v>
      </c>
      <c r="AJ22" s="80">
        <v>7.0000000000000007E-2</v>
      </c>
      <c r="AK22" s="80">
        <v>0.09</v>
      </c>
      <c r="AL22" s="80">
        <v>0</v>
      </c>
      <c r="AM22" s="80">
        <v>0.13</v>
      </c>
      <c r="AN22" s="80">
        <v>-0.1</v>
      </c>
      <c r="AO22" s="80">
        <v>0.11</v>
      </c>
      <c r="AP22" s="80">
        <v>0</v>
      </c>
      <c r="AQ22" s="80">
        <v>0.05</v>
      </c>
      <c r="AR22" s="80">
        <v>0.13</v>
      </c>
    </row>
    <row r="23" spans="1:44" ht="16" x14ac:dyDescent="0.2">
      <c r="A23" s="80">
        <v>1</v>
      </c>
      <c r="B23" s="89" t="s">
        <v>89</v>
      </c>
      <c r="C23" s="83">
        <v>19.170000000000002</v>
      </c>
      <c r="D23" s="83">
        <v>11.22856</v>
      </c>
      <c r="E23" s="80">
        <v>4.8282800000000003</v>
      </c>
      <c r="F23" s="80">
        <v>4.8282800000000003</v>
      </c>
      <c r="G23" s="80">
        <v>4.8282800000000003</v>
      </c>
      <c r="H23" s="80">
        <v>5.0528500000000003</v>
      </c>
      <c r="I23" s="80">
        <v>4.9405700000000001</v>
      </c>
      <c r="J23" s="80">
        <v>6.9617100000000001</v>
      </c>
      <c r="K23" s="80">
        <v>6.5125700000000002</v>
      </c>
      <c r="L23" s="80">
        <v>6.1757099999999996</v>
      </c>
      <c r="M23" s="80">
        <v>6.1757099999999996</v>
      </c>
      <c r="N23" s="80">
        <v>6.1757099999999996</v>
      </c>
      <c r="O23" s="80">
        <v>5.6142799999999999</v>
      </c>
      <c r="P23" s="80">
        <v>5.7265699999999997</v>
      </c>
      <c r="Q23" s="80">
        <v>5.6142799999999999</v>
      </c>
      <c r="R23" s="80">
        <v>5.2774200000000002</v>
      </c>
      <c r="S23" s="80">
        <v>5.5019999999999998</v>
      </c>
      <c r="T23" s="80">
        <v>4.6037100000000004</v>
      </c>
      <c r="U23" s="80">
        <v>5.9511399999999997</v>
      </c>
      <c r="V23" s="80">
        <v>6.9617100000000001</v>
      </c>
      <c r="W23" s="80">
        <v>6.6248500000000003</v>
      </c>
      <c r="X23" s="80">
        <v>6.4002800000000004</v>
      </c>
      <c r="Y23" s="80">
        <v>0.01</v>
      </c>
      <c r="Z23" s="80">
        <v>0.06</v>
      </c>
      <c r="AA23" s="80">
        <v>0.09</v>
      </c>
      <c r="AB23" s="80">
        <v>0.1</v>
      </c>
      <c r="AC23" s="80">
        <v>0.16</v>
      </c>
      <c r="AD23" s="80">
        <v>0.03</v>
      </c>
      <c r="AE23" s="80">
        <v>-0.01</v>
      </c>
      <c r="AF23" s="80">
        <v>0.09</v>
      </c>
      <c r="AG23" s="80">
        <v>0.09</v>
      </c>
      <c r="AH23" s="80">
        <v>0.09</v>
      </c>
      <c r="AI23" s="80">
        <v>0.13</v>
      </c>
      <c r="AJ23" s="80">
        <v>0.08</v>
      </c>
      <c r="AK23" s="80">
        <v>0.09</v>
      </c>
      <c r="AL23" s="80">
        <v>0.06</v>
      </c>
      <c r="AM23" s="80">
        <v>0.11</v>
      </c>
      <c r="AN23" s="80">
        <v>-0.14000000000000001</v>
      </c>
      <c r="AO23" s="80">
        <v>0.09</v>
      </c>
      <c r="AP23" s="80">
        <v>0</v>
      </c>
      <c r="AQ23" s="80">
        <v>0.08</v>
      </c>
      <c r="AR23" s="80">
        <v>7.0000000000000007E-2</v>
      </c>
    </row>
    <row r="24" spans="1:44" ht="16" x14ac:dyDescent="0.2">
      <c r="A24" s="80">
        <v>1</v>
      </c>
      <c r="B24" s="89" t="s">
        <v>90</v>
      </c>
      <c r="C24" s="83">
        <v>18.782</v>
      </c>
      <c r="D24" s="83">
        <v>11.556179999999999</v>
      </c>
      <c r="E24" s="80">
        <v>4.6224699999999999</v>
      </c>
      <c r="F24" s="80">
        <v>4.7380399999999998</v>
      </c>
      <c r="G24" s="80">
        <v>4.7380399999999998</v>
      </c>
      <c r="H24" s="80">
        <v>5.2002800000000002</v>
      </c>
      <c r="I24" s="80">
        <v>5.2002800000000002</v>
      </c>
      <c r="J24" s="80">
        <v>6.8181500000000002</v>
      </c>
      <c r="K24" s="80">
        <v>6.5870199999999999</v>
      </c>
      <c r="L24" s="80">
        <v>6.3559000000000001</v>
      </c>
      <c r="M24" s="80">
        <v>6.3559000000000001</v>
      </c>
      <c r="N24" s="80">
        <v>5.7780899999999997</v>
      </c>
      <c r="O24" s="80">
        <v>5.8936500000000001</v>
      </c>
      <c r="P24" s="80">
        <v>5.7780899999999997</v>
      </c>
      <c r="Q24" s="80">
        <v>5.7780899999999997</v>
      </c>
      <c r="R24" s="80">
        <v>5.6625300000000003</v>
      </c>
      <c r="S24" s="80">
        <v>5.6625300000000003</v>
      </c>
      <c r="T24" s="80">
        <v>4.3913500000000001</v>
      </c>
      <c r="U24" s="80">
        <v>6.3559000000000001</v>
      </c>
      <c r="V24" s="80">
        <v>6.7025899999999998</v>
      </c>
      <c r="W24" s="80">
        <v>7.0492699999999999</v>
      </c>
      <c r="X24" s="80">
        <v>6.5870199999999999</v>
      </c>
      <c r="Y24" s="80">
        <v>0.06</v>
      </c>
      <c r="Z24" s="80">
        <v>0.11</v>
      </c>
      <c r="AA24" s="80">
        <v>0.13</v>
      </c>
      <c r="AB24" s="80">
        <v>0.05</v>
      </c>
      <c r="AC24" s="80">
        <v>0.14000000000000001</v>
      </c>
      <c r="AD24" s="80">
        <v>0.08</v>
      </c>
      <c r="AE24" s="80">
        <v>0.01</v>
      </c>
      <c r="AF24" s="80">
        <v>0.05</v>
      </c>
      <c r="AG24" s="80">
        <v>0.11</v>
      </c>
      <c r="AH24" s="80">
        <v>0.02</v>
      </c>
      <c r="AI24" s="80">
        <v>0.11</v>
      </c>
      <c r="AJ24" s="80">
        <v>0.06</v>
      </c>
      <c r="AK24" s="80">
        <v>0.06</v>
      </c>
      <c r="AL24" s="80">
        <v>0</v>
      </c>
      <c r="AM24" s="80">
        <v>0.14000000000000001</v>
      </c>
      <c r="AN24" s="80">
        <v>-0.08</v>
      </c>
      <c r="AO24" s="80">
        <v>7.0000000000000007E-2</v>
      </c>
      <c r="AP24" s="80">
        <v>0.06</v>
      </c>
      <c r="AQ24" s="80">
        <v>-0.05</v>
      </c>
      <c r="AR24" s="80">
        <v>0.03</v>
      </c>
    </row>
    <row r="25" spans="1:44" ht="16" x14ac:dyDescent="0.2">
      <c r="A25" s="80">
        <v>1</v>
      </c>
      <c r="B25" s="89" t="s">
        <v>91</v>
      </c>
      <c r="C25" s="83">
        <v>18.793330000000001</v>
      </c>
      <c r="D25" s="83">
        <v>11.64949</v>
      </c>
      <c r="E25" s="80">
        <v>5.0092800000000004</v>
      </c>
      <c r="F25" s="80">
        <v>4.8927899999999998</v>
      </c>
      <c r="G25" s="80">
        <v>5.0092800000000004</v>
      </c>
      <c r="H25" s="80">
        <v>5.1257799999999998</v>
      </c>
      <c r="I25" s="80">
        <v>5.2422700000000004</v>
      </c>
      <c r="J25" s="80">
        <v>6.8731999999999998</v>
      </c>
      <c r="K25" s="80">
        <v>6.52372</v>
      </c>
      <c r="L25" s="80">
        <v>6.4072199999999997</v>
      </c>
      <c r="M25" s="80">
        <v>6.2907299999999999</v>
      </c>
      <c r="N25" s="80">
        <v>6.4072199999999997</v>
      </c>
      <c r="O25" s="80">
        <v>5.8247499999999999</v>
      </c>
      <c r="P25" s="80">
        <v>6.0577399999999999</v>
      </c>
      <c r="Q25" s="80">
        <v>5.8247499999999999</v>
      </c>
      <c r="R25" s="80">
        <v>5.3587699999999998</v>
      </c>
      <c r="S25" s="80">
        <v>5.3587699999999998</v>
      </c>
      <c r="T25" s="80">
        <v>4.8927899999999998</v>
      </c>
      <c r="U25" s="80">
        <v>6.52372</v>
      </c>
      <c r="V25" s="80">
        <v>6.6402099999999997</v>
      </c>
      <c r="W25" s="80">
        <v>6.6402099999999997</v>
      </c>
      <c r="X25" s="80">
        <v>6.52372</v>
      </c>
      <c r="Y25" s="80">
        <v>0.14000000000000001</v>
      </c>
      <c r="Z25" s="80">
        <v>0.1</v>
      </c>
      <c r="AA25" s="80">
        <v>0.08</v>
      </c>
      <c r="AB25" s="80">
        <v>0.12</v>
      </c>
      <c r="AC25" s="80">
        <v>0.1</v>
      </c>
      <c r="AD25" s="80">
        <v>0.14000000000000001</v>
      </c>
      <c r="AE25" s="80">
        <v>0.09</v>
      </c>
      <c r="AF25" s="80">
        <v>7.0000000000000007E-2</v>
      </c>
      <c r="AG25" s="80">
        <v>0.09</v>
      </c>
      <c r="AH25" s="80">
        <v>0.09</v>
      </c>
      <c r="AI25" s="80">
        <v>7.0000000000000007E-2</v>
      </c>
      <c r="AJ25" s="80">
        <v>0.05</v>
      </c>
      <c r="AK25" s="80">
        <v>0.08</v>
      </c>
      <c r="AL25" s="80">
        <v>7.0000000000000007E-2</v>
      </c>
      <c r="AM25" s="80">
        <v>0.13</v>
      </c>
      <c r="AN25" s="80">
        <v>-0.17</v>
      </c>
      <c r="AO25" s="80">
        <v>0.04</v>
      </c>
      <c r="AP25" s="80">
        <v>0.1</v>
      </c>
      <c r="AQ25" s="80">
        <v>0.2</v>
      </c>
      <c r="AR25" s="80">
        <v>0.08</v>
      </c>
    </row>
    <row r="26" spans="1:44" ht="16" x14ac:dyDescent="0.2">
      <c r="A26" s="80">
        <v>1</v>
      </c>
      <c r="B26" s="89" t="s">
        <v>92</v>
      </c>
      <c r="C26" s="83">
        <v>18.823329999999999</v>
      </c>
      <c r="D26" s="83">
        <v>11.400499999999999</v>
      </c>
      <c r="E26" s="80">
        <v>4.6742100000000004</v>
      </c>
      <c r="F26" s="80">
        <v>5.0162199999999997</v>
      </c>
      <c r="G26" s="80">
        <v>4.7882100000000003</v>
      </c>
      <c r="H26" s="80">
        <v>5.1302300000000001</v>
      </c>
      <c r="I26" s="80">
        <v>5.5862499999999997</v>
      </c>
      <c r="J26" s="80">
        <v>6.8403</v>
      </c>
      <c r="K26" s="80">
        <v>5.9282599999999999</v>
      </c>
      <c r="L26" s="80">
        <v>6.1562700000000001</v>
      </c>
      <c r="M26" s="80">
        <v>6.1562700000000001</v>
      </c>
      <c r="N26" s="80">
        <v>6.0422700000000003</v>
      </c>
      <c r="O26" s="80">
        <v>5.7002499999999996</v>
      </c>
      <c r="P26" s="80">
        <v>5.3582400000000003</v>
      </c>
      <c r="Q26" s="80">
        <v>5.3582400000000003</v>
      </c>
      <c r="R26" s="80">
        <v>5.4722400000000002</v>
      </c>
      <c r="S26" s="80">
        <v>5.5862499999999997</v>
      </c>
      <c r="T26" s="80">
        <v>4.9022199999999998</v>
      </c>
      <c r="U26" s="80">
        <v>6.3842800000000004</v>
      </c>
      <c r="V26" s="80">
        <v>7.0683100000000003</v>
      </c>
      <c r="W26" s="80">
        <v>6.8403</v>
      </c>
      <c r="X26" s="80">
        <v>6.3842800000000004</v>
      </c>
      <c r="Y26" s="80">
        <v>0.08</v>
      </c>
      <c r="Z26" s="80">
        <v>7.0000000000000007E-2</v>
      </c>
      <c r="AA26" s="80">
        <v>0.12</v>
      </c>
      <c r="AB26" s="80">
        <v>0.08</v>
      </c>
      <c r="AC26" s="80">
        <v>0.04</v>
      </c>
      <c r="AD26" s="80">
        <v>0.04</v>
      </c>
      <c r="AE26" s="80">
        <v>0.11</v>
      </c>
      <c r="AF26" s="80">
        <v>0.05</v>
      </c>
      <c r="AG26" s="80">
        <v>0.08</v>
      </c>
      <c r="AH26" s="80">
        <v>0.05</v>
      </c>
      <c r="AI26" s="80">
        <v>0.11</v>
      </c>
      <c r="AJ26" s="80">
        <v>0.17</v>
      </c>
      <c r="AK26" s="80">
        <v>0.19</v>
      </c>
      <c r="AL26" s="80">
        <v>0.03</v>
      </c>
      <c r="AM26" s="80">
        <v>0.14000000000000001</v>
      </c>
      <c r="AN26" s="80">
        <v>-0.16</v>
      </c>
      <c r="AO26" s="80">
        <v>0.11</v>
      </c>
      <c r="AP26" s="80">
        <v>0.05</v>
      </c>
      <c r="AQ26" s="80">
        <v>0.05</v>
      </c>
      <c r="AR26" s="80">
        <v>0.11</v>
      </c>
    </row>
    <row r="27" spans="1:44" ht="16" x14ac:dyDescent="0.2">
      <c r="A27" s="80">
        <v>1</v>
      </c>
      <c r="B27" s="89" t="s">
        <v>93</v>
      </c>
      <c r="C27" s="83">
        <v>18.64667</v>
      </c>
      <c r="D27" s="83">
        <v>11.093669999999999</v>
      </c>
      <c r="E27" s="80">
        <v>4.2156000000000002</v>
      </c>
      <c r="F27" s="80">
        <v>4.7702799999999996</v>
      </c>
      <c r="G27" s="80">
        <v>4.8812199999999999</v>
      </c>
      <c r="H27" s="80">
        <v>4.8812199999999999</v>
      </c>
      <c r="I27" s="80">
        <v>5.3249599999999999</v>
      </c>
      <c r="J27" s="80">
        <v>6.6562000000000001</v>
      </c>
      <c r="K27" s="80">
        <v>5.8796499999999998</v>
      </c>
      <c r="L27" s="80">
        <v>5.8796499999999998</v>
      </c>
      <c r="M27" s="80">
        <v>5.8796499999999998</v>
      </c>
      <c r="N27" s="80">
        <v>5.7687099999999996</v>
      </c>
      <c r="O27" s="80">
        <v>5.6577700000000002</v>
      </c>
      <c r="P27" s="80">
        <v>5.4359000000000002</v>
      </c>
      <c r="Q27" s="80">
        <v>5.2140300000000002</v>
      </c>
      <c r="R27" s="80">
        <v>5.2140300000000002</v>
      </c>
      <c r="S27" s="80">
        <v>5.1030899999999999</v>
      </c>
      <c r="T27" s="80">
        <v>4.6593400000000003</v>
      </c>
      <c r="U27" s="80">
        <v>6.1015199999999998</v>
      </c>
      <c r="V27" s="80">
        <v>6.4343300000000001</v>
      </c>
      <c r="W27" s="80">
        <v>6.2124600000000001</v>
      </c>
      <c r="X27" s="80">
        <v>5.8796499999999998</v>
      </c>
      <c r="Y27" s="80">
        <v>0.13</v>
      </c>
      <c r="Z27" s="80">
        <v>7.0000000000000007E-2</v>
      </c>
      <c r="AA27" s="80">
        <v>0.09</v>
      </c>
      <c r="AB27" s="80">
        <v>0.06</v>
      </c>
      <c r="AC27" s="80">
        <v>0.08</v>
      </c>
      <c r="AD27" s="80">
        <v>7.0000000000000007E-2</v>
      </c>
      <c r="AE27" s="80">
        <v>0.11</v>
      </c>
      <c r="AF27" s="80">
        <v>0.12</v>
      </c>
      <c r="AG27" s="80">
        <v>7.0000000000000007E-2</v>
      </c>
      <c r="AH27" s="80">
        <v>0.06</v>
      </c>
      <c r="AI27" s="80">
        <v>0.13</v>
      </c>
      <c r="AJ27" s="80">
        <v>0.06</v>
      </c>
      <c r="AK27" s="80">
        <v>0.16</v>
      </c>
      <c r="AL27" s="80">
        <v>0.06</v>
      </c>
      <c r="AM27" s="80">
        <v>0.22</v>
      </c>
      <c r="AN27" s="80">
        <v>-0.08</v>
      </c>
      <c r="AO27" s="80">
        <v>0.12</v>
      </c>
      <c r="AP27" s="80">
        <v>0.18</v>
      </c>
      <c r="AQ27" s="80">
        <v>0.19</v>
      </c>
      <c r="AR27" s="80">
        <v>0.14000000000000001</v>
      </c>
    </row>
    <row r="28" spans="1:44" ht="16" x14ac:dyDescent="0.2">
      <c r="A28" s="80">
        <v>1</v>
      </c>
      <c r="B28" s="89" t="s">
        <v>94</v>
      </c>
      <c r="C28" s="83">
        <v>19.08333</v>
      </c>
      <c r="D28" s="83">
        <v>10.57325</v>
      </c>
      <c r="E28" s="80">
        <v>4.01783</v>
      </c>
      <c r="F28" s="80">
        <v>4.6522300000000003</v>
      </c>
      <c r="G28" s="80">
        <v>4.3350299999999997</v>
      </c>
      <c r="H28" s="80">
        <v>4.44076</v>
      </c>
      <c r="I28" s="80">
        <v>4.96943</v>
      </c>
      <c r="J28" s="80">
        <v>6.2382200000000001</v>
      </c>
      <c r="K28" s="80">
        <v>5.6038199999999998</v>
      </c>
      <c r="L28" s="80">
        <v>5.7095500000000001</v>
      </c>
      <c r="M28" s="80">
        <v>5.6038199999999998</v>
      </c>
      <c r="N28" s="80">
        <v>5.7095500000000001</v>
      </c>
      <c r="O28" s="80">
        <v>5.39236</v>
      </c>
      <c r="P28" s="80">
        <v>4.96943</v>
      </c>
      <c r="Q28" s="80">
        <v>4.96943</v>
      </c>
      <c r="R28" s="80">
        <v>5.0751600000000003</v>
      </c>
      <c r="S28" s="80">
        <v>5.2866200000000001</v>
      </c>
      <c r="T28" s="80">
        <v>4.2293000000000003</v>
      </c>
      <c r="U28" s="80">
        <v>5.8152900000000001</v>
      </c>
      <c r="V28" s="80">
        <v>6.1324800000000002</v>
      </c>
      <c r="W28" s="80">
        <v>6.0267499999999998</v>
      </c>
      <c r="X28" s="80">
        <v>5.39236</v>
      </c>
      <c r="Y28" s="80">
        <v>0.15</v>
      </c>
      <c r="Z28" s="80">
        <v>7.0000000000000007E-2</v>
      </c>
      <c r="AA28" s="80">
        <v>0.12</v>
      </c>
      <c r="AB28" s="80">
        <v>0.11</v>
      </c>
      <c r="AC28" s="80">
        <v>0.11</v>
      </c>
      <c r="AD28" s="80">
        <v>0.09</v>
      </c>
      <c r="AE28" s="80">
        <v>0.13</v>
      </c>
      <c r="AF28" s="80">
        <v>7.0000000000000007E-2</v>
      </c>
      <c r="AG28" s="80">
        <v>0.11</v>
      </c>
      <c r="AH28" s="80">
        <v>0.01</v>
      </c>
      <c r="AI28" s="80">
        <v>0.13</v>
      </c>
      <c r="AJ28" s="80">
        <v>0.17</v>
      </c>
      <c r="AK28" s="80">
        <v>0.11</v>
      </c>
      <c r="AL28" s="80">
        <v>0.09</v>
      </c>
      <c r="AM28" s="80">
        <v>0.14000000000000001</v>
      </c>
      <c r="AN28" s="80">
        <v>-0.25</v>
      </c>
      <c r="AO28" s="80">
        <v>0.11</v>
      </c>
      <c r="AP28" s="80">
        <v>0.1</v>
      </c>
      <c r="AQ28" s="80">
        <v>0.12</v>
      </c>
      <c r="AR28" s="80">
        <v>0.12</v>
      </c>
    </row>
    <row r="29" spans="1:44" ht="16" x14ac:dyDescent="0.2">
      <c r="A29" s="80">
        <v>1</v>
      </c>
      <c r="B29" s="89" t="s">
        <v>95</v>
      </c>
      <c r="C29" s="83">
        <v>18.936669999999999</v>
      </c>
      <c r="D29" s="83">
        <v>9.81006</v>
      </c>
      <c r="E29" s="80">
        <v>4.2183299999999999</v>
      </c>
      <c r="F29" s="80">
        <v>4.3164300000000004</v>
      </c>
      <c r="G29" s="80">
        <v>4.2183299999999999</v>
      </c>
      <c r="H29" s="80">
        <v>4.4145300000000001</v>
      </c>
      <c r="I29" s="80">
        <v>4.6107300000000002</v>
      </c>
      <c r="J29" s="80">
        <v>5.7879399999999999</v>
      </c>
      <c r="K29" s="80">
        <v>5.1993299999999998</v>
      </c>
      <c r="L29" s="80">
        <v>5.1993299999999998</v>
      </c>
      <c r="M29" s="80">
        <v>5.1993299999999998</v>
      </c>
      <c r="N29" s="80">
        <v>5.1993299999999998</v>
      </c>
      <c r="O29" s="80">
        <v>5.0031299999999996</v>
      </c>
      <c r="P29" s="80">
        <v>4.6107300000000002</v>
      </c>
      <c r="Q29" s="80">
        <v>4.5126299999999997</v>
      </c>
      <c r="R29" s="80">
        <v>4.7088299999999998</v>
      </c>
      <c r="S29" s="80">
        <v>4.90503</v>
      </c>
      <c r="T29" s="80">
        <v>4.0221200000000001</v>
      </c>
      <c r="U29" s="80">
        <v>5.1993299999999998</v>
      </c>
      <c r="V29" s="80">
        <v>5.6898400000000002</v>
      </c>
      <c r="W29" s="80">
        <v>5.7879399999999999</v>
      </c>
      <c r="X29" s="80">
        <v>5.0031299999999996</v>
      </c>
      <c r="Y29" s="80">
        <v>0.01</v>
      </c>
      <c r="Z29" s="80">
        <v>0.11</v>
      </c>
      <c r="AA29" s="80">
        <v>0.08</v>
      </c>
      <c r="AB29" s="80">
        <v>0.09</v>
      </c>
      <c r="AC29" s="80">
        <v>0.1</v>
      </c>
      <c r="AD29" s="80">
        <v>7.0000000000000007E-2</v>
      </c>
      <c r="AE29" s="80">
        <v>0.09</v>
      </c>
      <c r="AF29" s="80">
        <v>0.08</v>
      </c>
      <c r="AG29" s="80">
        <v>0.13</v>
      </c>
      <c r="AH29" s="80">
        <v>0.13</v>
      </c>
      <c r="AI29" s="80">
        <v>0.09</v>
      </c>
      <c r="AJ29" s="80">
        <v>0.22</v>
      </c>
      <c r="AK29" s="80">
        <v>0.12</v>
      </c>
      <c r="AL29" s="80">
        <v>0.11</v>
      </c>
      <c r="AM29" s="80">
        <v>0.19</v>
      </c>
      <c r="AN29" s="80">
        <v>-0.27</v>
      </c>
      <c r="AO29" s="80">
        <v>0.13</v>
      </c>
      <c r="AP29" s="80">
        <v>0.03</v>
      </c>
      <c r="AQ29" s="80">
        <v>0.14000000000000001</v>
      </c>
      <c r="AR29" s="80">
        <v>0.15</v>
      </c>
    </row>
    <row r="30" spans="1:44" ht="16" x14ac:dyDescent="0.2">
      <c r="A30" s="80">
        <v>1</v>
      </c>
      <c r="B30" s="89" t="s">
        <v>96</v>
      </c>
      <c r="C30" s="83">
        <v>19.05667</v>
      </c>
      <c r="D30" s="83">
        <v>9.0727399999999996</v>
      </c>
      <c r="E30" s="80">
        <v>3.6291000000000002</v>
      </c>
      <c r="F30" s="80">
        <v>4.2641900000000001</v>
      </c>
      <c r="G30" s="80">
        <v>4.0827299999999997</v>
      </c>
      <c r="H30" s="80">
        <v>4.0827299999999997</v>
      </c>
      <c r="I30" s="80">
        <v>4.7178199999999997</v>
      </c>
      <c r="J30" s="80">
        <v>5.2621900000000004</v>
      </c>
      <c r="K30" s="80">
        <v>4.5363699999999998</v>
      </c>
      <c r="L30" s="80">
        <v>4.8085500000000003</v>
      </c>
      <c r="M30" s="80">
        <v>4.8085500000000003</v>
      </c>
      <c r="N30" s="80">
        <v>4.6271000000000004</v>
      </c>
      <c r="O30" s="80">
        <v>4.8085500000000003</v>
      </c>
      <c r="P30" s="80">
        <v>4.3549100000000003</v>
      </c>
      <c r="Q30" s="80">
        <v>4.1734600000000004</v>
      </c>
      <c r="R30" s="80">
        <v>4.44564</v>
      </c>
      <c r="S30" s="80">
        <v>4.8085500000000003</v>
      </c>
      <c r="T30" s="80">
        <v>4.6271000000000004</v>
      </c>
      <c r="U30" s="80">
        <v>4.9900099999999998</v>
      </c>
      <c r="V30" s="80">
        <v>5.53437</v>
      </c>
      <c r="W30" s="80">
        <v>5.3529200000000001</v>
      </c>
      <c r="X30" s="80">
        <v>4.8085500000000003</v>
      </c>
      <c r="Y30" s="80">
        <v>0.1</v>
      </c>
      <c r="Z30" s="80">
        <v>0.08</v>
      </c>
      <c r="AA30" s="80">
        <v>0.08</v>
      </c>
      <c r="AB30" s="80">
        <v>0.12</v>
      </c>
      <c r="AC30" s="80">
        <v>0.01</v>
      </c>
      <c r="AD30" s="80">
        <v>0.19</v>
      </c>
      <c r="AE30" s="80">
        <v>0.13</v>
      </c>
      <c r="AF30" s="80">
        <v>0.09</v>
      </c>
      <c r="AG30" s="80">
        <v>0.18</v>
      </c>
      <c r="AH30" s="80">
        <v>0.1</v>
      </c>
      <c r="AI30" s="80">
        <v>0.11</v>
      </c>
      <c r="AJ30" s="80">
        <v>0.11</v>
      </c>
      <c r="AK30" s="80">
        <v>0.14000000000000001</v>
      </c>
      <c r="AL30" s="80">
        <v>0.06</v>
      </c>
      <c r="AM30" s="80">
        <v>0.16</v>
      </c>
      <c r="AN30" s="80">
        <v>-0.18</v>
      </c>
      <c r="AO30" s="80">
        <v>0.15</v>
      </c>
      <c r="AP30" s="80">
        <v>7.0000000000000007E-2</v>
      </c>
      <c r="AQ30" s="80">
        <v>0.08</v>
      </c>
      <c r="AR30" s="80">
        <v>0.11</v>
      </c>
    </row>
    <row r="31" spans="1:44" ht="16" x14ac:dyDescent="0.2">
      <c r="A31" s="80">
        <v>1</v>
      </c>
      <c r="B31" s="89" t="s">
        <v>97</v>
      </c>
      <c r="C31" s="83">
        <v>20.483329999999999</v>
      </c>
      <c r="D31" s="83">
        <v>8.8531499999999994</v>
      </c>
      <c r="E31" s="80">
        <v>4.1609800000000003</v>
      </c>
      <c r="F31" s="80">
        <v>4.3380400000000003</v>
      </c>
      <c r="G31" s="80">
        <v>4.2495099999999999</v>
      </c>
      <c r="H31" s="80">
        <v>4.3380400000000003</v>
      </c>
      <c r="I31" s="80">
        <v>4.3380400000000003</v>
      </c>
      <c r="J31" s="80">
        <v>5.2233599999999996</v>
      </c>
      <c r="K31" s="80">
        <v>5.13483</v>
      </c>
      <c r="L31" s="80">
        <v>4.7807000000000004</v>
      </c>
      <c r="M31" s="80">
        <v>4.8692299999999999</v>
      </c>
      <c r="N31" s="80">
        <v>4.69217</v>
      </c>
      <c r="O31" s="80">
        <v>4.7807000000000004</v>
      </c>
      <c r="P31" s="80">
        <v>4.9577600000000004</v>
      </c>
      <c r="Q31" s="80">
        <v>4.69217</v>
      </c>
      <c r="R31" s="80">
        <v>4.6036400000000004</v>
      </c>
      <c r="S31" s="80">
        <v>4.69217</v>
      </c>
      <c r="T31" s="80">
        <v>4.3380400000000003</v>
      </c>
      <c r="U31" s="80">
        <v>5.2233599999999996</v>
      </c>
      <c r="V31" s="80">
        <v>5.2233599999999996</v>
      </c>
      <c r="W31" s="80">
        <v>5.13483</v>
      </c>
      <c r="X31" s="80">
        <v>5.4004200000000004</v>
      </c>
      <c r="Y31" s="80">
        <v>0.03</v>
      </c>
      <c r="Z31" s="80">
        <v>0.02</v>
      </c>
      <c r="AA31" s="80">
        <v>0.03</v>
      </c>
      <c r="AB31" s="80">
        <v>0.02</v>
      </c>
      <c r="AC31" s="80">
        <v>0.05</v>
      </c>
      <c r="AD31" s="80">
        <v>0.03</v>
      </c>
      <c r="AE31" s="80">
        <v>-0.02</v>
      </c>
      <c r="AF31" s="80">
        <v>0.03</v>
      </c>
      <c r="AG31" s="80">
        <v>0.04</v>
      </c>
      <c r="AH31" s="80">
        <v>0</v>
      </c>
      <c r="AI31" s="80">
        <v>0.02</v>
      </c>
      <c r="AJ31" s="80">
        <v>0.03</v>
      </c>
      <c r="AK31" s="80">
        <v>0.01</v>
      </c>
      <c r="AL31" s="80">
        <v>0</v>
      </c>
      <c r="AM31" s="80">
        <v>0.05</v>
      </c>
      <c r="AN31" s="80">
        <v>-7.0000000000000007E-2</v>
      </c>
      <c r="AO31" s="80">
        <v>0.05</v>
      </c>
      <c r="AP31" s="80">
        <v>-0.02</v>
      </c>
      <c r="AQ31" s="80">
        <v>0.06</v>
      </c>
      <c r="AR31" s="80">
        <v>0.05</v>
      </c>
    </row>
    <row r="32" spans="1:44" ht="16" x14ac:dyDescent="0.2">
      <c r="A32" s="80">
        <v>1</v>
      </c>
      <c r="B32" s="89" t="s">
        <v>98</v>
      </c>
      <c r="C32" s="83">
        <v>20.39667</v>
      </c>
      <c r="D32" s="83">
        <v>9.6665399999999995</v>
      </c>
      <c r="E32" s="80">
        <v>4.6399400000000002</v>
      </c>
      <c r="F32" s="80">
        <v>4.5432800000000002</v>
      </c>
      <c r="G32" s="80">
        <v>4.5432800000000002</v>
      </c>
      <c r="H32" s="80">
        <v>4.7366099999999998</v>
      </c>
      <c r="I32" s="80">
        <v>4.7366099999999998</v>
      </c>
      <c r="J32" s="80">
        <v>5.8965899999999998</v>
      </c>
      <c r="K32" s="80">
        <v>5.4132600000000002</v>
      </c>
      <c r="L32" s="80">
        <v>5.5099299999999998</v>
      </c>
      <c r="M32" s="80">
        <v>5.4132600000000002</v>
      </c>
      <c r="N32" s="80">
        <v>5.1232699999999998</v>
      </c>
      <c r="O32" s="80">
        <v>5.3166000000000002</v>
      </c>
      <c r="P32" s="80">
        <v>5.3166000000000002</v>
      </c>
      <c r="Q32" s="80">
        <v>5.0266000000000002</v>
      </c>
      <c r="R32" s="80">
        <v>4.8332699999999997</v>
      </c>
      <c r="S32" s="80">
        <v>5.0266000000000002</v>
      </c>
      <c r="T32" s="80">
        <v>2.8999600000000001</v>
      </c>
      <c r="U32" s="80">
        <v>5.3166000000000002</v>
      </c>
      <c r="V32" s="80">
        <v>5.7999299999999998</v>
      </c>
      <c r="W32" s="80">
        <v>5.7032600000000002</v>
      </c>
      <c r="X32" s="80">
        <v>5.5099299999999998</v>
      </c>
      <c r="Y32" s="80">
        <v>0.01</v>
      </c>
      <c r="Z32" s="80">
        <v>0.04</v>
      </c>
      <c r="AA32" s="80">
        <v>0.05</v>
      </c>
      <c r="AB32" s="80">
        <v>7.0000000000000007E-2</v>
      </c>
      <c r="AC32" s="80">
        <v>0.09</v>
      </c>
      <c r="AD32" s="80">
        <v>7.0000000000000007E-2</v>
      </c>
      <c r="AE32" s="80">
        <v>7.0000000000000007E-2</v>
      </c>
      <c r="AF32" s="80">
        <v>0.03</v>
      </c>
      <c r="AG32" s="80">
        <v>7.0000000000000007E-2</v>
      </c>
      <c r="AH32" s="80">
        <v>0.05</v>
      </c>
      <c r="AI32" s="80">
        <v>-0.01</v>
      </c>
      <c r="AJ32" s="80">
        <v>0.02</v>
      </c>
      <c r="AK32" s="80">
        <v>7.0000000000000007E-2</v>
      </c>
      <c r="AL32" s="80">
        <v>0.01</v>
      </c>
      <c r="AM32" s="80">
        <v>0.08</v>
      </c>
      <c r="AN32" s="80">
        <v>-0.11</v>
      </c>
      <c r="AO32" s="80">
        <v>0.06</v>
      </c>
      <c r="AP32" s="80">
        <v>0</v>
      </c>
      <c r="AQ32" s="80">
        <v>0.05</v>
      </c>
      <c r="AR32" s="80">
        <v>0.11</v>
      </c>
    </row>
    <row r="33" spans="1:44" ht="16" x14ac:dyDescent="0.2">
      <c r="A33" s="80">
        <v>1</v>
      </c>
      <c r="B33" s="89" t="s">
        <v>99</v>
      </c>
      <c r="C33" s="83">
        <v>20.336670000000002</v>
      </c>
      <c r="D33" s="83">
        <v>10.42079</v>
      </c>
      <c r="E33" s="80">
        <v>4.3767300000000002</v>
      </c>
      <c r="F33" s="80">
        <v>4.6893599999999998</v>
      </c>
      <c r="G33" s="80">
        <v>4.7935600000000003</v>
      </c>
      <c r="H33" s="80">
        <v>4.7935600000000003</v>
      </c>
      <c r="I33" s="80">
        <v>4.8977700000000004</v>
      </c>
      <c r="J33" s="80">
        <v>6.46089</v>
      </c>
      <c r="K33" s="80">
        <v>5.7314299999999996</v>
      </c>
      <c r="L33" s="80">
        <v>5.8356399999999997</v>
      </c>
      <c r="M33" s="80">
        <v>5.8356399999999997</v>
      </c>
      <c r="N33" s="80">
        <v>5.4188099999999997</v>
      </c>
      <c r="O33" s="80">
        <v>5.62723</v>
      </c>
      <c r="P33" s="80">
        <v>5.2103999999999999</v>
      </c>
      <c r="Q33" s="80">
        <v>5.5230199999999998</v>
      </c>
      <c r="R33" s="80">
        <v>5.2103999999999999</v>
      </c>
      <c r="S33" s="80">
        <v>5.3146000000000004</v>
      </c>
      <c r="T33" s="80">
        <v>3.1262400000000001</v>
      </c>
      <c r="U33" s="80">
        <v>6.04406</v>
      </c>
      <c r="V33" s="80">
        <v>6.46089</v>
      </c>
      <c r="W33" s="80">
        <v>6.5651000000000002</v>
      </c>
      <c r="X33" s="80">
        <v>6.04406</v>
      </c>
      <c r="Y33" s="80">
        <v>0.1</v>
      </c>
      <c r="Z33" s="80">
        <v>0.04</v>
      </c>
      <c r="AA33" s="80">
        <v>0.04</v>
      </c>
      <c r="AB33" s="80">
        <v>0.1</v>
      </c>
      <c r="AC33" s="80">
        <v>0.06</v>
      </c>
      <c r="AD33" s="80">
        <v>0.04</v>
      </c>
      <c r="AE33" s="80">
        <v>0.08</v>
      </c>
      <c r="AF33" s="80">
        <v>0.06</v>
      </c>
      <c r="AG33" s="80">
        <v>0.01</v>
      </c>
      <c r="AH33" s="80">
        <v>0.06</v>
      </c>
      <c r="AI33" s="80">
        <v>0.05</v>
      </c>
      <c r="AJ33" s="80">
        <v>0.08</v>
      </c>
      <c r="AK33" s="80">
        <v>0</v>
      </c>
      <c r="AL33" s="80">
        <v>0.06</v>
      </c>
      <c r="AM33" s="80">
        <v>0.09</v>
      </c>
      <c r="AN33" s="80">
        <v>-0.24</v>
      </c>
      <c r="AO33" s="80">
        <v>0.02</v>
      </c>
      <c r="AP33" s="80">
        <v>0.06</v>
      </c>
      <c r="AQ33" s="80">
        <v>0.03</v>
      </c>
      <c r="AR33" s="80">
        <v>0.03</v>
      </c>
    </row>
    <row r="34" spans="1:44" ht="16" x14ac:dyDescent="0.2">
      <c r="A34" s="80">
        <v>1</v>
      </c>
      <c r="B34" s="89" t="s">
        <v>100</v>
      </c>
      <c r="C34" s="83">
        <v>20.39667</v>
      </c>
      <c r="D34" s="83">
        <v>11.194509999999999</v>
      </c>
      <c r="E34" s="80">
        <v>5.0375300000000003</v>
      </c>
      <c r="F34" s="80">
        <v>4.9255800000000001</v>
      </c>
      <c r="G34" s="80">
        <v>5.0375300000000003</v>
      </c>
      <c r="H34" s="80">
        <v>5.0375300000000003</v>
      </c>
      <c r="I34" s="80">
        <v>5.2614200000000002</v>
      </c>
      <c r="J34" s="80">
        <v>6.7167000000000003</v>
      </c>
      <c r="K34" s="80">
        <v>6.0450299999999997</v>
      </c>
      <c r="L34" s="80">
        <v>6.2689199999999996</v>
      </c>
      <c r="M34" s="80">
        <v>6.1569799999999999</v>
      </c>
      <c r="N34" s="80">
        <v>6.2689199999999996</v>
      </c>
      <c r="O34" s="80">
        <v>5.7092000000000001</v>
      </c>
      <c r="P34" s="80">
        <v>5.4853100000000001</v>
      </c>
      <c r="Q34" s="80">
        <v>6.0450299999999997</v>
      </c>
      <c r="R34" s="80">
        <v>5.3733599999999999</v>
      </c>
      <c r="S34" s="80">
        <v>5.3733599999999999</v>
      </c>
      <c r="T34" s="80">
        <v>4.0300200000000004</v>
      </c>
      <c r="U34" s="80">
        <v>5.2614200000000002</v>
      </c>
      <c r="V34" s="80">
        <v>6.7167000000000003</v>
      </c>
      <c r="W34" s="80">
        <v>6.7167000000000003</v>
      </c>
      <c r="X34" s="80">
        <v>6.4928100000000004</v>
      </c>
      <c r="Y34" s="80">
        <v>0.06</v>
      </c>
      <c r="Z34" s="80">
        <v>0.09</v>
      </c>
      <c r="AA34" s="80">
        <v>7.0000000000000007E-2</v>
      </c>
      <c r="AB34" s="80">
        <v>7.0000000000000007E-2</v>
      </c>
      <c r="AC34" s="80">
        <v>0.1</v>
      </c>
      <c r="AD34" s="80">
        <v>0.08</v>
      </c>
      <c r="AE34" s="80">
        <v>0.1</v>
      </c>
      <c r="AF34" s="80">
        <v>0.03</v>
      </c>
      <c r="AG34" s="80">
        <v>0.09</v>
      </c>
      <c r="AH34" s="80">
        <v>0.01</v>
      </c>
      <c r="AI34" s="80">
        <v>0.09</v>
      </c>
      <c r="AJ34" s="80">
        <v>0.09</v>
      </c>
      <c r="AK34" s="80">
        <v>0.01</v>
      </c>
      <c r="AL34" s="80">
        <v>0.08</v>
      </c>
      <c r="AM34" s="80">
        <v>0.13</v>
      </c>
      <c r="AN34" s="80">
        <v>-0.14000000000000001</v>
      </c>
      <c r="AO34" s="80">
        <v>7.0000000000000007E-2</v>
      </c>
      <c r="AP34" s="80">
        <v>0.03</v>
      </c>
      <c r="AQ34" s="80">
        <v>0.09</v>
      </c>
      <c r="AR34" s="80">
        <v>0.06</v>
      </c>
    </row>
    <row r="35" spans="1:44" ht="16" x14ac:dyDescent="0.2">
      <c r="A35" s="80">
        <v>1</v>
      </c>
      <c r="B35" s="89" t="s">
        <v>101</v>
      </c>
      <c r="C35" s="83">
        <v>20.16</v>
      </c>
      <c r="D35" s="83">
        <v>11.64799</v>
      </c>
      <c r="E35" s="80">
        <v>5.0086399999999998</v>
      </c>
      <c r="F35" s="80">
        <v>4.8921599999999996</v>
      </c>
      <c r="G35" s="80">
        <v>5.0086399999999998</v>
      </c>
      <c r="H35" s="80">
        <v>5.2416</v>
      </c>
      <c r="I35" s="80">
        <v>5.7075199999999997</v>
      </c>
      <c r="J35" s="80">
        <v>6.8723099999999997</v>
      </c>
      <c r="K35" s="80">
        <v>6.40639</v>
      </c>
      <c r="L35" s="80">
        <v>6.40639</v>
      </c>
      <c r="M35" s="80">
        <v>6.2899099999999999</v>
      </c>
      <c r="N35" s="80">
        <v>6.40639</v>
      </c>
      <c r="O35" s="80">
        <v>6.1734400000000003</v>
      </c>
      <c r="P35" s="80">
        <v>5.5910399999999996</v>
      </c>
      <c r="Q35" s="80">
        <v>5.8239999999999998</v>
      </c>
      <c r="R35" s="80">
        <v>5.4745600000000003</v>
      </c>
      <c r="S35" s="80">
        <v>5.7075199999999997</v>
      </c>
      <c r="T35" s="80">
        <v>5.7075199999999997</v>
      </c>
      <c r="U35" s="80">
        <v>5.8239999999999998</v>
      </c>
      <c r="V35" s="80">
        <v>6.8723099999999997</v>
      </c>
      <c r="W35" s="80">
        <v>6.9887899999999998</v>
      </c>
      <c r="X35" s="80">
        <v>6.5228700000000002</v>
      </c>
      <c r="Y35" s="80">
        <v>0.05</v>
      </c>
      <c r="Z35" s="80">
        <v>0.08</v>
      </c>
      <c r="AA35" s="80">
        <v>0.03</v>
      </c>
      <c r="AB35" s="80">
        <v>7.0000000000000007E-2</v>
      </c>
      <c r="AC35" s="80">
        <v>0.09</v>
      </c>
      <c r="AD35" s="80">
        <v>0.11</v>
      </c>
      <c r="AE35" s="80">
        <v>0.05</v>
      </c>
      <c r="AF35" s="80">
        <v>0.08</v>
      </c>
      <c r="AG35" s="80">
        <v>7.0000000000000007E-2</v>
      </c>
      <c r="AH35" s="80">
        <v>7.0000000000000007E-2</v>
      </c>
      <c r="AI35" s="80">
        <v>-0.02</v>
      </c>
      <c r="AJ35" s="80">
        <v>7.0000000000000007E-2</v>
      </c>
      <c r="AK35" s="80">
        <v>0.06</v>
      </c>
      <c r="AL35" s="80">
        <v>-0.01</v>
      </c>
      <c r="AM35" s="80">
        <v>0.14000000000000001</v>
      </c>
      <c r="AN35" s="80">
        <v>-0.14000000000000001</v>
      </c>
      <c r="AO35" s="80">
        <v>0.06</v>
      </c>
      <c r="AP35" s="80">
        <v>0.01</v>
      </c>
      <c r="AQ35" s="80">
        <v>0.04</v>
      </c>
      <c r="AR35" s="80">
        <v>0.11</v>
      </c>
    </row>
    <row r="36" spans="1:44" ht="16" x14ac:dyDescent="0.2">
      <c r="A36" s="80">
        <v>1</v>
      </c>
      <c r="B36" s="89" t="s">
        <v>102</v>
      </c>
      <c r="C36" s="83">
        <v>20.803329999999999</v>
      </c>
      <c r="D36" s="83">
        <v>11.87604</v>
      </c>
      <c r="E36" s="80">
        <v>5.1067</v>
      </c>
      <c r="F36" s="80">
        <v>5.1067</v>
      </c>
      <c r="G36" s="80">
        <v>5.1067</v>
      </c>
      <c r="H36" s="80">
        <v>5.1067</v>
      </c>
      <c r="I36" s="80">
        <v>5.1067</v>
      </c>
      <c r="J36" s="80">
        <v>7.3631500000000001</v>
      </c>
      <c r="K36" s="80">
        <v>6.7693399999999997</v>
      </c>
      <c r="L36" s="80">
        <v>6.4130599999999998</v>
      </c>
      <c r="M36" s="80">
        <v>6.2942999999999998</v>
      </c>
      <c r="N36" s="80">
        <v>6.6505799999999997</v>
      </c>
      <c r="O36" s="80">
        <v>5.8192599999999999</v>
      </c>
      <c r="P36" s="80">
        <v>5.8192599999999999</v>
      </c>
      <c r="Q36" s="80">
        <v>5.8192599999999999</v>
      </c>
      <c r="R36" s="80">
        <v>5.8192599999999999</v>
      </c>
      <c r="S36" s="80">
        <v>5.7004999999999999</v>
      </c>
      <c r="T36" s="80">
        <v>5.7004999999999999</v>
      </c>
      <c r="U36" s="80">
        <v>6.5318199999999997</v>
      </c>
      <c r="V36" s="80">
        <v>7.3631500000000001</v>
      </c>
      <c r="W36" s="80">
        <v>7.0068599999999996</v>
      </c>
      <c r="X36" s="80">
        <v>6.6505799999999997</v>
      </c>
      <c r="Y36" s="80">
        <v>0.03</v>
      </c>
      <c r="Z36" s="80">
        <v>0.03</v>
      </c>
      <c r="AA36" s="80">
        <v>7.0000000000000007E-2</v>
      </c>
      <c r="AB36" s="80">
        <v>0.1</v>
      </c>
      <c r="AC36" s="80">
        <v>0.18</v>
      </c>
      <c r="AD36" s="80">
        <v>0.06</v>
      </c>
      <c r="AE36" s="80">
        <v>0.03</v>
      </c>
      <c r="AF36" s="80">
        <v>7.0000000000000007E-2</v>
      </c>
      <c r="AG36" s="80">
        <v>0.11</v>
      </c>
      <c r="AH36" s="80">
        <v>0.03</v>
      </c>
      <c r="AI36" s="80">
        <v>0.08</v>
      </c>
      <c r="AJ36" s="80">
        <v>0.06</v>
      </c>
      <c r="AK36" s="80">
        <v>0.11</v>
      </c>
      <c r="AL36" s="80">
        <v>0.02</v>
      </c>
      <c r="AM36" s="80">
        <v>0.11</v>
      </c>
      <c r="AN36" s="80">
        <v>-0.02</v>
      </c>
      <c r="AO36" s="80">
        <v>7.0000000000000007E-2</v>
      </c>
      <c r="AP36" s="80">
        <v>0.02</v>
      </c>
      <c r="AQ36" s="80">
        <v>0.03</v>
      </c>
      <c r="AR36" s="80">
        <v>7.0000000000000007E-2</v>
      </c>
    </row>
    <row r="37" spans="1:44" ht="16" x14ac:dyDescent="0.2">
      <c r="A37" s="80">
        <v>1</v>
      </c>
      <c r="B37" s="89" t="s">
        <v>103</v>
      </c>
      <c r="C37" s="83">
        <v>20.60333</v>
      </c>
      <c r="D37" s="83">
        <v>11.987109999999999</v>
      </c>
      <c r="E37" s="80">
        <v>4.9147100000000004</v>
      </c>
      <c r="F37" s="80">
        <v>5.0345899999999997</v>
      </c>
      <c r="G37" s="80">
        <v>5.1544600000000003</v>
      </c>
      <c r="H37" s="80">
        <v>5.0345899999999997</v>
      </c>
      <c r="I37" s="80">
        <v>5.9935499999999999</v>
      </c>
      <c r="J37" s="80">
        <v>7.0723900000000004</v>
      </c>
      <c r="K37" s="80">
        <v>6.8326500000000001</v>
      </c>
      <c r="L37" s="80">
        <v>6.7127800000000004</v>
      </c>
      <c r="M37" s="80">
        <v>6.2332999999999998</v>
      </c>
      <c r="N37" s="80">
        <v>7.0723900000000004</v>
      </c>
      <c r="O37" s="80">
        <v>5.8736800000000002</v>
      </c>
      <c r="P37" s="80">
        <v>5.5140700000000002</v>
      </c>
      <c r="Q37" s="80">
        <v>5.9935499999999999</v>
      </c>
      <c r="R37" s="80">
        <v>5.7538099999999996</v>
      </c>
      <c r="S37" s="80">
        <v>5.5140700000000002</v>
      </c>
      <c r="T37" s="80">
        <v>6.2332999999999998</v>
      </c>
      <c r="U37" s="80">
        <v>6.4730400000000001</v>
      </c>
      <c r="V37" s="80">
        <v>7.0723900000000004</v>
      </c>
      <c r="W37" s="80">
        <v>6.9525199999999998</v>
      </c>
      <c r="X37" s="80">
        <v>6.7127800000000004</v>
      </c>
      <c r="Y37" s="80">
        <v>0.09</v>
      </c>
      <c r="Z37" s="80">
        <v>0.09</v>
      </c>
      <c r="AA37" s="80">
        <v>0.06</v>
      </c>
      <c r="AB37" s="80">
        <v>0.11</v>
      </c>
      <c r="AC37" s="80">
        <v>0.06</v>
      </c>
      <c r="AD37" s="80">
        <v>0.03</v>
      </c>
      <c r="AE37" s="80">
        <v>0.02</v>
      </c>
      <c r="AF37" s="80">
        <v>0.08</v>
      </c>
      <c r="AG37" s="80">
        <v>0.05</v>
      </c>
      <c r="AH37" s="80">
        <v>0.04</v>
      </c>
      <c r="AI37" s="80">
        <v>0.14000000000000001</v>
      </c>
      <c r="AJ37" s="80">
        <v>0.13</v>
      </c>
      <c r="AK37" s="80">
        <v>7.0000000000000007E-2</v>
      </c>
      <c r="AL37" s="80">
        <v>0.03</v>
      </c>
      <c r="AM37" s="80">
        <v>0.18</v>
      </c>
      <c r="AN37" s="80">
        <v>-0.13</v>
      </c>
      <c r="AO37" s="80">
        <v>0.05</v>
      </c>
      <c r="AP37" s="80">
        <v>7.0000000000000007E-2</v>
      </c>
      <c r="AQ37" s="80">
        <v>0.13</v>
      </c>
      <c r="AR37" s="80">
        <v>0.08</v>
      </c>
    </row>
    <row r="38" spans="1:44" ht="16" x14ac:dyDescent="0.2">
      <c r="A38" s="80">
        <v>1</v>
      </c>
      <c r="B38" s="89" t="s">
        <v>104</v>
      </c>
      <c r="C38" s="83">
        <v>20.803329999999999</v>
      </c>
      <c r="D38" s="83">
        <v>11.942880000000001</v>
      </c>
      <c r="E38" s="80">
        <v>5.2548700000000004</v>
      </c>
      <c r="F38" s="80">
        <v>4.8965800000000002</v>
      </c>
      <c r="G38" s="80">
        <v>5.13544</v>
      </c>
      <c r="H38" s="80">
        <v>5.13544</v>
      </c>
      <c r="I38" s="80">
        <v>5.0160099999999996</v>
      </c>
      <c r="J38" s="80">
        <v>7.2851600000000003</v>
      </c>
      <c r="K38" s="80">
        <v>6.4491500000000004</v>
      </c>
      <c r="L38" s="80">
        <v>6.4491500000000004</v>
      </c>
      <c r="M38" s="80">
        <v>6.2103000000000002</v>
      </c>
      <c r="N38" s="80">
        <v>6.4491500000000004</v>
      </c>
      <c r="O38" s="80">
        <v>5.6131500000000001</v>
      </c>
      <c r="P38" s="80">
        <v>5.2548700000000004</v>
      </c>
      <c r="Q38" s="80">
        <v>5.8520099999999999</v>
      </c>
      <c r="R38" s="80">
        <v>5.3742999999999999</v>
      </c>
      <c r="S38" s="80">
        <v>5.8520099999999999</v>
      </c>
      <c r="T38" s="80">
        <v>6.0908699999999998</v>
      </c>
      <c r="U38" s="80">
        <v>6.5685799999999999</v>
      </c>
      <c r="V38" s="80">
        <v>6.9268700000000001</v>
      </c>
      <c r="W38" s="80">
        <v>7.2851600000000003</v>
      </c>
      <c r="X38" s="80">
        <v>6.4491500000000004</v>
      </c>
      <c r="Y38" s="80">
        <v>0.08</v>
      </c>
      <c r="Z38" s="80">
        <v>7.0000000000000007E-2</v>
      </c>
      <c r="AA38" s="80">
        <v>0.09</v>
      </c>
      <c r="AB38" s="80">
        <v>0.11</v>
      </c>
      <c r="AC38" s="80">
        <v>0.15</v>
      </c>
      <c r="AD38" s="80">
        <v>0.06</v>
      </c>
      <c r="AE38" s="80">
        <v>0.06</v>
      </c>
      <c r="AF38" s="80">
        <v>0.06</v>
      </c>
      <c r="AG38" s="80">
        <v>0.14000000000000001</v>
      </c>
      <c r="AH38" s="80">
        <v>0.11</v>
      </c>
      <c r="AI38" s="80">
        <v>0.12</v>
      </c>
      <c r="AJ38" s="80">
        <v>0.16</v>
      </c>
      <c r="AK38" s="80">
        <v>0.09</v>
      </c>
      <c r="AL38" s="80">
        <v>0.11</v>
      </c>
      <c r="AM38" s="80">
        <v>0.1</v>
      </c>
      <c r="AN38" s="80">
        <v>-0.14000000000000001</v>
      </c>
      <c r="AO38" s="80">
        <v>0.08</v>
      </c>
      <c r="AP38" s="80">
        <v>0.09</v>
      </c>
      <c r="AQ38" s="80">
        <v>0.12</v>
      </c>
      <c r="AR38" s="80">
        <v>0.11</v>
      </c>
    </row>
    <row r="39" spans="1:44" ht="16" x14ac:dyDescent="0.2">
      <c r="A39" s="80">
        <v>1</v>
      </c>
      <c r="B39" s="89" t="s">
        <v>105</v>
      </c>
      <c r="C39" s="83">
        <v>22.32667</v>
      </c>
      <c r="D39" s="83">
        <v>11.61201</v>
      </c>
      <c r="E39" s="80">
        <v>4.7609300000000001</v>
      </c>
      <c r="F39" s="80">
        <v>5.1092899999999997</v>
      </c>
      <c r="G39" s="80">
        <v>4.7609300000000001</v>
      </c>
      <c r="H39" s="80">
        <v>4.8770499999999997</v>
      </c>
      <c r="I39" s="80">
        <v>5.4576500000000001</v>
      </c>
      <c r="J39" s="80">
        <v>6.7349699999999997</v>
      </c>
      <c r="K39" s="80">
        <v>6.2704899999999997</v>
      </c>
      <c r="L39" s="80">
        <v>5.9221300000000001</v>
      </c>
      <c r="M39" s="80">
        <v>5.9221300000000001</v>
      </c>
      <c r="N39" s="80">
        <v>6.0382499999999997</v>
      </c>
      <c r="O39" s="80">
        <v>5.8060099999999997</v>
      </c>
      <c r="P39" s="80">
        <v>5.5737699999999997</v>
      </c>
      <c r="Q39" s="80">
        <v>5.5737699999999997</v>
      </c>
      <c r="R39" s="80">
        <v>5.3415299999999997</v>
      </c>
      <c r="S39" s="80">
        <v>5.6898900000000001</v>
      </c>
      <c r="T39" s="80">
        <v>4.6448099999999997</v>
      </c>
      <c r="U39" s="80">
        <v>6.6188500000000001</v>
      </c>
      <c r="V39" s="80">
        <v>6.8510900000000001</v>
      </c>
      <c r="W39" s="80">
        <v>6.8510900000000001</v>
      </c>
      <c r="X39" s="80">
        <v>6.5027299999999997</v>
      </c>
      <c r="Y39" s="80">
        <v>0.12</v>
      </c>
      <c r="Z39" s="80">
        <v>0.06</v>
      </c>
      <c r="AA39" s="80">
        <v>0.12</v>
      </c>
      <c r="AB39" s="80">
        <v>0.14000000000000001</v>
      </c>
      <c r="AC39" s="80">
        <v>0.14000000000000001</v>
      </c>
      <c r="AD39" s="80">
        <v>0.12</v>
      </c>
      <c r="AE39" s="80">
        <v>0.08</v>
      </c>
      <c r="AF39" s="80">
        <v>0.12</v>
      </c>
      <c r="AG39" s="80">
        <v>0.14000000000000001</v>
      </c>
      <c r="AH39" s="80">
        <v>7.0000000000000007E-2</v>
      </c>
      <c r="AI39" s="80">
        <v>0.1</v>
      </c>
      <c r="AJ39" s="80">
        <v>0.12</v>
      </c>
      <c r="AK39" s="80">
        <v>0.12</v>
      </c>
      <c r="AL39" s="80">
        <v>0.11</v>
      </c>
      <c r="AM39" s="80">
        <v>0.13</v>
      </c>
      <c r="AN39" s="80">
        <v>-0.03</v>
      </c>
      <c r="AO39" s="80">
        <v>0.09</v>
      </c>
      <c r="AP39" s="80">
        <v>0.09</v>
      </c>
      <c r="AQ39" s="80">
        <v>0.02</v>
      </c>
      <c r="AR39" s="80">
        <v>0.06</v>
      </c>
    </row>
    <row r="40" spans="1:44" ht="16" x14ac:dyDescent="0.2">
      <c r="A40" s="80">
        <v>1</v>
      </c>
      <c r="B40" s="89" t="s">
        <v>106</v>
      </c>
      <c r="C40" s="83">
        <v>22.53</v>
      </c>
      <c r="D40" s="83">
        <v>10.933439999999999</v>
      </c>
      <c r="E40" s="80">
        <v>4.1547099999999997</v>
      </c>
      <c r="F40" s="80">
        <v>4.48271</v>
      </c>
      <c r="G40" s="80">
        <v>4.7013800000000003</v>
      </c>
      <c r="H40" s="80">
        <v>4.5920399999999999</v>
      </c>
      <c r="I40" s="80">
        <v>5.1387200000000002</v>
      </c>
      <c r="J40" s="80">
        <v>6.3413899999999996</v>
      </c>
      <c r="K40" s="80">
        <v>5.7947199999999999</v>
      </c>
      <c r="L40" s="80">
        <v>5.7947199999999999</v>
      </c>
      <c r="M40" s="80">
        <v>5.5760500000000004</v>
      </c>
      <c r="N40" s="80">
        <v>6.0133900000000002</v>
      </c>
      <c r="O40" s="80">
        <v>5.35738</v>
      </c>
      <c r="P40" s="80">
        <v>5.1387200000000002</v>
      </c>
      <c r="Q40" s="80">
        <v>5.0293799999999997</v>
      </c>
      <c r="R40" s="80">
        <v>4.9200499999999998</v>
      </c>
      <c r="S40" s="80">
        <v>5.1387200000000002</v>
      </c>
      <c r="T40" s="80">
        <v>4.7013800000000003</v>
      </c>
      <c r="U40" s="80">
        <v>5.6853899999999999</v>
      </c>
      <c r="V40" s="80">
        <v>6.4507300000000001</v>
      </c>
      <c r="W40" s="80">
        <v>6.4507300000000001</v>
      </c>
      <c r="X40" s="80">
        <v>6.3413899999999996</v>
      </c>
      <c r="Y40" s="80">
        <v>0.14000000000000001</v>
      </c>
      <c r="Z40" s="80">
        <v>0.11</v>
      </c>
      <c r="AA40" s="80">
        <v>0.11</v>
      </c>
      <c r="AB40" s="80">
        <v>0.1</v>
      </c>
      <c r="AC40" s="80">
        <v>0.1</v>
      </c>
      <c r="AD40" s="80">
        <v>0.13</v>
      </c>
      <c r="AE40" s="80">
        <v>0.13</v>
      </c>
      <c r="AF40" s="80">
        <v>0.14000000000000001</v>
      </c>
      <c r="AG40" s="80">
        <v>0.15</v>
      </c>
      <c r="AH40" s="80">
        <v>0.04</v>
      </c>
      <c r="AI40" s="80">
        <v>0.15</v>
      </c>
      <c r="AJ40" s="80">
        <v>0.11</v>
      </c>
      <c r="AK40" s="80">
        <v>0.15</v>
      </c>
      <c r="AL40" s="80">
        <v>0.11</v>
      </c>
      <c r="AM40" s="80">
        <v>0.16</v>
      </c>
      <c r="AN40" s="80">
        <v>-0.25</v>
      </c>
      <c r="AO40" s="80">
        <v>0.14000000000000001</v>
      </c>
      <c r="AP40" s="80">
        <v>0.11</v>
      </c>
      <c r="AQ40" s="80">
        <v>0.04</v>
      </c>
      <c r="AR40" s="80">
        <v>0.04</v>
      </c>
    </row>
    <row r="41" spans="1:44" ht="16" x14ac:dyDescent="0.2">
      <c r="A41" s="80">
        <v>1</v>
      </c>
      <c r="B41" s="89" t="s">
        <v>107</v>
      </c>
      <c r="C41" s="83">
        <v>22.73667</v>
      </c>
      <c r="D41" s="83">
        <v>10.083769999999999</v>
      </c>
      <c r="E41" s="80">
        <v>3.8318300000000001</v>
      </c>
      <c r="F41" s="80">
        <v>4.4368600000000002</v>
      </c>
      <c r="G41" s="80">
        <v>4.2351799999999997</v>
      </c>
      <c r="H41" s="80">
        <v>4.5377000000000001</v>
      </c>
      <c r="I41" s="80">
        <v>4.2351799999999997</v>
      </c>
      <c r="J41" s="80">
        <v>5.8485899999999997</v>
      </c>
      <c r="K41" s="80">
        <v>5.1427199999999997</v>
      </c>
      <c r="L41" s="80">
        <v>5.3444000000000003</v>
      </c>
      <c r="M41" s="80">
        <v>5.3444000000000003</v>
      </c>
      <c r="N41" s="80">
        <v>5.6469100000000001</v>
      </c>
      <c r="O41" s="80">
        <v>5.1427199999999997</v>
      </c>
      <c r="P41" s="80">
        <v>5.0418900000000004</v>
      </c>
      <c r="Q41" s="80">
        <v>4.7393700000000001</v>
      </c>
      <c r="R41" s="80">
        <v>4.6385300000000003</v>
      </c>
      <c r="S41" s="80">
        <v>4.5377000000000001</v>
      </c>
      <c r="T41" s="80">
        <v>3.5293199999999998</v>
      </c>
      <c r="U41" s="80">
        <v>5.4452400000000001</v>
      </c>
      <c r="V41" s="80">
        <v>5.9494199999999999</v>
      </c>
      <c r="W41" s="80">
        <v>5.7477499999999999</v>
      </c>
      <c r="X41" s="80">
        <v>4.9410499999999997</v>
      </c>
      <c r="Y41" s="80">
        <v>0.14000000000000001</v>
      </c>
      <c r="Z41" s="80">
        <v>0.08</v>
      </c>
      <c r="AA41" s="80">
        <v>0.1</v>
      </c>
      <c r="AB41" s="80">
        <v>0.11</v>
      </c>
      <c r="AC41" s="80">
        <v>0.12</v>
      </c>
      <c r="AD41" s="80">
        <v>7.0000000000000007E-2</v>
      </c>
      <c r="AE41" s="80">
        <v>0.13</v>
      </c>
      <c r="AF41" s="80">
        <v>0.12</v>
      </c>
      <c r="AG41" s="80">
        <v>0.14000000000000001</v>
      </c>
      <c r="AH41" s="80">
        <v>0.02</v>
      </c>
      <c r="AI41" s="80">
        <v>0.14000000000000001</v>
      </c>
      <c r="AJ41" s="80">
        <v>0.1</v>
      </c>
      <c r="AK41" s="80">
        <v>0.12</v>
      </c>
      <c r="AL41" s="80">
        <v>0.08</v>
      </c>
      <c r="AM41" s="80">
        <v>0.23</v>
      </c>
      <c r="AN41" s="80">
        <v>-0.26</v>
      </c>
      <c r="AO41" s="80">
        <v>0.1</v>
      </c>
      <c r="AP41" s="80">
        <v>0.09</v>
      </c>
      <c r="AQ41" s="80">
        <v>0.11</v>
      </c>
      <c r="AR41" s="80">
        <v>0.1</v>
      </c>
    </row>
    <row r="42" spans="1:44" ht="16" x14ac:dyDescent="0.2">
      <c r="A42" s="80">
        <v>1</v>
      </c>
      <c r="B42" s="89" t="s">
        <v>108</v>
      </c>
      <c r="C42" s="83">
        <v>22.82</v>
      </c>
      <c r="D42" s="83">
        <v>9.3439899999999998</v>
      </c>
      <c r="E42" s="80">
        <v>4.0179200000000002</v>
      </c>
      <c r="F42" s="80">
        <v>4.2982399999999998</v>
      </c>
      <c r="G42" s="80">
        <v>4.1113600000000003</v>
      </c>
      <c r="H42" s="80">
        <v>4.1113600000000003</v>
      </c>
      <c r="I42" s="80">
        <v>4.1113600000000003</v>
      </c>
      <c r="J42" s="80">
        <v>5.6063999999999998</v>
      </c>
      <c r="K42" s="80">
        <v>4.5785600000000004</v>
      </c>
      <c r="L42" s="80">
        <v>5.1391999999999998</v>
      </c>
      <c r="M42" s="80">
        <v>5.23264</v>
      </c>
      <c r="N42" s="80">
        <v>5.1391999999999998</v>
      </c>
      <c r="O42" s="80">
        <v>4.8588800000000001</v>
      </c>
      <c r="P42" s="80">
        <v>4.4851200000000002</v>
      </c>
      <c r="Q42" s="80">
        <v>4.2982399999999998</v>
      </c>
      <c r="R42" s="80">
        <v>4.2982399999999998</v>
      </c>
      <c r="S42" s="80">
        <v>4.7654399999999999</v>
      </c>
      <c r="T42" s="80">
        <v>4.1113600000000003</v>
      </c>
      <c r="U42" s="80">
        <v>5.0457599999999996</v>
      </c>
      <c r="V42" s="80">
        <v>5.3260800000000001</v>
      </c>
      <c r="W42" s="80">
        <v>5.3260800000000001</v>
      </c>
      <c r="X42" s="80">
        <v>4.5785600000000004</v>
      </c>
      <c r="Y42" s="80">
        <v>0.06</v>
      </c>
      <c r="Z42" s="80">
        <v>0.11</v>
      </c>
      <c r="AA42" s="80">
        <v>0.1</v>
      </c>
      <c r="AB42" s="80">
        <v>0.08</v>
      </c>
      <c r="AC42" s="80">
        <v>0.14000000000000001</v>
      </c>
      <c r="AD42" s="80">
        <v>0.11</v>
      </c>
      <c r="AE42" s="80">
        <v>0.11</v>
      </c>
      <c r="AF42" s="80">
        <v>0.12</v>
      </c>
      <c r="AG42" s="80">
        <v>0.09</v>
      </c>
      <c r="AH42" s="80">
        <v>0.04</v>
      </c>
      <c r="AI42" s="80">
        <v>0.13</v>
      </c>
      <c r="AJ42" s="80">
        <v>0.16</v>
      </c>
      <c r="AK42" s="80">
        <v>0.13</v>
      </c>
      <c r="AL42" s="80">
        <v>0.14000000000000001</v>
      </c>
      <c r="AM42" s="80">
        <v>0.2</v>
      </c>
      <c r="AN42" s="80">
        <v>-0.26</v>
      </c>
      <c r="AO42" s="80">
        <v>0.13</v>
      </c>
      <c r="AP42" s="80">
        <v>0.1</v>
      </c>
      <c r="AQ42" s="80">
        <v>7.0000000000000007E-2</v>
      </c>
      <c r="AR42" s="80">
        <v>0.13</v>
      </c>
    </row>
    <row r="43" spans="1:44" ht="16" x14ac:dyDescent="0.2">
      <c r="A43" s="80">
        <v>1</v>
      </c>
      <c r="B43" s="89" t="s">
        <v>109</v>
      </c>
      <c r="C43" s="83">
        <v>22.56</v>
      </c>
      <c r="D43" s="83">
        <v>8.9251199999999997</v>
      </c>
      <c r="E43" s="80">
        <v>4.1947999999999999</v>
      </c>
      <c r="F43" s="80">
        <v>4.2840600000000002</v>
      </c>
      <c r="G43" s="80">
        <v>4.1947999999999999</v>
      </c>
      <c r="H43" s="80">
        <v>4.5518099999999997</v>
      </c>
      <c r="I43" s="80">
        <v>4.1947999999999999</v>
      </c>
      <c r="J43" s="80">
        <v>5.3550700000000004</v>
      </c>
      <c r="K43" s="80">
        <v>5.1765699999999999</v>
      </c>
      <c r="L43" s="80">
        <v>4.9088099999999999</v>
      </c>
      <c r="M43" s="80">
        <v>4.8195600000000001</v>
      </c>
      <c r="N43" s="80">
        <v>4.9980700000000002</v>
      </c>
      <c r="O43" s="80">
        <v>4.9980700000000002</v>
      </c>
      <c r="P43" s="80">
        <v>4.7303100000000002</v>
      </c>
      <c r="Q43" s="80">
        <v>4.8195600000000001</v>
      </c>
      <c r="R43" s="80">
        <v>4.6410600000000004</v>
      </c>
      <c r="S43" s="80">
        <v>4.8195600000000001</v>
      </c>
      <c r="T43" s="80">
        <v>4.5518099999999997</v>
      </c>
      <c r="U43" s="80">
        <v>5.0873200000000001</v>
      </c>
      <c r="V43" s="80">
        <v>5.2658199999999997</v>
      </c>
      <c r="W43" s="80">
        <v>5.4443200000000003</v>
      </c>
      <c r="X43" s="80">
        <v>5.2658199999999997</v>
      </c>
      <c r="Y43" s="80">
        <v>0.06</v>
      </c>
      <c r="Z43" s="80">
        <v>0.02</v>
      </c>
      <c r="AA43" s="80">
        <v>0.05</v>
      </c>
      <c r="AB43" s="80">
        <v>0.02</v>
      </c>
      <c r="AC43" s="80">
        <v>0.02</v>
      </c>
      <c r="AD43" s="80">
        <v>7.0000000000000007E-2</v>
      </c>
      <c r="AE43" s="80">
        <v>0.06</v>
      </c>
      <c r="AF43" s="80">
        <v>0.04</v>
      </c>
      <c r="AG43" s="80">
        <v>0.04</v>
      </c>
      <c r="AH43" s="80">
        <v>-0.02</v>
      </c>
      <c r="AI43" s="80">
        <v>0.04</v>
      </c>
      <c r="AJ43" s="80">
        <v>0.02</v>
      </c>
      <c r="AK43" s="80">
        <v>0</v>
      </c>
      <c r="AL43" s="80">
        <v>-0.03</v>
      </c>
      <c r="AM43" s="80">
        <v>0.05</v>
      </c>
      <c r="AN43" s="80">
        <v>-0.06</v>
      </c>
      <c r="AO43" s="80">
        <v>0.04</v>
      </c>
      <c r="AP43" s="80">
        <v>0.02</v>
      </c>
      <c r="AQ43" s="80">
        <v>0.01</v>
      </c>
      <c r="AR43" s="80">
        <v>7.0000000000000007E-2</v>
      </c>
    </row>
    <row r="44" spans="1:44" ht="16" x14ac:dyDescent="0.2">
      <c r="A44" s="80">
        <v>1</v>
      </c>
      <c r="B44" s="89" t="s">
        <v>110</v>
      </c>
      <c r="C44" s="83">
        <v>23.14</v>
      </c>
      <c r="D44" s="83">
        <v>9.7750400000000006</v>
      </c>
      <c r="E44" s="80">
        <v>4.3987699999999998</v>
      </c>
      <c r="F44" s="80">
        <v>4.5942699999999999</v>
      </c>
      <c r="G44" s="80">
        <v>4.6920200000000003</v>
      </c>
      <c r="H44" s="80">
        <v>4.8875200000000003</v>
      </c>
      <c r="I44" s="80">
        <v>4.9852699999999999</v>
      </c>
      <c r="J44" s="80">
        <v>5.7672699999999999</v>
      </c>
      <c r="K44" s="80">
        <v>5.4740200000000003</v>
      </c>
      <c r="L44" s="80">
        <v>5.5717699999999999</v>
      </c>
      <c r="M44" s="80">
        <v>5.4740200000000003</v>
      </c>
      <c r="N44" s="80">
        <v>5.0830200000000003</v>
      </c>
      <c r="O44" s="80">
        <v>5.1807699999999999</v>
      </c>
      <c r="P44" s="80">
        <v>5.0830200000000003</v>
      </c>
      <c r="Q44" s="80">
        <v>5.2785200000000003</v>
      </c>
      <c r="R44" s="80">
        <v>4.9852699999999999</v>
      </c>
      <c r="S44" s="80">
        <v>5.1807699999999999</v>
      </c>
      <c r="T44" s="80">
        <v>2.2482600000000001</v>
      </c>
      <c r="U44" s="80">
        <v>4.7897699999999999</v>
      </c>
      <c r="V44" s="80">
        <v>6.0605200000000004</v>
      </c>
      <c r="W44" s="80">
        <v>5.6695200000000003</v>
      </c>
      <c r="X44" s="80">
        <v>5.7672699999999999</v>
      </c>
      <c r="Y44" s="80">
        <v>0.01</v>
      </c>
      <c r="Z44" s="80">
        <v>0.05</v>
      </c>
      <c r="AA44" s="80">
        <v>0.03</v>
      </c>
      <c r="AB44" s="80">
        <v>0.03</v>
      </c>
      <c r="AC44" s="80">
        <v>-0.03</v>
      </c>
      <c r="AD44" s="80">
        <v>0.06</v>
      </c>
      <c r="AE44" s="80">
        <v>0.06</v>
      </c>
      <c r="AF44" s="80">
        <v>0.03</v>
      </c>
      <c r="AG44" s="80">
        <v>0.04</v>
      </c>
      <c r="AH44" s="80">
        <v>0.09</v>
      </c>
      <c r="AI44" s="80">
        <v>0.06</v>
      </c>
      <c r="AJ44" s="80">
        <v>0.03</v>
      </c>
      <c r="AK44" s="80">
        <v>0.03</v>
      </c>
      <c r="AL44" s="80">
        <v>0</v>
      </c>
      <c r="AM44" s="80">
        <v>0.1</v>
      </c>
      <c r="AN44" s="80">
        <v>-0.16</v>
      </c>
      <c r="AO44" s="80">
        <v>0.08</v>
      </c>
      <c r="AP44" s="80">
        <v>7.0000000000000007E-2</v>
      </c>
      <c r="AQ44" s="80">
        <v>0.05</v>
      </c>
      <c r="AR44" s="80">
        <v>0.04</v>
      </c>
    </row>
    <row r="45" spans="1:44" ht="16" x14ac:dyDescent="0.2">
      <c r="A45" s="80">
        <v>1</v>
      </c>
      <c r="B45" s="89" t="s">
        <v>111</v>
      </c>
      <c r="C45" s="83">
        <v>23.023330000000001</v>
      </c>
      <c r="D45" s="83">
        <v>10.66559</v>
      </c>
      <c r="E45" s="80">
        <v>4.5861999999999998</v>
      </c>
      <c r="F45" s="80">
        <v>4.7995099999999997</v>
      </c>
      <c r="G45" s="80">
        <v>4.7995099999999997</v>
      </c>
      <c r="H45" s="80">
        <v>5.1194800000000003</v>
      </c>
      <c r="I45" s="80">
        <v>4.7995099999999997</v>
      </c>
      <c r="J45" s="80">
        <v>6.1860400000000002</v>
      </c>
      <c r="K45" s="80">
        <v>5.8660699999999997</v>
      </c>
      <c r="L45" s="80">
        <v>5.9727300000000003</v>
      </c>
      <c r="M45" s="80">
        <v>5.8660699999999997</v>
      </c>
      <c r="N45" s="80">
        <v>5.6527599999999998</v>
      </c>
      <c r="O45" s="80">
        <v>5.6527599999999998</v>
      </c>
      <c r="P45" s="80">
        <v>5.3327900000000001</v>
      </c>
      <c r="Q45" s="80">
        <v>5.5461099999999997</v>
      </c>
      <c r="R45" s="80">
        <v>5.0128300000000001</v>
      </c>
      <c r="S45" s="80">
        <v>5.3327900000000001</v>
      </c>
      <c r="T45" s="80">
        <v>2.5597400000000001</v>
      </c>
      <c r="U45" s="80">
        <v>5.9727300000000003</v>
      </c>
      <c r="V45" s="80">
        <v>6.2927</v>
      </c>
      <c r="W45" s="80">
        <v>6.5060099999999998</v>
      </c>
      <c r="X45" s="80">
        <v>5.9727300000000003</v>
      </c>
      <c r="Y45" s="80">
        <v>0.04</v>
      </c>
      <c r="Z45" s="80">
        <v>0.04</v>
      </c>
      <c r="AA45" s="80">
        <v>0.05</v>
      </c>
      <c r="AB45" s="80">
        <v>0.04</v>
      </c>
      <c r="AC45" s="80">
        <v>0.08</v>
      </c>
      <c r="AD45" s="80">
        <v>0.12</v>
      </c>
      <c r="AE45" s="80">
        <v>0.05</v>
      </c>
      <c r="AF45" s="80">
        <v>0</v>
      </c>
      <c r="AG45" s="80">
        <v>0.1</v>
      </c>
      <c r="AH45" s="80">
        <v>0</v>
      </c>
      <c r="AI45" s="80">
        <v>0.06</v>
      </c>
      <c r="AJ45" s="80">
        <v>0.09</v>
      </c>
      <c r="AK45" s="80">
        <v>0.06</v>
      </c>
      <c r="AL45" s="80">
        <v>0.06</v>
      </c>
      <c r="AM45" s="80">
        <v>0.08</v>
      </c>
      <c r="AN45" s="80">
        <v>-0.19</v>
      </c>
      <c r="AO45" s="80">
        <v>0.03</v>
      </c>
      <c r="AP45" s="80">
        <v>0.04</v>
      </c>
      <c r="AQ45" s="80">
        <v>0.06</v>
      </c>
      <c r="AR45" s="80">
        <v>0.09</v>
      </c>
    </row>
    <row r="46" spans="1:44" ht="16" x14ac:dyDescent="0.2">
      <c r="A46" s="80">
        <v>1</v>
      </c>
      <c r="B46" s="89" t="s">
        <v>112</v>
      </c>
      <c r="C46" s="83">
        <v>23.116669999999999</v>
      </c>
      <c r="D46" s="83">
        <v>11.27941</v>
      </c>
      <c r="E46" s="80">
        <v>4.7373500000000002</v>
      </c>
      <c r="F46" s="80">
        <v>5.1885300000000001</v>
      </c>
      <c r="G46" s="80">
        <v>5.0757399999999997</v>
      </c>
      <c r="H46" s="80">
        <v>5.0757399999999997</v>
      </c>
      <c r="I46" s="80">
        <v>5.63971</v>
      </c>
      <c r="J46" s="80">
        <v>6.7676499999999997</v>
      </c>
      <c r="K46" s="80">
        <v>5.8652899999999999</v>
      </c>
      <c r="L46" s="80">
        <v>6.3164699999999998</v>
      </c>
      <c r="M46" s="80">
        <v>6.2036800000000003</v>
      </c>
      <c r="N46" s="80">
        <v>6.3164699999999998</v>
      </c>
      <c r="O46" s="80">
        <v>5.8652899999999999</v>
      </c>
      <c r="P46" s="80">
        <v>5.7525000000000004</v>
      </c>
      <c r="Q46" s="80">
        <v>5.8652899999999999</v>
      </c>
      <c r="R46" s="80">
        <v>5.52691</v>
      </c>
      <c r="S46" s="80">
        <v>5.4141199999999996</v>
      </c>
      <c r="T46" s="80">
        <v>3.60941</v>
      </c>
      <c r="U46" s="80">
        <v>6.0908800000000003</v>
      </c>
      <c r="V46" s="80">
        <v>6.8804400000000001</v>
      </c>
      <c r="W46" s="80">
        <v>6.8804400000000001</v>
      </c>
      <c r="X46" s="80">
        <v>6.3164699999999998</v>
      </c>
      <c r="Y46" s="80">
        <v>0.08</v>
      </c>
      <c r="Z46" s="80">
        <v>0.05</v>
      </c>
      <c r="AA46" s="80">
        <v>0.04</v>
      </c>
      <c r="AB46" s="80">
        <v>0.05</v>
      </c>
      <c r="AC46" s="80">
        <v>0.02</v>
      </c>
      <c r="AD46" s="80">
        <v>7.0000000000000007E-2</v>
      </c>
      <c r="AE46" s="80">
        <v>0.08</v>
      </c>
      <c r="AF46" s="80">
        <v>0.06</v>
      </c>
      <c r="AG46" s="80">
        <v>0.06</v>
      </c>
      <c r="AH46" s="80">
        <v>0.05</v>
      </c>
      <c r="AI46" s="80">
        <v>0.03</v>
      </c>
      <c r="AJ46" s="80">
        <v>0.12</v>
      </c>
      <c r="AK46" s="80">
        <v>0.03</v>
      </c>
      <c r="AL46" s="80">
        <v>0.02</v>
      </c>
      <c r="AM46" s="80">
        <v>0.15</v>
      </c>
      <c r="AN46" s="80">
        <v>-0.2</v>
      </c>
      <c r="AO46" s="80">
        <v>0.08</v>
      </c>
      <c r="AP46" s="80">
        <v>7.0000000000000007E-2</v>
      </c>
      <c r="AQ46" s="80">
        <v>0.09</v>
      </c>
      <c r="AR46" s="80">
        <v>0.11</v>
      </c>
    </row>
    <row r="47" spans="1:44" ht="16" x14ac:dyDescent="0.2">
      <c r="A47" s="80">
        <v>1</v>
      </c>
      <c r="B47" s="89" t="s">
        <v>113</v>
      </c>
      <c r="C47" s="83">
        <v>24.436669999999999</v>
      </c>
      <c r="D47" s="83">
        <v>11.70018</v>
      </c>
      <c r="E47" s="80">
        <v>5.4990800000000002</v>
      </c>
      <c r="F47" s="80">
        <v>5.0310800000000002</v>
      </c>
      <c r="G47" s="80">
        <v>4.6800699999999997</v>
      </c>
      <c r="H47" s="80">
        <v>5.3820800000000002</v>
      </c>
      <c r="I47" s="80">
        <v>5.3820800000000002</v>
      </c>
      <c r="J47" s="80">
        <v>7.1371099999999998</v>
      </c>
      <c r="K47" s="80">
        <v>6.3181000000000003</v>
      </c>
      <c r="L47" s="80">
        <v>6.5521000000000003</v>
      </c>
      <c r="M47" s="80">
        <v>6.3181000000000003</v>
      </c>
      <c r="N47" s="80">
        <v>5.8500899999999998</v>
      </c>
      <c r="O47" s="80">
        <v>5.8500899999999998</v>
      </c>
      <c r="P47" s="80">
        <v>5.8500899999999998</v>
      </c>
      <c r="Q47" s="80">
        <v>5.4990800000000002</v>
      </c>
      <c r="R47" s="80">
        <v>5.4990800000000002</v>
      </c>
      <c r="S47" s="80">
        <v>5.4990800000000002</v>
      </c>
      <c r="T47" s="80">
        <v>5.0310800000000002</v>
      </c>
      <c r="U47" s="80">
        <v>6.5521000000000003</v>
      </c>
      <c r="V47" s="80">
        <v>6.9031000000000002</v>
      </c>
      <c r="W47" s="80">
        <v>6.7861000000000002</v>
      </c>
      <c r="X47" s="80">
        <v>6.6691000000000003</v>
      </c>
      <c r="Y47" s="80">
        <v>0.01</v>
      </c>
      <c r="Z47" s="80">
        <v>7.0000000000000007E-2</v>
      </c>
      <c r="AA47" s="80">
        <v>0.09</v>
      </c>
      <c r="AB47" s="80">
        <v>0.04</v>
      </c>
      <c r="AC47" s="80">
        <v>0.08</v>
      </c>
      <c r="AD47" s="80">
        <v>0.05</v>
      </c>
      <c r="AE47" s="80">
        <v>0.03</v>
      </c>
      <c r="AF47" s="80">
        <v>0.09</v>
      </c>
      <c r="AG47" s="80">
        <v>0.08</v>
      </c>
      <c r="AH47" s="80">
        <v>0.06</v>
      </c>
      <c r="AI47" s="80">
        <v>0.08</v>
      </c>
      <c r="AJ47" s="80">
        <v>0.09</v>
      </c>
      <c r="AK47" s="80">
        <v>0.1</v>
      </c>
      <c r="AL47" s="80">
        <v>0.04</v>
      </c>
      <c r="AM47" s="80">
        <v>0.15</v>
      </c>
      <c r="AN47" s="80">
        <v>-0.13</v>
      </c>
      <c r="AO47" s="80">
        <v>0.02</v>
      </c>
      <c r="AP47" s="80">
        <v>-0.01</v>
      </c>
      <c r="AQ47" s="80">
        <v>0.1</v>
      </c>
      <c r="AR47" s="80">
        <v>7.0000000000000007E-2</v>
      </c>
    </row>
    <row r="48" spans="1:44" ht="16" x14ac:dyDescent="0.2">
      <c r="A48" s="80">
        <v>1</v>
      </c>
      <c r="B48" s="89" t="s">
        <v>114</v>
      </c>
      <c r="C48" s="83">
        <v>24.85333</v>
      </c>
      <c r="D48" s="83">
        <v>12.06523</v>
      </c>
      <c r="E48" s="80">
        <v>5.4293500000000003</v>
      </c>
      <c r="F48" s="80">
        <v>4.9467499999999998</v>
      </c>
      <c r="G48" s="80">
        <v>4.9467499999999998</v>
      </c>
      <c r="H48" s="80">
        <v>5.3087</v>
      </c>
      <c r="I48" s="80">
        <v>5.6706599999999998</v>
      </c>
      <c r="J48" s="80">
        <v>7.1184900000000004</v>
      </c>
      <c r="K48" s="80">
        <v>6.3945699999999999</v>
      </c>
      <c r="L48" s="80">
        <v>6.3945699999999999</v>
      </c>
      <c r="M48" s="80">
        <v>6.5152299999999999</v>
      </c>
      <c r="N48" s="80">
        <v>6.7565299999999997</v>
      </c>
      <c r="O48" s="80">
        <v>5.7913100000000002</v>
      </c>
      <c r="P48" s="80">
        <v>5.7913100000000002</v>
      </c>
      <c r="Q48" s="80">
        <v>5.7913100000000002</v>
      </c>
      <c r="R48" s="80">
        <v>5.4293500000000003</v>
      </c>
      <c r="S48" s="80">
        <v>5.6706599999999998</v>
      </c>
      <c r="T48" s="80">
        <v>5.1880499999999996</v>
      </c>
      <c r="U48" s="80">
        <v>6.5152299999999999</v>
      </c>
      <c r="V48" s="80">
        <v>7.3597900000000003</v>
      </c>
      <c r="W48" s="80">
        <v>6.8771800000000001</v>
      </c>
      <c r="X48" s="80">
        <v>6.3945699999999999</v>
      </c>
      <c r="Y48" s="80">
        <v>0.04</v>
      </c>
      <c r="Z48" s="80">
        <v>0.08</v>
      </c>
      <c r="AA48" s="80">
        <v>0.09</v>
      </c>
      <c r="AB48" s="80">
        <v>0.06</v>
      </c>
      <c r="AC48" s="80">
        <v>7.0000000000000007E-2</v>
      </c>
      <c r="AD48" s="80">
        <v>0.06</v>
      </c>
      <c r="AE48" s="80">
        <v>0.09</v>
      </c>
      <c r="AF48" s="80">
        <v>0.03</v>
      </c>
      <c r="AG48" s="80">
        <v>0.06</v>
      </c>
      <c r="AH48" s="80">
        <v>-0.01</v>
      </c>
      <c r="AI48" s="80">
        <v>0.06</v>
      </c>
      <c r="AJ48" s="80">
        <v>0.11</v>
      </c>
      <c r="AK48" s="80">
        <v>0.05</v>
      </c>
      <c r="AL48" s="80">
        <v>7.0000000000000007E-2</v>
      </c>
      <c r="AM48" s="80">
        <v>0.13</v>
      </c>
      <c r="AN48" s="80">
        <v>-0.19</v>
      </c>
      <c r="AO48" s="80">
        <v>0.08</v>
      </c>
      <c r="AP48" s="80">
        <v>0.03</v>
      </c>
      <c r="AQ48" s="80">
        <v>0.1</v>
      </c>
      <c r="AR48" s="80">
        <v>0.08</v>
      </c>
    </row>
    <row r="49" spans="1:44" ht="16" x14ac:dyDescent="0.2">
      <c r="A49" s="80">
        <v>1</v>
      </c>
      <c r="B49" s="89" t="s">
        <v>115</v>
      </c>
      <c r="C49" s="83">
        <v>25.15</v>
      </c>
      <c r="D49" s="83">
        <v>12.15621</v>
      </c>
      <c r="E49" s="80">
        <v>5.2271700000000001</v>
      </c>
      <c r="F49" s="80">
        <v>4.9840400000000002</v>
      </c>
      <c r="G49" s="80">
        <v>5.3487299999999998</v>
      </c>
      <c r="H49" s="80">
        <v>5.59185</v>
      </c>
      <c r="I49" s="80">
        <v>5.4702900000000003</v>
      </c>
      <c r="J49" s="80">
        <v>7.2937200000000004</v>
      </c>
      <c r="K49" s="80">
        <v>6.6859099999999998</v>
      </c>
      <c r="L49" s="80">
        <v>6.5643500000000001</v>
      </c>
      <c r="M49" s="80">
        <v>6.3212299999999999</v>
      </c>
      <c r="N49" s="80">
        <v>6.3212299999999999</v>
      </c>
      <c r="O49" s="80">
        <v>5.8349799999999998</v>
      </c>
      <c r="P49" s="80">
        <v>5.7134200000000002</v>
      </c>
      <c r="Q49" s="80">
        <v>5.8349799999999998</v>
      </c>
      <c r="R49" s="80">
        <v>5.59185</v>
      </c>
      <c r="S49" s="80">
        <v>5.59185</v>
      </c>
      <c r="T49" s="80">
        <v>5.3487299999999998</v>
      </c>
      <c r="U49" s="80">
        <v>6.4427899999999996</v>
      </c>
      <c r="V49" s="80">
        <v>7.1721599999999999</v>
      </c>
      <c r="W49" s="80">
        <v>6.80748</v>
      </c>
      <c r="X49" s="80">
        <v>6.9290399999999996</v>
      </c>
      <c r="Y49" s="80">
        <v>0.1</v>
      </c>
      <c r="Z49" s="80">
        <v>0.1</v>
      </c>
      <c r="AA49" s="80">
        <v>0.08</v>
      </c>
      <c r="AB49" s="80">
        <v>0.06</v>
      </c>
      <c r="AC49" s="80">
        <v>0.14000000000000001</v>
      </c>
      <c r="AD49" s="80">
        <v>0.1</v>
      </c>
      <c r="AE49" s="80">
        <v>0.03</v>
      </c>
      <c r="AF49" s="80">
        <v>7.0000000000000007E-2</v>
      </c>
      <c r="AG49" s="80">
        <v>0.11</v>
      </c>
      <c r="AH49" s="80">
        <v>0.05</v>
      </c>
      <c r="AI49" s="80">
        <v>0.13</v>
      </c>
      <c r="AJ49" s="80">
        <v>0.1</v>
      </c>
      <c r="AK49" s="80">
        <v>7.0000000000000007E-2</v>
      </c>
      <c r="AL49" s="80">
        <v>0.09</v>
      </c>
      <c r="AM49" s="80">
        <v>0.19</v>
      </c>
      <c r="AN49" s="80">
        <v>-0.09</v>
      </c>
      <c r="AO49" s="80">
        <v>0.09</v>
      </c>
      <c r="AP49" s="80">
        <v>0.13</v>
      </c>
      <c r="AQ49" s="80">
        <v>0.14000000000000001</v>
      </c>
      <c r="AR49" s="80">
        <v>0.09</v>
      </c>
    </row>
    <row r="50" spans="1:44" ht="16" x14ac:dyDescent="0.2">
      <c r="A50" s="80">
        <v>1</v>
      </c>
      <c r="B50" s="89" t="s">
        <v>116</v>
      </c>
      <c r="C50" s="83">
        <v>25.15</v>
      </c>
      <c r="D50" s="83">
        <v>12.177580000000001</v>
      </c>
      <c r="E50" s="80">
        <v>5.1145800000000001</v>
      </c>
      <c r="F50" s="80">
        <v>4.9928100000000004</v>
      </c>
      <c r="G50" s="80">
        <v>4.9928100000000004</v>
      </c>
      <c r="H50" s="80">
        <v>4.9928100000000004</v>
      </c>
      <c r="I50" s="80">
        <v>5.4799100000000003</v>
      </c>
      <c r="J50" s="80">
        <v>7.3065499999999997</v>
      </c>
      <c r="K50" s="80">
        <v>6.4541199999999996</v>
      </c>
      <c r="L50" s="80">
        <v>6.3323400000000003</v>
      </c>
      <c r="M50" s="80">
        <v>6.4541199999999996</v>
      </c>
      <c r="N50" s="80">
        <v>6.5758900000000002</v>
      </c>
      <c r="O50" s="80">
        <v>5.7234600000000002</v>
      </c>
      <c r="P50" s="80">
        <v>5.6016899999999996</v>
      </c>
      <c r="Q50" s="80">
        <v>5.3581300000000001</v>
      </c>
      <c r="R50" s="80">
        <v>5.8452400000000004</v>
      </c>
      <c r="S50" s="80">
        <v>5.9670100000000001</v>
      </c>
      <c r="T50" s="80">
        <v>5.8452400000000004</v>
      </c>
      <c r="U50" s="80">
        <v>6.6976699999999996</v>
      </c>
      <c r="V50" s="80">
        <v>7.4283200000000003</v>
      </c>
      <c r="W50" s="80">
        <v>6.9412200000000004</v>
      </c>
      <c r="X50" s="80">
        <v>6.9412200000000004</v>
      </c>
      <c r="Y50" s="80">
        <v>0.09</v>
      </c>
      <c r="Z50" s="80">
        <v>0.12</v>
      </c>
      <c r="AA50" s="80">
        <v>0.13</v>
      </c>
      <c r="AB50" s="80">
        <v>0.13</v>
      </c>
      <c r="AC50" s="80">
        <v>0.13</v>
      </c>
      <c r="AD50" s="80">
        <v>7.0000000000000007E-2</v>
      </c>
      <c r="AE50" s="80">
        <v>0.1</v>
      </c>
      <c r="AF50" s="80">
        <v>0.09</v>
      </c>
      <c r="AG50" s="80">
        <v>0.14000000000000001</v>
      </c>
      <c r="AH50" s="80">
        <v>0.05</v>
      </c>
      <c r="AI50" s="80">
        <v>0.1</v>
      </c>
      <c r="AJ50" s="80">
        <v>0.13</v>
      </c>
      <c r="AK50" s="80">
        <v>0.13</v>
      </c>
      <c r="AL50" s="80">
        <v>0.09</v>
      </c>
      <c r="AM50" s="80">
        <v>0.12</v>
      </c>
      <c r="AN50" s="80">
        <v>-0.16</v>
      </c>
      <c r="AO50" s="80">
        <v>0.05</v>
      </c>
      <c r="AP50" s="80">
        <v>0.05</v>
      </c>
      <c r="AQ50" s="80">
        <v>0.1</v>
      </c>
      <c r="AR50" s="80">
        <v>0.09</v>
      </c>
    </row>
    <row r="51" spans="1:44" ht="16" x14ac:dyDescent="0.2">
      <c r="A51" s="80">
        <v>1</v>
      </c>
      <c r="B51" s="89" t="s">
        <v>117</v>
      </c>
      <c r="C51" s="83">
        <v>24.94333</v>
      </c>
      <c r="D51" s="83">
        <v>11.90076</v>
      </c>
      <c r="E51" s="80">
        <v>4.9983199999999997</v>
      </c>
      <c r="F51" s="80">
        <v>4.8793100000000003</v>
      </c>
      <c r="G51" s="80">
        <v>4.9983199999999997</v>
      </c>
      <c r="H51" s="80">
        <v>4.9983199999999997</v>
      </c>
      <c r="I51" s="80">
        <v>5.1173299999999999</v>
      </c>
      <c r="J51" s="80">
        <v>7.14046</v>
      </c>
      <c r="K51" s="80">
        <v>6.4264099999999997</v>
      </c>
      <c r="L51" s="80">
        <v>6.3074000000000003</v>
      </c>
      <c r="M51" s="80">
        <v>6.0693900000000003</v>
      </c>
      <c r="N51" s="80">
        <v>6.54542</v>
      </c>
      <c r="O51" s="80">
        <v>5.5933599999999997</v>
      </c>
      <c r="P51" s="80">
        <v>5.7123600000000003</v>
      </c>
      <c r="Q51" s="80">
        <v>5.8313699999999997</v>
      </c>
      <c r="R51" s="80">
        <v>5.35534</v>
      </c>
      <c r="S51" s="80">
        <v>5.5933599999999997</v>
      </c>
      <c r="T51" s="80">
        <v>5.2363299999999997</v>
      </c>
      <c r="U51" s="80">
        <v>6.3074000000000003</v>
      </c>
      <c r="V51" s="80">
        <v>7.2594599999999998</v>
      </c>
      <c r="W51" s="80">
        <v>7.2594599999999998</v>
      </c>
      <c r="X51" s="80">
        <v>6.1883999999999997</v>
      </c>
      <c r="Y51" s="80">
        <v>0.12</v>
      </c>
      <c r="Z51" s="80">
        <v>0.08</v>
      </c>
      <c r="AA51" s="80">
        <v>0.06</v>
      </c>
      <c r="AB51" s="80">
        <v>0.08</v>
      </c>
      <c r="AC51" s="80">
        <v>0.22</v>
      </c>
      <c r="AD51" s="80">
        <v>0.06</v>
      </c>
      <c r="AE51" s="80">
        <v>0.1</v>
      </c>
      <c r="AF51" s="80">
        <v>7.0000000000000007E-2</v>
      </c>
      <c r="AG51" s="80">
        <v>0.12</v>
      </c>
      <c r="AH51" s="80">
        <v>0.04</v>
      </c>
      <c r="AI51" s="80">
        <v>0.18</v>
      </c>
      <c r="AJ51" s="80">
        <v>0.11</v>
      </c>
      <c r="AK51" s="80">
        <v>0.05</v>
      </c>
      <c r="AL51" s="80">
        <v>0.06</v>
      </c>
      <c r="AM51" s="80">
        <v>0.2</v>
      </c>
      <c r="AN51" s="80">
        <v>-0.18</v>
      </c>
      <c r="AO51" s="80">
        <v>0.06</v>
      </c>
      <c r="AP51" s="80">
        <v>0.05</v>
      </c>
      <c r="AQ51" s="80">
        <v>-0.01</v>
      </c>
      <c r="AR51" s="80">
        <v>0.06</v>
      </c>
    </row>
    <row r="52" spans="1:44" ht="16" x14ac:dyDescent="0.2">
      <c r="A52" s="80">
        <v>1</v>
      </c>
      <c r="B52" s="89" t="s">
        <v>118</v>
      </c>
      <c r="C52" s="83">
        <v>25.51</v>
      </c>
      <c r="D52" s="83">
        <v>11.23362</v>
      </c>
      <c r="E52" s="80">
        <v>5.0551300000000001</v>
      </c>
      <c r="F52" s="80">
        <v>4.7181199999999999</v>
      </c>
      <c r="G52" s="80">
        <v>4.7181199999999999</v>
      </c>
      <c r="H52" s="80">
        <v>4.7181199999999999</v>
      </c>
      <c r="I52" s="80">
        <v>4.8304600000000004</v>
      </c>
      <c r="J52" s="80">
        <v>6.4031599999999997</v>
      </c>
      <c r="K52" s="80">
        <v>5.9538200000000003</v>
      </c>
      <c r="L52" s="80">
        <v>5.8414799999999998</v>
      </c>
      <c r="M52" s="80">
        <v>6.0661500000000004</v>
      </c>
      <c r="N52" s="80">
        <v>5.9538200000000003</v>
      </c>
      <c r="O52" s="80">
        <v>5.7291499999999997</v>
      </c>
      <c r="P52" s="80">
        <v>5.2797999999999998</v>
      </c>
      <c r="Q52" s="80">
        <v>5.6168100000000001</v>
      </c>
      <c r="R52" s="80">
        <v>5.1674600000000002</v>
      </c>
      <c r="S52" s="80">
        <v>5.0551300000000001</v>
      </c>
      <c r="T52" s="80">
        <v>4.0441000000000003</v>
      </c>
      <c r="U52" s="80">
        <v>6.0661500000000004</v>
      </c>
      <c r="V52" s="80">
        <v>6.0661500000000004</v>
      </c>
      <c r="W52" s="80">
        <v>6.5155000000000003</v>
      </c>
      <c r="X52" s="80">
        <v>6.0661500000000004</v>
      </c>
      <c r="Y52" s="80">
        <v>0.06</v>
      </c>
      <c r="Z52" s="80">
        <v>0.09</v>
      </c>
      <c r="AA52" s="80">
        <v>0.11</v>
      </c>
      <c r="AB52" s="80">
        <v>0.13</v>
      </c>
      <c r="AC52" s="80">
        <v>0.13</v>
      </c>
      <c r="AD52" s="80">
        <v>0.16</v>
      </c>
      <c r="AE52" s="80">
        <v>0.09</v>
      </c>
      <c r="AF52" s="80">
        <v>0.06</v>
      </c>
      <c r="AG52" s="80">
        <v>0.11</v>
      </c>
      <c r="AH52" s="80">
        <v>0.02</v>
      </c>
      <c r="AI52" s="80">
        <v>7.0000000000000007E-2</v>
      </c>
      <c r="AJ52" s="80">
        <v>0.12</v>
      </c>
      <c r="AK52" s="80">
        <v>0.04</v>
      </c>
      <c r="AL52" s="80">
        <v>0.1</v>
      </c>
      <c r="AM52" s="80">
        <v>0.15</v>
      </c>
      <c r="AN52" s="80">
        <v>-0.21</v>
      </c>
      <c r="AO52" s="80">
        <v>0.1</v>
      </c>
      <c r="AP52" s="80">
        <v>0.15</v>
      </c>
      <c r="AQ52" s="80">
        <v>0.15</v>
      </c>
      <c r="AR52" s="80">
        <v>0.15</v>
      </c>
    </row>
    <row r="53" spans="1:44" ht="16" x14ac:dyDescent="0.2">
      <c r="A53" s="80">
        <v>1</v>
      </c>
      <c r="B53" s="89" t="s">
        <v>119</v>
      </c>
      <c r="C53" s="83">
        <v>25.45</v>
      </c>
      <c r="D53" s="83">
        <v>10.41886</v>
      </c>
      <c r="E53" s="80">
        <v>4.1675399999999998</v>
      </c>
      <c r="F53" s="80">
        <v>4.6884899999999998</v>
      </c>
      <c r="G53" s="80">
        <v>4.4801099999999998</v>
      </c>
      <c r="H53" s="80">
        <v>4.1675399999999998</v>
      </c>
      <c r="I53" s="80">
        <v>4.2717299999999998</v>
      </c>
      <c r="J53" s="80">
        <v>6.2513100000000001</v>
      </c>
      <c r="K53" s="80">
        <v>5.5219899999999997</v>
      </c>
      <c r="L53" s="80">
        <v>5.5219899999999997</v>
      </c>
      <c r="M53" s="80">
        <v>5.7303699999999997</v>
      </c>
      <c r="N53" s="80">
        <v>5.1052400000000002</v>
      </c>
      <c r="O53" s="80">
        <v>5.3136200000000002</v>
      </c>
      <c r="P53" s="80">
        <v>5.0010500000000002</v>
      </c>
      <c r="Q53" s="80">
        <v>5.0010500000000002</v>
      </c>
      <c r="R53" s="80">
        <v>5.0010500000000002</v>
      </c>
      <c r="S53" s="80">
        <v>5.0010500000000002</v>
      </c>
      <c r="T53" s="80">
        <v>3.9591699999999999</v>
      </c>
      <c r="U53" s="80">
        <v>5.7303699999999997</v>
      </c>
      <c r="V53" s="80">
        <v>6.3555000000000001</v>
      </c>
      <c r="W53" s="80">
        <v>6.0429399999999998</v>
      </c>
      <c r="X53" s="80">
        <v>5.4178100000000002</v>
      </c>
      <c r="Y53" s="80">
        <v>7.0000000000000007E-2</v>
      </c>
      <c r="Z53" s="80">
        <v>7.0000000000000007E-2</v>
      </c>
      <c r="AA53" s="80">
        <v>0.08</v>
      </c>
      <c r="AB53" s="80">
        <v>0.12</v>
      </c>
      <c r="AC53" s="80">
        <v>0.15</v>
      </c>
      <c r="AD53" s="80">
        <v>0.1</v>
      </c>
      <c r="AE53" s="80">
        <v>0.11</v>
      </c>
      <c r="AF53" s="80">
        <v>0.11</v>
      </c>
      <c r="AG53" s="80">
        <v>0.15</v>
      </c>
      <c r="AH53" s="80">
        <v>0.21</v>
      </c>
      <c r="AI53" s="80">
        <v>0.13</v>
      </c>
      <c r="AJ53" s="80">
        <v>0.12</v>
      </c>
      <c r="AK53" s="80">
        <v>0.1</v>
      </c>
      <c r="AL53" s="80">
        <v>0.13</v>
      </c>
      <c r="AM53" s="80">
        <v>0.15</v>
      </c>
      <c r="AN53" s="80">
        <v>-0.28000000000000003</v>
      </c>
      <c r="AO53" s="80">
        <v>0.15</v>
      </c>
      <c r="AP53" s="80">
        <v>0.09</v>
      </c>
      <c r="AQ53" s="80">
        <v>0.17</v>
      </c>
      <c r="AR53" s="80">
        <v>0.14000000000000001</v>
      </c>
    </row>
    <row r="54" spans="1:44" ht="16" x14ac:dyDescent="0.2">
      <c r="A54" s="80">
        <v>1</v>
      </c>
      <c r="B54" s="89" t="s">
        <v>120</v>
      </c>
      <c r="C54" s="83">
        <v>25.48</v>
      </c>
      <c r="D54" s="83">
        <v>9.6351499999999994</v>
      </c>
      <c r="E54" s="80">
        <v>4.33582</v>
      </c>
      <c r="F54" s="80">
        <v>4.4321700000000002</v>
      </c>
      <c r="G54" s="80">
        <v>4.4321700000000002</v>
      </c>
      <c r="H54" s="80">
        <v>4.33582</v>
      </c>
      <c r="I54" s="80">
        <v>4.5285200000000003</v>
      </c>
      <c r="J54" s="80">
        <v>5.87744</v>
      </c>
      <c r="K54" s="80">
        <v>4.9139299999999997</v>
      </c>
      <c r="L54" s="80">
        <v>5.10663</v>
      </c>
      <c r="M54" s="80">
        <v>5.2993300000000003</v>
      </c>
      <c r="N54" s="80">
        <v>4.8175699999999999</v>
      </c>
      <c r="O54" s="80">
        <v>4.9139299999999997</v>
      </c>
      <c r="P54" s="80">
        <v>4.33582</v>
      </c>
      <c r="Q54" s="80">
        <v>4.7212199999999998</v>
      </c>
      <c r="R54" s="80">
        <v>4.6248699999999996</v>
      </c>
      <c r="S54" s="80">
        <v>4.7212199999999998</v>
      </c>
      <c r="T54" s="80">
        <v>4.9139299999999997</v>
      </c>
      <c r="U54" s="80">
        <v>5.2029800000000002</v>
      </c>
      <c r="V54" s="80">
        <v>5.3956799999999996</v>
      </c>
      <c r="W54" s="80">
        <v>5.7810899999999998</v>
      </c>
      <c r="X54" s="80">
        <v>5.2993300000000003</v>
      </c>
      <c r="Y54" s="80">
        <v>0.03</v>
      </c>
      <c r="Z54" s="80">
        <v>0.03</v>
      </c>
      <c r="AA54" s="80">
        <v>7.0000000000000007E-2</v>
      </c>
      <c r="AB54" s="80">
        <v>0.08</v>
      </c>
      <c r="AC54" s="80">
        <v>0.11</v>
      </c>
      <c r="AD54" s="80">
        <v>0.1</v>
      </c>
      <c r="AE54" s="80">
        <v>0.14000000000000001</v>
      </c>
      <c r="AF54" s="80">
        <v>0.11</v>
      </c>
      <c r="AG54" s="80">
        <v>7.0000000000000007E-2</v>
      </c>
      <c r="AH54" s="80">
        <v>0.06</v>
      </c>
      <c r="AI54" s="80">
        <v>0.12</v>
      </c>
      <c r="AJ54" s="80">
        <v>0.17</v>
      </c>
      <c r="AK54" s="80">
        <v>0.1</v>
      </c>
      <c r="AL54" s="80">
        <v>0.08</v>
      </c>
      <c r="AM54" s="80">
        <v>0.2</v>
      </c>
      <c r="AN54" s="80">
        <v>-0.18</v>
      </c>
      <c r="AO54" s="80">
        <v>0.15</v>
      </c>
      <c r="AP54" s="80">
        <v>0.15</v>
      </c>
      <c r="AQ54" s="80">
        <v>0.06</v>
      </c>
      <c r="AR54" s="80">
        <v>0.09</v>
      </c>
    </row>
    <row r="55" spans="1:44" ht="16" x14ac:dyDescent="0.2">
      <c r="A55" s="80">
        <v>1</v>
      </c>
      <c r="B55" s="89" t="s">
        <v>121</v>
      </c>
      <c r="C55" s="83">
        <v>26.58333</v>
      </c>
      <c r="D55" s="83">
        <v>8.8655500000000007</v>
      </c>
      <c r="E55" s="80">
        <v>4.2554699999999999</v>
      </c>
      <c r="F55" s="80">
        <v>4.2554699999999999</v>
      </c>
      <c r="G55" s="80">
        <v>4.4327800000000002</v>
      </c>
      <c r="H55" s="80">
        <v>4.3441200000000002</v>
      </c>
      <c r="I55" s="80">
        <v>4.2554699999999999</v>
      </c>
      <c r="J55" s="80">
        <v>5.4079899999999999</v>
      </c>
      <c r="K55" s="80">
        <v>4.9647100000000002</v>
      </c>
      <c r="L55" s="80">
        <v>4.9647100000000002</v>
      </c>
      <c r="M55" s="80">
        <v>4.8760500000000002</v>
      </c>
      <c r="N55" s="80">
        <v>4.6100899999999996</v>
      </c>
      <c r="O55" s="80">
        <v>5.0533700000000001</v>
      </c>
      <c r="P55" s="80">
        <v>4.8760500000000002</v>
      </c>
      <c r="Q55" s="80">
        <v>4.6100899999999996</v>
      </c>
      <c r="R55" s="80">
        <v>4.5214299999999996</v>
      </c>
      <c r="S55" s="80">
        <v>4.7873999999999999</v>
      </c>
      <c r="T55" s="80">
        <v>4.6100899999999996</v>
      </c>
      <c r="U55" s="80">
        <v>4.9647100000000002</v>
      </c>
      <c r="V55" s="80">
        <v>5.4966400000000002</v>
      </c>
      <c r="W55" s="80">
        <v>5.3193299999999999</v>
      </c>
      <c r="X55" s="80">
        <v>5.1420199999999996</v>
      </c>
      <c r="Y55" s="80">
        <v>0.03</v>
      </c>
      <c r="Z55" s="80">
        <v>7.0000000000000007E-2</v>
      </c>
      <c r="AA55" s="80">
        <v>0.01</v>
      </c>
      <c r="AB55" s="80">
        <v>0.05</v>
      </c>
      <c r="AC55" s="80">
        <v>0.11</v>
      </c>
      <c r="AD55" s="80">
        <v>0.08</v>
      </c>
      <c r="AE55" s="80">
        <v>0.05</v>
      </c>
      <c r="AF55" s="80">
        <v>0.02</v>
      </c>
      <c r="AG55" s="80">
        <v>7.0000000000000007E-2</v>
      </c>
      <c r="AH55" s="80">
        <v>0.13</v>
      </c>
      <c r="AI55" s="80">
        <v>-0.02</v>
      </c>
      <c r="AJ55" s="80">
        <v>0.04</v>
      </c>
      <c r="AK55" s="80">
        <v>0.03</v>
      </c>
      <c r="AL55" s="80">
        <v>0.01</v>
      </c>
      <c r="AM55" s="80">
        <v>0.09</v>
      </c>
      <c r="AN55" s="80">
        <v>-0.02</v>
      </c>
      <c r="AO55" s="80">
        <v>0.05</v>
      </c>
      <c r="AP55" s="80">
        <v>-0.05</v>
      </c>
      <c r="AQ55" s="80">
        <v>0.04</v>
      </c>
      <c r="AR55" s="80">
        <v>0.06</v>
      </c>
    </row>
    <row r="56" spans="1:44" ht="16" x14ac:dyDescent="0.2">
      <c r="A56" s="80">
        <v>1</v>
      </c>
      <c r="B56" s="89" t="s">
        <v>122</v>
      </c>
      <c r="C56" s="83">
        <v>26.89</v>
      </c>
      <c r="D56" s="83">
        <v>9.7051499999999997</v>
      </c>
      <c r="E56" s="80">
        <v>4.27027</v>
      </c>
      <c r="F56" s="80">
        <v>4.4643699999999997</v>
      </c>
      <c r="G56" s="80">
        <v>4.7555199999999997</v>
      </c>
      <c r="H56" s="80">
        <v>4.8525799999999997</v>
      </c>
      <c r="I56" s="80">
        <v>4.7555199999999997</v>
      </c>
      <c r="J56" s="80">
        <v>5.8230899999999997</v>
      </c>
      <c r="K56" s="80">
        <v>5.5319399999999996</v>
      </c>
      <c r="L56" s="80">
        <v>5.6289899999999999</v>
      </c>
      <c r="M56" s="80">
        <v>5.4348900000000002</v>
      </c>
      <c r="N56" s="80">
        <v>5.4348900000000002</v>
      </c>
      <c r="O56" s="80">
        <v>5.3378300000000003</v>
      </c>
      <c r="P56" s="80">
        <v>5.1437299999999997</v>
      </c>
      <c r="Q56" s="80">
        <v>5.24078</v>
      </c>
      <c r="R56" s="80">
        <v>5.0466800000000003</v>
      </c>
      <c r="S56" s="80">
        <v>5.24078</v>
      </c>
      <c r="T56" s="80">
        <v>3.0085999999999999</v>
      </c>
      <c r="U56" s="80">
        <v>5.4348900000000002</v>
      </c>
      <c r="V56" s="80">
        <v>5.7260400000000002</v>
      </c>
      <c r="W56" s="80">
        <v>5.8230899999999997</v>
      </c>
      <c r="X56" s="80">
        <v>5.5319399999999996</v>
      </c>
      <c r="Y56" s="80">
        <v>0.03</v>
      </c>
      <c r="Z56" s="80">
        <v>0.04</v>
      </c>
      <c r="AA56" s="80">
        <v>0</v>
      </c>
      <c r="AB56" s="80">
        <v>0.01</v>
      </c>
      <c r="AC56" s="80">
        <v>0.05</v>
      </c>
      <c r="AD56" s="80">
        <v>0.08</v>
      </c>
      <c r="AE56" s="80">
        <v>0.04</v>
      </c>
      <c r="AF56" s="80">
        <v>0</v>
      </c>
      <c r="AG56" s="80">
        <v>0.04</v>
      </c>
      <c r="AH56" s="80">
        <v>-0.03</v>
      </c>
      <c r="AI56" s="80">
        <v>0.04</v>
      </c>
      <c r="AJ56" s="80">
        <v>7.0000000000000007E-2</v>
      </c>
      <c r="AK56" s="80">
        <v>0.04</v>
      </c>
      <c r="AL56" s="80">
        <v>0.05</v>
      </c>
      <c r="AM56" s="80">
        <v>7.0000000000000007E-2</v>
      </c>
      <c r="AN56" s="80">
        <v>-0.14000000000000001</v>
      </c>
      <c r="AO56" s="80">
        <v>7.0000000000000007E-2</v>
      </c>
      <c r="AP56" s="80">
        <v>0.06</v>
      </c>
      <c r="AQ56" s="80">
        <v>0.05</v>
      </c>
      <c r="AR56" s="80">
        <v>0.1</v>
      </c>
    </row>
    <row r="57" spans="1:44" ht="16" x14ac:dyDescent="0.2">
      <c r="A57" s="80">
        <v>1</v>
      </c>
      <c r="B57" s="89" t="s">
        <v>123</v>
      </c>
      <c r="C57" s="83">
        <v>27.063330000000001</v>
      </c>
      <c r="D57" s="83">
        <v>10.588190000000001</v>
      </c>
      <c r="E57" s="80">
        <v>5.0823299999999998</v>
      </c>
      <c r="F57" s="80">
        <v>4.6588000000000003</v>
      </c>
      <c r="G57" s="80">
        <v>4.7646899999999999</v>
      </c>
      <c r="H57" s="80">
        <v>4.9764499999999998</v>
      </c>
      <c r="I57" s="80">
        <v>4.7646899999999999</v>
      </c>
      <c r="J57" s="80">
        <v>6.4588000000000001</v>
      </c>
      <c r="K57" s="80">
        <v>5.9293899999999997</v>
      </c>
      <c r="L57" s="80">
        <v>5.8235099999999997</v>
      </c>
      <c r="M57" s="80">
        <v>6.0352699999999997</v>
      </c>
      <c r="N57" s="80">
        <v>5.7176200000000001</v>
      </c>
      <c r="O57" s="80">
        <v>5.7176200000000001</v>
      </c>
      <c r="P57" s="80">
        <v>5.5058600000000002</v>
      </c>
      <c r="Q57" s="80">
        <v>5.3999800000000002</v>
      </c>
      <c r="R57" s="80">
        <v>5.1882099999999998</v>
      </c>
      <c r="S57" s="80">
        <v>5.5058600000000002</v>
      </c>
      <c r="T57" s="80">
        <v>2.96469</v>
      </c>
      <c r="U57" s="80">
        <v>5.8235099999999997</v>
      </c>
      <c r="V57" s="80">
        <v>6.2470299999999996</v>
      </c>
      <c r="W57" s="80">
        <v>6.5646800000000001</v>
      </c>
      <c r="X57" s="80">
        <v>6.1411499999999997</v>
      </c>
      <c r="Y57" s="80">
        <v>0</v>
      </c>
      <c r="Z57" s="80">
        <v>7.0000000000000007E-2</v>
      </c>
      <c r="AA57" s="80">
        <v>0.02</v>
      </c>
      <c r="AB57" s="80">
        <v>7.0000000000000007E-2</v>
      </c>
      <c r="AC57" s="80">
        <v>7.0000000000000007E-2</v>
      </c>
      <c r="AD57" s="80">
        <v>0.04</v>
      </c>
      <c r="AE57" s="80">
        <v>0</v>
      </c>
      <c r="AF57" s="80">
        <v>0</v>
      </c>
      <c r="AG57" s="80">
        <v>0.09</v>
      </c>
      <c r="AH57" s="80">
        <v>0.05</v>
      </c>
      <c r="AI57" s="80">
        <v>0.03</v>
      </c>
      <c r="AJ57" s="80">
        <v>0.11</v>
      </c>
      <c r="AK57" s="80">
        <v>0.04</v>
      </c>
      <c r="AL57" s="80">
        <v>0.04</v>
      </c>
      <c r="AM57" s="80">
        <v>0.1</v>
      </c>
      <c r="AN57" s="80">
        <v>-0.2</v>
      </c>
      <c r="AO57" s="80">
        <v>0.09</v>
      </c>
      <c r="AP57" s="80">
        <v>0.03</v>
      </c>
      <c r="AQ57" s="80">
        <v>-0.01</v>
      </c>
      <c r="AR57" s="80">
        <v>0.09</v>
      </c>
    </row>
    <row r="58" spans="1:44" ht="16" x14ac:dyDescent="0.2">
      <c r="A58" s="80">
        <v>1</v>
      </c>
      <c r="B58" s="89" t="s">
        <v>124</v>
      </c>
      <c r="C58" s="83">
        <v>27</v>
      </c>
      <c r="D58" s="83">
        <v>11.316000000000001</v>
      </c>
      <c r="E58" s="80">
        <v>4.9790400000000004</v>
      </c>
      <c r="F58" s="80">
        <v>4.9790400000000004</v>
      </c>
      <c r="G58" s="80">
        <v>4.8658799999999998</v>
      </c>
      <c r="H58" s="80">
        <v>5.3185200000000004</v>
      </c>
      <c r="I58" s="80">
        <v>5.4316800000000001</v>
      </c>
      <c r="J58" s="80">
        <v>6.5632799999999998</v>
      </c>
      <c r="K58" s="80">
        <v>6.1106400000000001</v>
      </c>
      <c r="L58" s="80">
        <v>6.3369600000000004</v>
      </c>
      <c r="M58" s="80">
        <v>6.2237999999999998</v>
      </c>
      <c r="N58" s="80">
        <v>5.9974800000000004</v>
      </c>
      <c r="O58" s="80">
        <v>5.6580000000000004</v>
      </c>
      <c r="P58" s="80">
        <v>5.7711600000000001</v>
      </c>
      <c r="Q58" s="80">
        <v>5.8843199999999998</v>
      </c>
      <c r="R58" s="80">
        <v>5.4316800000000001</v>
      </c>
      <c r="S58" s="80">
        <v>5.9974800000000004</v>
      </c>
      <c r="T58" s="80">
        <v>3.3948</v>
      </c>
      <c r="U58" s="80">
        <v>6.3369600000000004</v>
      </c>
      <c r="V58" s="80">
        <v>6.9027599999999998</v>
      </c>
      <c r="W58" s="80">
        <v>6.6764400000000004</v>
      </c>
      <c r="X58" s="80">
        <v>6.7896000000000001</v>
      </c>
      <c r="Y58" s="80">
        <v>0.12</v>
      </c>
      <c r="Z58" s="80">
        <v>0.05</v>
      </c>
      <c r="AA58" s="80">
        <v>0.08</v>
      </c>
      <c r="AB58" s="80">
        <v>0.05</v>
      </c>
      <c r="AC58" s="80">
        <v>7.0000000000000007E-2</v>
      </c>
      <c r="AD58" s="80">
        <v>0.08</v>
      </c>
      <c r="AE58" s="80">
        <v>0.09</v>
      </c>
      <c r="AF58" s="80">
        <v>0.05</v>
      </c>
      <c r="AG58" s="80">
        <v>0.04</v>
      </c>
      <c r="AH58" s="80">
        <v>0.03</v>
      </c>
      <c r="AI58" s="80">
        <v>7.0000000000000007E-2</v>
      </c>
      <c r="AJ58" s="80">
        <v>0.08</v>
      </c>
      <c r="AK58" s="80">
        <v>0.02</v>
      </c>
      <c r="AL58" s="80">
        <v>0.01</v>
      </c>
      <c r="AM58" s="80">
        <v>7.0000000000000007E-2</v>
      </c>
      <c r="AN58" s="80">
        <v>-0.15</v>
      </c>
      <c r="AO58" s="80">
        <v>0.05</v>
      </c>
      <c r="AP58" s="80">
        <v>0.02</v>
      </c>
      <c r="AQ58" s="80">
        <v>0.12</v>
      </c>
      <c r="AR58" s="80">
        <v>0.04</v>
      </c>
    </row>
    <row r="59" spans="1:44" ht="16" x14ac:dyDescent="0.2">
      <c r="A59" s="80">
        <v>1</v>
      </c>
      <c r="B59" s="89" t="s">
        <v>125</v>
      </c>
      <c r="C59" s="83">
        <v>26.94333</v>
      </c>
      <c r="D59" s="83">
        <v>11.911630000000001</v>
      </c>
      <c r="E59" s="80">
        <v>5.1219999999999999</v>
      </c>
      <c r="F59" s="80">
        <v>5.2411199999999996</v>
      </c>
      <c r="G59" s="80">
        <v>5.2411199999999996</v>
      </c>
      <c r="H59" s="80">
        <v>5.3602299999999996</v>
      </c>
      <c r="I59" s="80">
        <v>5.3602299999999996</v>
      </c>
      <c r="J59" s="80">
        <v>7.0278600000000004</v>
      </c>
      <c r="K59" s="80">
        <v>6.1940499999999998</v>
      </c>
      <c r="L59" s="80">
        <v>6.7896299999999998</v>
      </c>
      <c r="M59" s="80">
        <v>6.5514000000000001</v>
      </c>
      <c r="N59" s="80">
        <v>6.4322800000000004</v>
      </c>
      <c r="O59" s="80">
        <v>6.0749300000000002</v>
      </c>
      <c r="P59" s="80">
        <v>5.7175799999999999</v>
      </c>
      <c r="Q59" s="80">
        <v>5.8367000000000004</v>
      </c>
      <c r="R59" s="80">
        <v>5.5984699999999998</v>
      </c>
      <c r="S59" s="80">
        <v>5.4793500000000002</v>
      </c>
      <c r="T59" s="80">
        <v>4.1690699999999996</v>
      </c>
      <c r="U59" s="80">
        <v>6.9087500000000004</v>
      </c>
      <c r="V59" s="80">
        <v>7.3852099999999998</v>
      </c>
      <c r="W59" s="80">
        <v>7.1469800000000001</v>
      </c>
      <c r="X59" s="80">
        <v>6.7896299999999998</v>
      </c>
      <c r="Y59" s="80">
        <v>0.1</v>
      </c>
      <c r="Z59" s="80">
        <v>0.05</v>
      </c>
      <c r="AA59" s="80">
        <v>7.0000000000000007E-2</v>
      </c>
      <c r="AB59" s="80">
        <v>0.04</v>
      </c>
      <c r="AC59" s="80">
        <v>0.16</v>
      </c>
      <c r="AD59" s="80">
        <v>0.08</v>
      </c>
      <c r="AE59" s="80">
        <v>0.08</v>
      </c>
      <c r="AF59" s="80">
        <v>0.01</v>
      </c>
      <c r="AG59" s="80">
        <v>0.09</v>
      </c>
      <c r="AH59" s="80">
        <v>0.02</v>
      </c>
      <c r="AI59" s="80">
        <v>0.05</v>
      </c>
      <c r="AJ59" s="80">
        <v>0.1</v>
      </c>
      <c r="AK59" s="80">
        <v>7.0000000000000007E-2</v>
      </c>
      <c r="AL59" s="80">
        <v>0.03</v>
      </c>
      <c r="AM59" s="80">
        <v>0.16</v>
      </c>
      <c r="AN59" s="80">
        <v>-0.14000000000000001</v>
      </c>
      <c r="AO59" s="80">
        <v>0.03</v>
      </c>
      <c r="AP59" s="80">
        <v>0.08</v>
      </c>
      <c r="AQ59" s="80">
        <v>0.03</v>
      </c>
      <c r="AR59" s="80">
        <v>0.09</v>
      </c>
    </row>
    <row r="60" spans="1:44" ht="16" x14ac:dyDescent="0.2">
      <c r="A60" s="80">
        <v>1</v>
      </c>
      <c r="B60" s="89" t="s">
        <v>126</v>
      </c>
      <c r="C60" s="83">
        <v>27.55</v>
      </c>
      <c r="D60" s="83">
        <v>12.23335</v>
      </c>
      <c r="E60" s="80">
        <v>5.5050100000000004</v>
      </c>
      <c r="F60" s="80">
        <v>5.0156700000000001</v>
      </c>
      <c r="G60" s="80">
        <v>5.1380100000000004</v>
      </c>
      <c r="H60" s="80">
        <v>5.2603400000000002</v>
      </c>
      <c r="I60" s="80">
        <v>5.6273400000000002</v>
      </c>
      <c r="J60" s="80">
        <v>7.3400100000000004</v>
      </c>
      <c r="K60" s="80">
        <v>6.3613400000000002</v>
      </c>
      <c r="L60" s="80">
        <v>6.48367</v>
      </c>
      <c r="M60" s="80">
        <v>6.48367</v>
      </c>
      <c r="N60" s="80">
        <v>6.9730100000000004</v>
      </c>
      <c r="O60" s="80">
        <v>5.8720100000000004</v>
      </c>
      <c r="P60" s="80">
        <v>5.9943400000000002</v>
      </c>
      <c r="Q60" s="80">
        <v>5.7496700000000001</v>
      </c>
      <c r="R60" s="80">
        <v>5.6273400000000002</v>
      </c>
      <c r="S60" s="80">
        <v>5.8720100000000004</v>
      </c>
      <c r="T60" s="80">
        <v>5.8720100000000004</v>
      </c>
      <c r="U60" s="80">
        <v>6.7283400000000002</v>
      </c>
      <c r="V60" s="80">
        <v>7.4623400000000002</v>
      </c>
      <c r="W60" s="80">
        <v>7.3400100000000004</v>
      </c>
      <c r="X60" s="80">
        <v>6.9730100000000004</v>
      </c>
      <c r="Y60" s="80">
        <v>0.05</v>
      </c>
      <c r="Z60" s="80">
        <v>0.09</v>
      </c>
      <c r="AA60" s="80">
        <v>7.0000000000000007E-2</v>
      </c>
      <c r="AB60" s="80">
        <v>0.06</v>
      </c>
      <c r="AC60" s="80">
        <v>0.12</v>
      </c>
      <c r="AD60" s="80">
        <v>0.13</v>
      </c>
      <c r="AE60" s="80">
        <v>0.08</v>
      </c>
      <c r="AF60" s="80">
        <v>7.0000000000000007E-2</v>
      </c>
      <c r="AG60" s="80">
        <v>7.0000000000000007E-2</v>
      </c>
      <c r="AH60" s="80">
        <v>-0.02</v>
      </c>
      <c r="AI60" s="80">
        <v>0.12</v>
      </c>
      <c r="AJ60" s="80">
        <v>0.11</v>
      </c>
      <c r="AK60" s="80">
        <v>0.06</v>
      </c>
      <c r="AL60" s="80">
        <v>0.03</v>
      </c>
      <c r="AM60" s="80">
        <v>0.13</v>
      </c>
      <c r="AN60" s="80">
        <v>-0.18</v>
      </c>
      <c r="AO60" s="80">
        <v>0.08</v>
      </c>
      <c r="AP60" s="80">
        <v>0.04</v>
      </c>
      <c r="AQ60" s="80">
        <v>0.1</v>
      </c>
      <c r="AR60" s="80">
        <v>0.09</v>
      </c>
    </row>
    <row r="61" spans="1:44" ht="16" x14ac:dyDescent="0.2">
      <c r="A61" s="80">
        <v>1</v>
      </c>
      <c r="B61" s="89" t="s">
        <v>127</v>
      </c>
      <c r="C61" s="83">
        <v>27.43</v>
      </c>
      <c r="D61" s="83">
        <v>12.53768</v>
      </c>
      <c r="E61" s="80">
        <v>5.2658300000000002</v>
      </c>
      <c r="F61" s="80">
        <v>5.1404500000000004</v>
      </c>
      <c r="G61" s="80">
        <v>5.2658300000000002</v>
      </c>
      <c r="H61" s="80">
        <v>5.2658300000000002</v>
      </c>
      <c r="I61" s="80">
        <v>5.6419600000000001</v>
      </c>
      <c r="J61" s="80">
        <v>7.3972300000000004</v>
      </c>
      <c r="K61" s="80">
        <v>6.8957199999999998</v>
      </c>
      <c r="L61" s="80">
        <v>6.8957199999999998</v>
      </c>
      <c r="M61" s="80">
        <v>6.6449699999999998</v>
      </c>
      <c r="N61" s="80">
        <v>6.6449699999999998</v>
      </c>
      <c r="O61" s="80">
        <v>6.1434600000000001</v>
      </c>
      <c r="P61" s="80">
        <v>5.7673300000000003</v>
      </c>
      <c r="Q61" s="80">
        <v>6.26884</v>
      </c>
      <c r="R61" s="80">
        <v>5.7673300000000003</v>
      </c>
      <c r="S61" s="80">
        <v>6.0180899999999999</v>
      </c>
      <c r="T61" s="80">
        <v>5.7673300000000003</v>
      </c>
      <c r="U61" s="80">
        <v>7.0210999999999997</v>
      </c>
      <c r="V61" s="80">
        <v>7.1464800000000004</v>
      </c>
      <c r="W61" s="80">
        <v>7.5226100000000002</v>
      </c>
      <c r="X61" s="80">
        <v>7.1464800000000004</v>
      </c>
      <c r="Y61" s="80">
        <v>0.03</v>
      </c>
      <c r="Z61" s="80">
        <v>7.0000000000000007E-2</v>
      </c>
      <c r="AA61" s="80">
        <v>0.08</v>
      </c>
      <c r="AB61" s="80">
        <v>0.13</v>
      </c>
      <c r="AC61" s="80">
        <v>0.21</v>
      </c>
      <c r="AD61" s="80">
        <v>0.08</v>
      </c>
      <c r="AE61" s="80">
        <v>0.09</v>
      </c>
      <c r="AF61" s="80">
        <v>0</v>
      </c>
      <c r="AG61" s="80">
        <v>7.0000000000000007E-2</v>
      </c>
      <c r="AH61" s="80">
        <v>0.06</v>
      </c>
      <c r="AI61" s="80">
        <v>0.09</v>
      </c>
      <c r="AJ61" s="80">
        <v>0.11</v>
      </c>
      <c r="AK61" s="80">
        <v>0.06</v>
      </c>
      <c r="AL61" s="80">
        <v>0.04</v>
      </c>
      <c r="AM61" s="80">
        <v>0.13</v>
      </c>
      <c r="AN61" s="80">
        <v>-0.06</v>
      </c>
      <c r="AO61" s="80">
        <v>0.1</v>
      </c>
      <c r="AP61" s="80">
        <v>0.08</v>
      </c>
      <c r="AQ61" s="80">
        <v>0.09</v>
      </c>
      <c r="AR61" s="80">
        <v>0.11</v>
      </c>
    </row>
    <row r="62" spans="1:44" ht="16" x14ac:dyDescent="0.2">
      <c r="A62" s="80">
        <v>1</v>
      </c>
      <c r="B62" s="89" t="s">
        <v>128</v>
      </c>
      <c r="C62" s="83">
        <v>27.55</v>
      </c>
      <c r="D62" s="83">
        <v>12.36547</v>
      </c>
      <c r="E62" s="80">
        <v>4.9461899999999996</v>
      </c>
      <c r="F62" s="80">
        <v>5.3171499999999998</v>
      </c>
      <c r="G62" s="80">
        <v>4.9461899999999996</v>
      </c>
      <c r="H62" s="80">
        <v>5.0698400000000001</v>
      </c>
      <c r="I62" s="80">
        <v>5.9354300000000002</v>
      </c>
      <c r="J62" s="80">
        <v>7.5429399999999998</v>
      </c>
      <c r="K62" s="80">
        <v>6.6773600000000002</v>
      </c>
      <c r="L62" s="80">
        <v>6.9246699999999999</v>
      </c>
      <c r="M62" s="80">
        <v>6.5537000000000001</v>
      </c>
      <c r="N62" s="80">
        <v>6.3063900000000004</v>
      </c>
      <c r="O62" s="80">
        <v>5.8117700000000001</v>
      </c>
      <c r="P62" s="80">
        <v>5.9354300000000002</v>
      </c>
      <c r="Q62" s="80">
        <v>5.6881199999999996</v>
      </c>
      <c r="R62" s="80">
        <v>5.6881199999999996</v>
      </c>
      <c r="S62" s="80">
        <v>5.8117700000000001</v>
      </c>
      <c r="T62" s="80">
        <v>5.8117700000000001</v>
      </c>
      <c r="U62" s="80">
        <v>6.6773600000000002</v>
      </c>
      <c r="V62" s="80">
        <v>7.17197</v>
      </c>
      <c r="W62" s="80">
        <v>7.7902500000000003</v>
      </c>
      <c r="X62" s="80">
        <v>6.8010099999999998</v>
      </c>
      <c r="Y62" s="80">
        <v>0.11</v>
      </c>
      <c r="Z62" s="80">
        <v>0.04</v>
      </c>
      <c r="AA62" s="80">
        <v>0.11</v>
      </c>
      <c r="AB62" s="80">
        <v>0.12</v>
      </c>
      <c r="AC62" s="80">
        <v>0.1</v>
      </c>
      <c r="AD62" s="80">
        <v>0.05</v>
      </c>
      <c r="AE62" s="80">
        <v>0.11</v>
      </c>
      <c r="AF62" s="80">
        <v>0.05</v>
      </c>
      <c r="AG62" s="80">
        <v>0.12</v>
      </c>
      <c r="AH62" s="80">
        <v>0.09</v>
      </c>
      <c r="AI62" s="80">
        <v>0.09</v>
      </c>
      <c r="AJ62" s="80">
        <v>0.14000000000000001</v>
      </c>
      <c r="AK62" s="80">
        <v>0.11</v>
      </c>
      <c r="AL62" s="80">
        <v>0.08</v>
      </c>
      <c r="AM62" s="80">
        <v>0.11</v>
      </c>
      <c r="AN62" s="80">
        <v>-0.24</v>
      </c>
      <c r="AO62" s="80">
        <v>0.11</v>
      </c>
      <c r="AP62" s="80">
        <v>0.16</v>
      </c>
      <c r="AQ62" s="80">
        <v>0.05</v>
      </c>
      <c r="AR62" s="80">
        <v>0.09</v>
      </c>
    </row>
    <row r="63" spans="1:44" ht="16" x14ac:dyDescent="0.2">
      <c r="A63" s="80">
        <v>1</v>
      </c>
      <c r="B63" s="89" t="s">
        <v>129</v>
      </c>
      <c r="C63" s="83">
        <v>28.613330000000001</v>
      </c>
      <c r="D63" s="83">
        <v>11.992089999999999</v>
      </c>
      <c r="E63" s="80">
        <v>4.7968400000000004</v>
      </c>
      <c r="F63" s="80">
        <v>5.1566000000000001</v>
      </c>
      <c r="G63" s="80">
        <v>5.2765199999999997</v>
      </c>
      <c r="H63" s="80">
        <v>5.0366799999999996</v>
      </c>
      <c r="I63" s="80">
        <v>5.3964400000000001</v>
      </c>
      <c r="J63" s="80">
        <v>7.1952499999999997</v>
      </c>
      <c r="K63" s="80">
        <v>6.35581</v>
      </c>
      <c r="L63" s="80">
        <v>6.4757300000000004</v>
      </c>
      <c r="M63" s="80">
        <v>6.4757300000000004</v>
      </c>
      <c r="N63" s="80">
        <v>6.59565</v>
      </c>
      <c r="O63" s="80">
        <v>5.6362800000000002</v>
      </c>
      <c r="P63" s="80">
        <v>5.8761200000000002</v>
      </c>
      <c r="Q63" s="80">
        <v>5.8761200000000002</v>
      </c>
      <c r="R63" s="80">
        <v>5.5163599999999997</v>
      </c>
      <c r="S63" s="80">
        <v>5.7561999999999998</v>
      </c>
      <c r="T63" s="80">
        <v>4.5569899999999999</v>
      </c>
      <c r="U63" s="80">
        <v>6.4757300000000004</v>
      </c>
      <c r="V63" s="80">
        <v>7.0753300000000001</v>
      </c>
      <c r="W63" s="80">
        <v>6.9554099999999996</v>
      </c>
      <c r="X63" s="80">
        <v>6.59565</v>
      </c>
      <c r="Y63" s="80">
        <v>0.12</v>
      </c>
      <c r="Z63" s="80">
        <v>0.09</v>
      </c>
      <c r="AA63" s="80">
        <v>0.1</v>
      </c>
      <c r="AB63" s="80">
        <v>0.1</v>
      </c>
      <c r="AC63" s="80">
        <v>0.11</v>
      </c>
      <c r="AD63" s="80">
        <v>0.09</v>
      </c>
      <c r="AE63" s="80">
        <v>0.15</v>
      </c>
      <c r="AF63" s="80">
        <v>0.05</v>
      </c>
      <c r="AG63" s="80">
        <v>0.05</v>
      </c>
      <c r="AH63" s="80">
        <v>0.02</v>
      </c>
      <c r="AI63" s="80">
        <v>0.09</v>
      </c>
      <c r="AJ63" s="80">
        <v>0.16</v>
      </c>
      <c r="AK63" s="80">
        <v>0.06</v>
      </c>
      <c r="AL63" s="80">
        <v>0.11</v>
      </c>
      <c r="AM63" s="80">
        <v>0.11</v>
      </c>
      <c r="AN63" s="80">
        <v>-0.17</v>
      </c>
      <c r="AO63" s="80">
        <v>0.1</v>
      </c>
      <c r="AP63" s="80">
        <v>0.04</v>
      </c>
      <c r="AQ63" s="80">
        <v>0.15</v>
      </c>
      <c r="AR63" s="80">
        <v>0.11</v>
      </c>
    </row>
    <row r="64" spans="1:44" ht="16" x14ac:dyDescent="0.2">
      <c r="A64" s="80">
        <v>1</v>
      </c>
      <c r="B64" s="89" t="s">
        <v>130</v>
      </c>
      <c r="C64" s="83">
        <v>29.22</v>
      </c>
      <c r="D64" s="83">
        <v>11.36332</v>
      </c>
      <c r="E64" s="80">
        <v>4.5453299999999999</v>
      </c>
      <c r="F64" s="80">
        <v>5.1134899999999996</v>
      </c>
      <c r="G64" s="80">
        <v>4.7725900000000001</v>
      </c>
      <c r="H64" s="80">
        <v>4.7725900000000001</v>
      </c>
      <c r="I64" s="80">
        <v>4.5453299999999999</v>
      </c>
      <c r="J64" s="80">
        <v>6.81799</v>
      </c>
      <c r="K64" s="80">
        <v>5.9089299999999998</v>
      </c>
      <c r="L64" s="80">
        <v>5.7952899999999996</v>
      </c>
      <c r="M64" s="80">
        <v>6.13619</v>
      </c>
      <c r="N64" s="80">
        <v>6.3634599999999999</v>
      </c>
      <c r="O64" s="80">
        <v>5.5680300000000003</v>
      </c>
      <c r="P64" s="80">
        <v>5.3407600000000004</v>
      </c>
      <c r="Q64" s="80">
        <v>5.5680300000000003</v>
      </c>
      <c r="R64" s="80">
        <v>5.2271299999999998</v>
      </c>
      <c r="S64" s="80">
        <v>5.5680300000000003</v>
      </c>
      <c r="T64" s="80">
        <v>4.4317000000000002</v>
      </c>
      <c r="U64" s="80">
        <v>6.3634599999999999</v>
      </c>
      <c r="V64" s="80">
        <v>6.4770899999999996</v>
      </c>
      <c r="W64" s="80">
        <v>6.81799</v>
      </c>
      <c r="X64" s="80">
        <v>6.3634599999999999</v>
      </c>
      <c r="Y64" s="80">
        <v>0.06</v>
      </c>
      <c r="Z64" s="80">
        <v>0.06</v>
      </c>
      <c r="AA64" s="80">
        <v>0.09</v>
      </c>
      <c r="AB64" s="80">
        <v>0.09</v>
      </c>
      <c r="AC64" s="80">
        <v>0.25</v>
      </c>
      <c r="AD64" s="80">
        <v>7.0000000000000007E-2</v>
      </c>
      <c r="AE64" s="80">
        <v>0.11</v>
      </c>
      <c r="AF64" s="80">
        <v>0.09</v>
      </c>
      <c r="AG64" s="80">
        <v>0.14000000000000001</v>
      </c>
      <c r="AH64" s="80">
        <v>0.06</v>
      </c>
      <c r="AI64" s="80">
        <v>0.1</v>
      </c>
      <c r="AJ64" s="80">
        <v>0.17</v>
      </c>
      <c r="AK64" s="80">
        <v>0.08</v>
      </c>
      <c r="AL64" s="80">
        <v>0.13</v>
      </c>
      <c r="AM64" s="80">
        <v>0.19</v>
      </c>
      <c r="AN64" s="80">
        <v>-0.28999999999999998</v>
      </c>
      <c r="AO64" s="80">
        <v>7.0000000000000007E-2</v>
      </c>
      <c r="AP64" s="80">
        <v>0.13</v>
      </c>
      <c r="AQ64" s="80">
        <v>0.11</v>
      </c>
      <c r="AR64" s="80">
        <v>7.0000000000000007E-2</v>
      </c>
    </row>
    <row r="65" spans="1:44" ht="16" x14ac:dyDescent="0.2">
      <c r="A65" s="80">
        <v>1</v>
      </c>
      <c r="B65" s="89" t="s">
        <v>131</v>
      </c>
      <c r="C65" s="83">
        <v>29.25</v>
      </c>
      <c r="D65" s="83">
        <v>10.49291</v>
      </c>
      <c r="E65" s="80">
        <v>4.7218099999999996</v>
      </c>
      <c r="F65" s="80">
        <v>4.6168800000000001</v>
      </c>
      <c r="G65" s="80">
        <v>4.6168800000000001</v>
      </c>
      <c r="H65" s="80">
        <v>4.5119499999999997</v>
      </c>
      <c r="I65" s="80">
        <v>4.6168800000000001</v>
      </c>
      <c r="J65" s="80">
        <v>6.2957400000000003</v>
      </c>
      <c r="K65" s="80">
        <v>5.1415199999999999</v>
      </c>
      <c r="L65" s="80">
        <v>5.7710999999999997</v>
      </c>
      <c r="M65" s="80">
        <v>5.6661700000000002</v>
      </c>
      <c r="N65" s="80">
        <v>5.7710999999999997</v>
      </c>
      <c r="O65" s="80">
        <v>5.2464500000000003</v>
      </c>
      <c r="P65" s="80">
        <v>4.82674</v>
      </c>
      <c r="Q65" s="80">
        <v>5.0365900000000003</v>
      </c>
      <c r="R65" s="80">
        <v>4.82674</v>
      </c>
      <c r="S65" s="80">
        <v>5.3513799999999998</v>
      </c>
      <c r="T65" s="80">
        <v>4.0922299999999998</v>
      </c>
      <c r="U65" s="80">
        <v>5.8760300000000001</v>
      </c>
      <c r="V65" s="80">
        <v>6.4006699999999999</v>
      </c>
      <c r="W65" s="80">
        <v>5.9809599999999996</v>
      </c>
      <c r="X65" s="80">
        <v>5.6661700000000002</v>
      </c>
      <c r="Y65" s="80">
        <v>0.05</v>
      </c>
      <c r="Z65" s="80">
        <v>0.12</v>
      </c>
      <c r="AA65" s="80">
        <v>7.0000000000000007E-2</v>
      </c>
      <c r="AB65" s="80">
        <v>0.11</v>
      </c>
      <c r="AC65" s="80">
        <v>0.11</v>
      </c>
      <c r="AD65" s="80">
        <v>0.11</v>
      </c>
      <c r="AE65" s="80">
        <v>0.17</v>
      </c>
      <c r="AF65" s="80">
        <v>0.12</v>
      </c>
      <c r="AG65" s="80">
        <v>0.15</v>
      </c>
      <c r="AH65" s="80">
        <v>0.02</v>
      </c>
      <c r="AI65" s="80">
        <v>0.12</v>
      </c>
      <c r="AJ65" s="80">
        <v>0.14000000000000001</v>
      </c>
      <c r="AK65" s="80">
        <v>0.09</v>
      </c>
      <c r="AL65" s="80">
        <v>0.11</v>
      </c>
      <c r="AM65" s="80">
        <v>0.2</v>
      </c>
      <c r="AN65" s="80">
        <v>-0.18</v>
      </c>
      <c r="AO65" s="80">
        <v>0.08</v>
      </c>
      <c r="AP65" s="80">
        <v>0.09</v>
      </c>
      <c r="AQ65" s="80">
        <v>0.12</v>
      </c>
      <c r="AR65" s="80">
        <v>0.1</v>
      </c>
    </row>
    <row r="66" spans="1:44" ht="16" x14ac:dyDescent="0.2">
      <c r="A66" s="80">
        <v>1</v>
      </c>
      <c r="B66" s="89" t="s">
        <v>132</v>
      </c>
      <c r="C66" s="83">
        <v>29.376670000000001</v>
      </c>
      <c r="D66" s="83">
        <v>9.7585899999999999</v>
      </c>
      <c r="E66" s="80">
        <v>3.9034399999999998</v>
      </c>
      <c r="F66" s="80">
        <v>4.48895</v>
      </c>
      <c r="G66" s="80">
        <v>4.5865400000000003</v>
      </c>
      <c r="H66" s="80">
        <v>4.3913599999999997</v>
      </c>
      <c r="I66" s="80">
        <v>4.48895</v>
      </c>
      <c r="J66" s="80">
        <v>5.8551500000000001</v>
      </c>
      <c r="K66" s="80">
        <v>4.8792900000000001</v>
      </c>
      <c r="L66" s="80">
        <v>5.1720499999999996</v>
      </c>
      <c r="M66" s="80">
        <v>5.0744699999999998</v>
      </c>
      <c r="N66" s="80">
        <v>5.3672199999999997</v>
      </c>
      <c r="O66" s="80">
        <v>4.9768800000000004</v>
      </c>
      <c r="P66" s="80">
        <v>4.5865400000000003</v>
      </c>
      <c r="Q66" s="80">
        <v>4.5865400000000003</v>
      </c>
      <c r="R66" s="80">
        <v>4.6841200000000001</v>
      </c>
      <c r="S66" s="80">
        <v>4.8792900000000001</v>
      </c>
      <c r="T66" s="80">
        <v>4.9768800000000004</v>
      </c>
      <c r="U66" s="80">
        <v>5.4648099999999999</v>
      </c>
      <c r="V66" s="80">
        <v>5.5624000000000002</v>
      </c>
      <c r="W66" s="80">
        <v>5.7575700000000003</v>
      </c>
      <c r="X66" s="80">
        <v>5.5624000000000002</v>
      </c>
      <c r="Y66" s="80">
        <v>0.05</v>
      </c>
      <c r="Z66" s="80">
        <v>0.1</v>
      </c>
      <c r="AA66" s="80">
        <v>0.08</v>
      </c>
      <c r="AB66" s="80">
        <v>0.11</v>
      </c>
      <c r="AC66" s="80">
        <v>0.12</v>
      </c>
      <c r="AD66" s="80">
        <v>7.0000000000000007E-2</v>
      </c>
      <c r="AE66" s="80">
        <v>0.09</v>
      </c>
      <c r="AF66" s="80">
        <v>0.11</v>
      </c>
      <c r="AG66" s="80">
        <v>0.13</v>
      </c>
      <c r="AH66" s="80">
        <v>0.03</v>
      </c>
      <c r="AI66" s="80">
        <v>0.14000000000000001</v>
      </c>
      <c r="AJ66" s="80">
        <v>0.2</v>
      </c>
      <c r="AK66" s="80">
        <v>0.1</v>
      </c>
      <c r="AL66" s="80">
        <v>0.14000000000000001</v>
      </c>
      <c r="AM66" s="80">
        <v>0.16</v>
      </c>
      <c r="AN66" s="80">
        <v>-0.2</v>
      </c>
      <c r="AO66" s="80">
        <v>0.1</v>
      </c>
      <c r="AP66" s="80">
        <v>0.14000000000000001</v>
      </c>
      <c r="AQ66" s="80">
        <v>7.0000000000000007E-2</v>
      </c>
      <c r="AR66" s="80">
        <v>0.11</v>
      </c>
    </row>
    <row r="67" spans="1:44" ht="16" x14ac:dyDescent="0.2">
      <c r="A67" s="80">
        <v>1</v>
      </c>
      <c r="B67" s="89" t="s">
        <v>133</v>
      </c>
      <c r="C67" s="83">
        <v>29.13</v>
      </c>
      <c r="D67" s="83">
        <v>9.0203699999999998</v>
      </c>
      <c r="E67" s="80">
        <v>4.2395800000000001</v>
      </c>
      <c r="F67" s="80">
        <v>4.3297800000000004</v>
      </c>
      <c r="G67" s="80">
        <v>4.5101899999999997</v>
      </c>
      <c r="H67" s="80">
        <v>4.60039</v>
      </c>
      <c r="I67" s="80">
        <v>4.2395800000000001</v>
      </c>
      <c r="J67" s="80">
        <v>5.5024300000000004</v>
      </c>
      <c r="K67" s="80">
        <v>4.9612100000000003</v>
      </c>
      <c r="L67" s="80">
        <v>5.2318199999999999</v>
      </c>
      <c r="M67" s="80">
        <v>4.8710000000000004</v>
      </c>
      <c r="N67" s="80">
        <v>5.0514099999999997</v>
      </c>
      <c r="O67" s="80">
        <v>4.8710000000000004</v>
      </c>
      <c r="P67" s="80">
        <v>4.7808000000000002</v>
      </c>
      <c r="Q67" s="80">
        <v>5.14161</v>
      </c>
      <c r="R67" s="80">
        <v>4.60039</v>
      </c>
      <c r="S67" s="80">
        <v>4.8710000000000004</v>
      </c>
      <c r="T67" s="80">
        <v>4.8710000000000004</v>
      </c>
      <c r="U67" s="80">
        <v>5.2318199999999999</v>
      </c>
      <c r="V67" s="80">
        <v>5.5926299999999998</v>
      </c>
      <c r="W67" s="80">
        <v>5.6828399999999997</v>
      </c>
      <c r="X67" s="80">
        <v>5.3220200000000002</v>
      </c>
      <c r="Y67" s="80">
        <v>0.01</v>
      </c>
      <c r="Z67" s="80">
        <v>0.05</v>
      </c>
      <c r="AA67" s="80">
        <v>0.01</v>
      </c>
      <c r="AB67" s="80">
        <v>0.01</v>
      </c>
      <c r="AC67" s="80">
        <v>7.0000000000000007E-2</v>
      </c>
      <c r="AD67" s="80">
        <v>0.05</v>
      </c>
      <c r="AE67" s="80">
        <v>0.05</v>
      </c>
      <c r="AF67" s="80">
        <v>-0.01</v>
      </c>
      <c r="AG67" s="80">
        <v>0.08</v>
      </c>
      <c r="AH67" s="80">
        <v>0.02</v>
      </c>
      <c r="AI67" s="80">
        <v>7.0000000000000007E-2</v>
      </c>
      <c r="AJ67" s="80">
        <v>0.04</v>
      </c>
      <c r="AK67" s="80">
        <v>-0.03</v>
      </c>
      <c r="AL67" s="80">
        <v>0.02</v>
      </c>
      <c r="AM67" s="80">
        <v>0.06</v>
      </c>
      <c r="AN67" s="80">
        <v>-0.05</v>
      </c>
      <c r="AO67" s="80">
        <v>0.03</v>
      </c>
      <c r="AP67" s="80">
        <v>0.02</v>
      </c>
      <c r="AQ67" s="80">
        <v>-0.04</v>
      </c>
      <c r="AR67" s="80">
        <v>0.04</v>
      </c>
    </row>
    <row r="68" spans="1:44" ht="16" x14ac:dyDescent="0.2">
      <c r="A68" s="80">
        <v>1</v>
      </c>
      <c r="B68" s="89" t="s">
        <v>134</v>
      </c>
      <c r="C68" s="83">
        <v>29.773330000000001</v>
      </c>
      <c r="D68" s="83">
        <v>9.9441600000000001</v>
      </c>
      <c r="E68" s="80">
        <v>4.5743200000000002</v>
      </c>
      <c r="F68" s="80">
        <v>4.6737599999999997</v>
      </c>
      <c r="G68" s="80">
        <v>4.7732000000000001</v>
      </c>
      <c r="H68" s="80">
        <v>4.7732000000000001</v>
      </c>
      <c r="I68" s="80">
        <v>4.7732000000000001</v>
      </c>
      <c r="J68" s="80">
        <v>6.1653799999999999</v>
      </c>
      <c r="K68" s="80">
        <v>5.6681699999999999</v>
      </c>
      <c r="L68" s="80">
        <v>5.6681699999999999</v>
      </c>
      <c r="M68" s="80">
        <v>5.6681699999999999</v>
      </c>
      <c r="N68" s="80">
        <v>5.46929</v>
      </c>
      <c r="O68" s="80">
        <v>5.46929</v>
      </c>
      <c r="P68" s="80">
        <v>5.27041</v>
      </c>
      <c r="Q68" s="80">
        <v>5.27041</v>
      </c>
      <c r="R68" s="80">
        <v>5.27041</v>
      </c>
      <c r="S68" s="80">
        <v>5.27041</v>
      </c>
      <c r="T68" s="80">
        <v>3.1821299999999999</v>
      </c>
      <c r="U68" s="80">
        <v>5.5687300000000004</v>
      </c>
      <c r="V68" s="80">
        <v>6.1653799999999999</v>
      </c>
      <c r="W68" s="80">
        <v>5.9664999999999999</v>
      </c>
      <c r="X68" s="80">
        <v>5.9664999999999999</v>
      </c>
      <c r="Y68" s="80">
        <v>0.06</v>
      </c>
      <c r="Z68" s="80">
        <v>7.0000000000000007E-2</v>
      </c>
      <c r="AA68" s="80">
        <v>0.05</v>
      </c>
      <c r="AB68" s="80">
        <v>0.05</v>
      </c>
      <c r="AC68" s="80">
        <v>0.05</v>
      </c>
      <c r="AD68" s="80">
        <v>0.06</v>
      </c>
      <c r="AE68" s="80">
        <v>0.03</v>
      </c>
      <c r="AF68" s="80">
        <v>0.03</v>
      </c>
      <c r="AG68" s="80">
        <v>0.05</v>
      </c>
      <c r="AH68" s="80">
        <v>-0.01</v>
      </c>
      <c r="AI68" s="80">
        <v>0.01</v>
      </c>
      <c r="AJ68" s="80">
        <v>0.08</v>
      </c>
      <c r="AK68" s="80">
        <v>-0.01</v>
      </c>
      <c r="AL68" s="80">
        <v>0</v>
      </c>
      <c r="AM68" s="80">
        <v>0.06</v>
      </c>
      <c r="AN68" s="80">
        <v>-0.12</v>
      </c>
      <c r="AO68" s="80">
        <v>0.04</v>
      </c>
      <c r="AP68" s="80">
        <v>-0.04</v>
      </c>
      <c r="AQ68" s="80">
        <v>0.03</v>
      </c>
      <c r="AR68" s="80">
        <v>0.01</v>
      </c>
    </row>
    <row r="69" spans="1:44" ht="16" x14ac:dyDescent="0.2">
      <c r="A69" s="80">
        <v>1</v>
      </c>
      <c r="B69" s="89" t="s">
        <v>135</v>
      </c>
      <c r="C69" s="83">
        <v>29.543330000000001</v>
      </c>
      <c r="D69" s="83">
        <v>10.81968</v>
      </c>
      <c r="E69" s="80">
        <v>4.9770500000000002</v>
      </c>
      <c r="F69" s="80">
        <v>4.9770500000000002</v>
      </c>
      <c r="G69" s="80">
        <v>4.8688599999999997</v>
      </c>
      <c r="H69" s="80">
        <v>4.8688599999999997</v>
      </c>
      <c r="I69" s="80">
        <v>5.8426299999999998</v>
      </c>
      <c r="J69" s="80">
        <v>6.6</v>
      </c>
      <c r="K69" s="80">
        <v>6.0590200000000003</v>
      </c>
      <c r="L69" s="80">
        <v>5.9508200000000002</v>
      </c>
      <c r="M69" s="80">
        <v>5.3016399999999999</v>
      </c>
      <c r="N69" s="80">
        <v>5.8426299999999998</v>
      </c>
      <c r="O69" s="80">
        <v>5.6262299999999996</v>
      </c>
      <c r="P69" s="80">
        <v>5.5180400000000001</v>
      </c>
      <c r="Q69" s="80">
        <v>5.6262299999999996</v>
      </c>
      <c r="R69" s="80">
        <v>5.5180400000000001</v>
      </c>
      <c r="S69" s="80">
        <v>5.7344299999999997</v>
      </c>
      <c r="T69" s="80">
        <v>3.7868900000000001</v>
      </c>
      <c r="U69" s="80">
        <v>6.0590200000000003</v>
      </c>
      <c r="V69" s="80">
        <v>6.38361</v>
      </c>
      <c r="W69" s="80">
        <v>6.7081999999999997</v>
      </c>
      <c r="X69" s="80">
        <v>6.38361</v>
      </c>
      <c r="Y69" s="80">
        <v>0.02</v>
      </c>
      <c r="Z69" s="80">
        <v>0.06</v>
      </c>
      <c r="AA69" s="80">
        <v>0.05</v>
      </c>
      <c r="AB69" s="80">
        <v>7.0000000000000007E-2</v>
      </c>
      <c r="AC69" s="80">
        <v>-0.02</v>
      </c>
      <c r="AD69" s="80">
        <v>0.06</v>
      </c>
      <c r="AE69" s="80">
        <v>0.06</v>
      </c>
      <c r="AF69" s="80">
        <v>7.0000000000000007E-2</v>
      </c>
      <c r="AG69" s="80">
        <v>0.12</v>
      </c>
      <c r="AH69" s="80">
        <v>0.03</v>
      </c>
      <c r="AI69" s="80">
        <v>0.08</v>
      </c>
      <c r="AJ69" s="80">
        <v>0.08</v>
      </c>
      <c r="AK69" s="80">
        <v>0.01</v>
      </c>
      <c r="AL69" s="80">
        <v>-0.02</v>
      </c>
      <c r="AM69" s="80">
        <v>0.05</v>
      </c>
      <c r="AN69" s="80">
        <v>-0.15</v>
      </c>
      <c r="AO69" s="80">
        <v>0.06</v>
      </c>
      <c r="AP69" s="80">
        <v>0.09</v>
      </c>
      <c r="AQ69" s="80">
        <v>0.06</v>
      </c>
      <c r="AR69" s="80">
        <v>0.08</v>
      </c>
    </row>
    <row r="70" spans="1:44" ht="16" x14ac:dyDescent="0.2">
      <c r="A70" s="80">
        <v>1</v>
      </c>
      <c r="B70" s="89" t="s">
        <v>136</v>
      </c>
      <c r="C70" s="83">
        <v>29.623329999999999</v>
      </c>
      <c r="D70" s="83">
        <v>11.576750000000001</v>
      </c>
      <c r="E70" s="80">
        <v>5.0937700000000001</v>
      </c>
      <c r="F70" s="80">
        <v>5.0937700000000001</v>
      </c>
      <c r="G70" s="80">
        <v>5.0937700000000001</v>
      </c>
      <c r="H70" s="80">
        <v>5.32531</v>
      </c>
      <c r="I70" s="80">
        <v>5.6726099999999997</v>
      </c>
      <c r="J70" s="80">
        <v>7.06182</v>
      </c>
      <c r="K70" s="80">
        <v>6.4829800000000004</v>
      </c>
      <c r="L70" s="80">
        <v>6.1356799999999998</v>
      </c>
      <c r="M70" s="80">
        <v>6.5987499999999999</v>
      </c>
      <c r="N70" s="80">
        <v>6.36721</v>
      </c>
      <c r="O70" s="80">
        <v>6.0199100000000003</v>
      </c>
      <c r="P70" s="80">
        <v>5.7883800000000001</v>
      </c>
      <c r="Q70" s="80">
        <v>6.0199100000000003</v>
      </c>
      <c r="R70" s="80">
        <v>5.5568400000000002</v>
      </c>
      <c r="S70" s="80">
        <v>5.9041399999999999</v>
      </c>
      <c r="T70" s="80">
        <v>4.7464700000000004</v>
      </c>
      <c r="U70" s="80">
        <v>6.7145200000000003</v>
      </c>
      <c r="V70" s="80">
        <v>7.06182</v>
      </c>
      <c r="W70" s="80">
        <v>6.9460499999999996</v>
      </c>
      <c r="X70" s="80">
        <v>6.7145200000000003</v>
      </c>
      <c r="Y70" s="80">
        <v>0.02</v>
      </c>
      <c r="Z70" s="80">
        <v>0.02</v>
      </c>
      <c r="AA70" s="80">
        <v>0.03</v>
      </c>
      <c r="AB70" s="80">
        <v>0.06</v>
      </c>
      <c r="AC70" s="80">
        <v>0.08</v>
      </c>
      <c r="AD70" s="80">
        <v>0.06</v>
      </c>
      <c r="AE70" s="80">
        <v>0.02</v>
      </c>
      <c r="AF70" s="80">
        <v>7.0000000000000007E-2</v>
      </c>
      <c r="AG70" s="80">
        <v>0.01</v>
      </c>
      <c r="AH70" s="80">
        <v>0.04</v>
      </c>
      <c r="AI70" s="80">
        <v>0.05</v>
      </c>
      <c r="AJ70" s="80">
        <v>0.12</v>
      </c>
      <c r="AK70" s="80">
        <v>0.05</v>
      </c>
      <c r="AL70" s="80">
        <v>0.08</v>
      </c>
      <c r="AM70" s="80">
        <v>0.11</v>
      </c>
      <c r="AN70" s="80">
        <v>-0.21</v>
      </c>
      <c r="AO70" s="80">
        <v>0.05</v>
      </c>
      <c r="AP70" s="80">
        <v>-0.01</v>
      </c>
      <c r="AQ70" s="80">
        <v>0.03</v>
      </c>
      <c r="AR70" s="80">
        <v>0.04</v>
      </c>
    </row>
    <row r="71" spans="1:44" ht="16" x14ac:dyDescent="0.2">
      <c r="A71" s="80">
        <v>1</v>
      </c>
      <c r="B71" s="89" t="s">
        <v>137</v>
      </c>
      <c r="C71" s="83">
        <v>30.93</v>
      </c>
      <c r="D71" s="83">
        <v>12.096869999999999</v>
      </c>
      <c r="E71" s="80">
        <v>5.2016499999999999</v>
      </c>
      <c r="F71" s="80">
        <v>5.0806800000000001</v>
      </c>
      <c r="G71" s="80">
        <v>4.9597100000000003</v>
      </c>
      <c r="H71" s="80">
        <v>5.4435900000000004</v>
      </c>
      <c r="I71" s="80">
        <v>5.8064999999999998</v>
      </c>
      <c r="J71" s="80">
        <v>7.0161800000000003</v>
      </c>
      <c r="K71" s="80">
        <v>6.6532799999999996</v>
      </c>
      <c r="L71" s="80">
        <v>6.6532799999999996</v>
      </c>
      <c r="M71" s="80">
        <v>6.7742399999999998</v>
      </c>
      <c r="N71" s="80">
        <v>6.5323099999999998</v>
      </c>
      <c r="O71" s="80">
        <v>5.92746</v>
      </c>
      <c r="P71" s="80">
        <v>6.0484299999999998</v>
      </c>
      <c r="Q71" s="80">
        <v>6.0484299999999998</v>
      </c>
      <c r="R71" s="80">
        <v>6.0484299999999998</v>
      </c>
      <c r="S71" s="80">
        <v>6.0484299999999998</v>
      </c>
      <c r="T71" s="80">
        <v>4.4758399999999998</v>
      </c>
      <c r="U71" s="80">
        <v>6.8952099999999996</v>
      </c>
      <c r="V71" s="80">
        <v>7.2581199999999999</v>
      </c>
      <c r="W71" s="80">
        <v>7.3790899999999997</v>
      </c>
      <c r="X71" s="80">
        <v>7.1371500000000001</v>
      </c>
      <c r="Y71" s="80">
        <v>0.06</v>
      </c>
      <c r="Z71" s="80">
        <v>0.13</v>
      </c>
      <c r="AA71" s="80">
        <v>0.11</v>
      </c>
      <c r="AB71" s="80">
        <v>0.06</v>
      </c>
      <c r="AC71" s="80">
        <v>7.0000000000000007E-2</v>
      </c>
      <c r="AD71" s="80">
        <v>0.03</v>
      </c>
      <c r="AE71" s="80">
        <v>0.11</v>
      </c>
      <c r="AF71" s="80">
        <v>0.05</v>
      </c>
      <c r="AG71" s="80">
        <v>0.09</v>
      </c>
      <c r="AH71" s="80">
        <v>-0.02</v>
      </c>
      <c r="AI71" s="80">
        <v>0.11</v>
      </c>
      <c r="AJ71" s="80">
        <v>7.0000000000000007E-2</v>
      </c>
      <c r="AK71" s="80">
        <v>0.06</v>
      </c>
      <c r="AL71" s="80">
        <v>-0.01</v>
      </c>
      <c r="AM71" s="80">
        <v>0.12</v>
      </c>
      <c r="AN71" s="80">
        <v>-0.11</v>
      </c>
      <c r="AO71" s="80">
        <v>0.04</v>
      </c>
      <c r="AP71" s="80">
        <v>7.0000000000000007E-2</v>
      </c>
      <c r="AQ71" s="80">
        <v>7.0000000000000007E-2</v>
      </c>
      <c r="AR71" s="80">
        <v>0.05</v>
      </c>
    </row>
    <row r="72" spans="1:44" ht="16" x14ac:dyDescent="0.2">
      <c r="A72" s="80">
        <v>1</v>
      </c>
      <c r="B72" s="89" t="s">
        <v>138</v>
      </c>
      <c r="C72" s="83">
        <v>31.83333</v>
      </c>
      <c r="D72" s="83">
        <v>12.536619999999999</v>
      </c>
      <c r="E72" s="80">
        <v>5.6414799999999996</v>
      </c>
      <c r="F72" s="80">
        <v>5.2653800000000004</v>
      </c>
      <c r="G72" s="80">
        <v>5.5161100000000003</v>
      </c>
      <c r="H72" s="80">
        <v>5.6414799999999996</v>
      </c>
      <c r="I72" s="80">
        <v>5.7668499999999998</v>
      </c>
      <c r="J72" s="80">
        <v>7.5219699999999996</v>
      </c>
      <c r="K72" s="80">
        <v>7.14588</v>
      </c>
      <c r="L72" s="80">
        <v>6.8951399999999996</v>
      </c>
      <c r="M72" s="80">
        <v>7.0205099999999998</v>
      </c>
      <c r="N72" s="80">
        <v>6.8951399999999996</v>
      </c>
      <c r="O72" s="80">
        <v>6.1429499999999999</v>
      </c>
      <c r="P72" s="80">
        <v>5.8922100000000004</v>
      </c>
      <c r="Q72" s="80">
        <v>6.0175799999999997</v>
      </c>
      <c r="R72" s="80">
        <v>5.6414799999999996</v>
      </c>
      <c r="S72" s="80">
        <v>5.8922100000000004</v>
      </c>
      <c r="T72" s="80">
        <v>6.1429499999999999</v>
      </c>
      <c r="U72" s="80">
        <v>6.8951399999999996</v>
      </c>
      <c r="V72" s="80">
        <v>7.3966099999999999</v>
      </c>
      <c r="W72" s="80">
        <v>7.3966099999999999</v>
      </c>
      <c r="X72" s="80">
        <v>7.2712399999999997</v>
      </c>
      <c r="Y72" s="80">
        <v>0.05</v>
      </c>
      <c r="Z72" s="80">
        <v>0.09</v>
      </c>
      <c r="AA72" s="80">
        <v>0.04</v>
      </c>
      <c r="AB72" s="80">
        <v>0.08</v>
      </c>
      <c r="AC72" s="80">
        <v>0.08</v>
      </c>
      <c r="AD72" s="80">
        <v>0.06</v>
      </c>
      <c r="AE72" s="80">
        <v>0.1</v>
      </c>
      <c r="AF72" s="80">
        <v>0.06</v>
      </c>
      <c r="AG72" s="80">
        <v>7.0000000000000007E-2</v>
      </c>
      <c r="AH72" s="80">
        <v>0</v>
      </c>
      <c r="AI72" s="80">
        <v>0.11</v>
      </c>
      <c r="AJ72" s="80">
        <v>0.12</v>
      </c>
      <c r="AK72" s="80">
        <v>7.0000000000000007E-2</v>
      </c>
      <c r="AL72" s="80">
        <v>0.08</v>
      </c>
      <c r="AM72" s="80">
        <v>0.19</v>
      </c>
      <c r="AN72" s="80">
        <v>-0.19</v>
      </c>
      <c r="AO72" s="80">
        <v>0.09</v>
      </c>
      <c r="AP72" s="80">
        <v>0.06</v>
      </c>
      <c r="AQ72" s="80">
        <v>0.04</v>
      </c>
      <c r="AR72" s="80">
        <v>0.08</v>
      </c>
    </row>
    <row r="73" spans="1:44" ht="16" x14ac:dyDescent="0.2">
      <c r="A73" s="80">
        <v>1</v>
      </c>
      <c r="B73" s="89" t="s">
        <v>139</v>
      </c>
      <c r="C73" s="83">
        <v>31.926670000000001</v>
      </c>
      <c r="D73" s="83">
        <v>12.56302</v>
      </c>
      <c r="E73" s="80">
        <v>5.1508399999999996</v>
      </c>
      <c r="F73" s="80">
        <v>5.2764699999999998</v>
      </c>
      <c r="G73" s="80">
        <v>5.6533600000000002</v>
      </c>
      <c r="H73" s="80">
        <v>5.4020999999999999</v>
      </c>
      <c r="I73" s="80">
        <v>6.1558799999999998</v>
      </c>
      <c r="J73" s="80">
        <v>7.6634399999999996</v>
      </c>
      <c r="K73" s="80">
        <v>6.5327700000000002</v>
      </c>
      <c r="L73" s="80">
        <v>6.9096599999999997</v>
      </c>
      <c r="M73" s="80">
        <v>6.9096599999999997</v>
      </c>
      <c r="N73" s="80">
        <v>6.7840299999999996</v>
      </c>
      <c r="O73" s="80">
        <v>5.7789900000000003</v>
      </c>
      <c r="P73" s="80">
        <v>5.9046200000000004</v>
      </c>
      <c r="Q73" s="80">
        <v>6.0302499999999997</v>
      </c>
      <c r="R73" s="80">
        <v>5.7789900000000003</v>
      </c>
      <c r="S73" s="80">
        <v>6.2815099999999999</v>
      </c>
      <c r="T73" s="80">
        <v>6.0302499999999997</v>
      </c>
      <c r="U73" s="80">
        <v>6.9096599999999997</v>
      </c>
      <c r="V73" s="80">
        <v>7.4121800000000002</v>
      </c>
      <c r="W73" s="80">
        <v>7.5378100000000003</v>
      </c>
      <c r="X73" s="80">
        <v>7.16092</v>
      </c>
      <c r="Y73" s="80">
        <v>0.14000000000000001</v>
      </c>
      <c r="Z73" s="80">
        <v>7.0000000000000007E-2</v>
      </c>
      <c r="AA73" s="80">
        <v>7.0000000000000007E-2</v>
      </c>
      <c r="AB73" s="80">
        <v>0.09</v>
      </c>
      <c r="AC73" s="80">
        <v>0.05</v>
      </c>
      <c r="AD73" s="80">
        <v>0.08</v>
      </c>
      <c r="AE73" s="80">
        <v>0.12</v>
      </c>
      <c r="AF73" s="80">
        <v>0.1</v>
      </c>
      <c r="AG73" s="80">
        <v>0.14000000000000001</v>
      </c>
      <c r="AH73" s="80">
        <v>-7.0000000000000007E-2</v>
      </c>
      <c r="AI73" s="80">
        <v>0.12</v>
      </c>
      <c r="AJ73" s="80">
        <v>0.16</v>
      </c>
      <c r="AK73" s="80">
        <v>0.1</v>
      </c>
      <c r="AL73" s="80">
        <v>7.0000000000000007E-2</v>
      </c>
      <c r="AM73" s="80">
        <v>0.09</v>
      </c>
      <c r="AN73" s="80">
        <v>-0.22</v>
      </c>
      <c r="AO73" s="80">
        <v>0.11</v>
      </c>
      <c r="AP73" s="80">
        <v>7.0000000000000007E-2</v>
      </c>
      <c r="AQ73" s="80">
        <v>7.0000000000000007E-2</v>
      </c>
      <c r="AR73" s="80">
        <v>0.09</v>
      </c>
    </row>
    <row r="74" spans="1:44" ht="16" x14ac:dyDescent="0.2">
      <c r="A74" s="80">
        <v>1</v>
      </c>
      <c r="B74" s="89" t="s">
        <v>140</v>
      </c>
      <c r="C74" s="83">
        <v>32.113329999999998</v>
      </c>
      <c r="D74" s="83">
        <v>12.40761</v>
      </c>
      <c r="E74" s="80">
        <v>4.9630400000000003</v>
      </c>
      <c r="F74" s="80">
        <v>5.3352700000000004</v>
      </c>
      <c r="G74" s="80">
        <v>5.5834200000000003</v>
      </c>
      <c r="H74" s="80">
        <v>5.2111900000000002</v>
      </c>
      <c r="I74" s="80">
        <v>6.2038000000000002</v>
      </c>
      <c r="J74" s="80">
        <v>7.4445600000000001</v>
      </c>
      <c r="K74" s="80">
        <v>6.8241800000000001</v>
      </c>
      <c r="L74" s="80">
        <v>6.9482600000000003</v>
      </c>
      <c r="M74" s="80">
        <v>6.7001099999999996</v>
      </c>
      <c r="N74" s="80">
        <v>6.4519599999999997</v>
      </c>
      <c r="O74" s="80">
        <v>5.9556500000000003</v>
      </c>
      <c r="P74" s="80">
        <v>5.8315799999999998</v>
      </c>
      <c r="Q74" s="80">
        <v>5.8315799999999998</v>
      </c>
      <c r="R74" s="80">
        <v>5.4593499999999997</v>
      </c>
      <c r="S74" s="80">
        <v>5.8315799999999998</v>
      </c>
      <c r="T74" s="80">
        <v>6.4519599999999997</v>
      </c>
      <c r="U74" s="80">
        <v>6.9482600000000003</v>
      </c>
      <c r="V74" s="80">
        <v>7.4445600000000001</v>
      </c>
      <c r="W74" s="80">
        <v>7.5686400000000003</v>
      </c>
      <c r="X74" s="80">
        <v>7.0723399999999996</v>
      </c>
      <c r="Y74" s="80">
        <v>0.12</v>
      </c>
      <c r="Z74" s="80">
        <v>0.1</v>
      </c>
      <c r="AA74" s="80">
        <v>0.08</v>
      </c>
      <c r="AB74" s="80">
        <v>0.11</v>
      </c>
      <c r="AC74" s="80">
        <v>0.09</v>
      </c>
      <c r="AD74" s="80">
        <v>0.08</v>
      </c>
      <c r="AE74" s="80">
        <v>0.11</v>
      </c>
      <c r="AF74" s="80">
        <v>0.08</v>
      </c>
      <c r="AG74" s="80">
        <v>0.06</v>
      </c>
      <c r="AH74" s="80">
        <v>-0.02</v>
      </c>
      <c r="AI74" s="80">
        <v>0.11</v>
      </c>
      <c r="AJ74" s="80">
        <v>0.14000000000000001</v>
      </c>
      <c r="AK74" s="80">
        <v>0.1</v>
      </c>
      <c r="AL74" s="80">
        <v>0.09</v>
      </c>
      <c r="AM74" s="80">
        <v>0.14000000000000001</v>
      </c>
      <c r="AN74" s="80">
        <v>-0.18</v>
      </c>
      <c r="AO74" s="80">
        <v>7.0000000000000007E-2</v>
      </c>
      <c r="AP74" s="80">
        <v>0.09</v>
      </c>
      <c r="AQ74" s="80">
        <v>0</v>
      </c>
      <c r="AR74" s="80">
        <v>0.1</v>
      </c>
    </row>
    <row r="75" spans="1:44" ht="16" x14ac:dyDescent="0.2">
      <c r="A75" s="80">
        <v>1</v>
      </c>
      <c r="B75" s="89" t="s">
        <v>141</v>
      </c>
      <c r="C75" s="83">
        <v>31.83333</v>
      </c>
      <c r="D75" s="83">
        <v>11.9613</v>
      </c>
      <c r="E75" s="80">
        <v>5.2629700000000001</v>
      </c>
      <c r="F75" s="80">
        <v>5.0237499999999997</v>
      </c>
      <c r="G75" s="80">
        <v>5.1433600000000004</v>
      </c>
      <c r="H75" s="80">
        <v>5.1433600000000004</v>
      </c>
      <c r="I75" s="80">
        <v>5.3825900000000004</v>
      </c>
      <c r="J75" s="80">
        <v>7.0571700000000002</v>
      </c>
      <c r="K75" s="80">
        <v>6.4591000000000003</v>
      </c>
      <c r="L75" s="80">
        <v>6.4591000000000003</v>
      </c>
      <c r="M75" s="80">
        <v>6.4591000000000003</v>
      </c>
      <c r="N75" s="80">
        <v>5.9806499999999998</v>
      </c>
      <c r="O75" s="80">
        <v>5.62181</v>
      </c>
      <c r="P75" s="80">
        <v>5.5022000000000002</v>
      </c>
      <c r="Q75" s="80">
        <v>5.62181</v>
      </c>
      <c r="R75" s="80">
        <v>5.5022000000000002</v>
      </c>
      <c r="S75" s="80">
        <v>5.86104</v>
      </c>
      <c r="T75" s="80">
        <v>5.3825900000000004</v>
      </c>
      <c r="U75" s="80">
        <v>6.8179400000000001</v>
      </c>
      <c r="V75" s="80">
        <v>7.0571700000000002</v>
      </c>
      <c r="W75" s="80">
        <v>7.0571700000000002</v>
      </c>
      <c r="X75" s="80">
        <v>6.8179400000000001</v>
      </c>
      <c r="Y75" s="80">
        <v>0.12</v>
      </c>
      <c r="Z75" s="80">
        <v>0.11</v>
      </c>
      <c r="AA75" s="80">
        <v>0.14000000000000001</v>
      </c>
      <c r="AB75" s="80">
        <v>0.09</v>
      </c>
      <c r="AC75" s="80">
        <v>0.13</v>
      </c>
      <c r="AD75" s="80">
        <v>0.12</v>
      </c>
      <c r="AE75" s="80">
        <v>7.0000000000000007E-2</v>
      </c>
      <c r="AF75" s="80">
        <v>0.08</v>
      </c>
      <c r="AG75" s="80">
        <v>0.14000000000000001</v>
      </c>
      <c r="AH75" s="80">
        <v>0.06</v>
      </c>
      <c r="AI75" s="80">
        <v>0.11</v>
      </c>
      <c r="AJ75" s="80">
        <v>0.1</v>
      </c>
      <c r="AK75" s="80">
        <v>0.12</v>
      </c>
      <c r="AL75" s="80">
        <v>0.09</v>
      </c>
      <c r="AM75" s="80">
        <v>0.14000000000000001</v>
      </c>
      <c r="AN75" s="80">
        <v>-0.28000000000000003</v>
      </c>
      <c r="AO75" s="80">
        <v>0.1</v>
      </c>
      <c r="AP75" s="80">
        <v>0.15</v>
      </c>
      <c r="AQ75" s="80">
        <v>0.03</v>
      </c>
      <c r="AR75" s="80">
        <v>0.11</v>
      </c>
    </row>
    <row r="76" spans="1:44" ht="16" x14ac:dyDescent="0.2">
      <c r="A76" s="80">
        <v>1</v>
      </c>
      <c r="B76" s="89" t="s">
        <v>142</v>
      </c>
      <c r="C76" s="83">
        <v>32.433329999999998</v>
      </c>
      <c r="D76" s="83">
        <v>11.40105</v>
      </c>
      <c r="E76" s="80">
        <v>4.6744300000000001</v>
      </c>
      <c r="F76" s="80">
        <v>5.1304699999999999</v>
      </c>
      <c r="G76" s="80">
        <v>5.0164600000000004</v>
      </c>
      <c r="H76" s="80">
        <v>4.90245</v>
      </c>
      <c r="I76" s="80">
        <v>5.3584899999999998</v>
      </c>
      <c r="J76" s="80">
        <v>6.6126100000000001</v>
      </c>
      <c r="K76" s="80">
        <v>5.4725000000000001</v>
      </c>
      <c r="L76" s="80">
        <v>6.0425599999999999</v>
      </c>
      <c r="M76" s="80">
        <v>5.9285500000000004</v>
      </c>
      <c r="N76" s="80">
        <v>6.1565700000000003</v>
      </c>
      <c r="O76" s="80">
        <v>5.5865200000000002</v>
      </c>
      <c r="P76" s="80">
        <v>5.4725000000000001</v>
      </c>
      <c r="Q76" s="80">
        <v>5.0164600000000004</v>
      </c>
      <c r="R76" s="80">
        <v>5.4725000000000001</v>
      </c>
      <c r="S76" s="80">
        <v>5.7005299999999997</v>
      </c>
      <c r="T76" s="80">
        <v>4.5604199999999997</v>
      </c>
      <c r="U76" s="80">
        <v>6.2705799999999998</v>
      </c>
      <c r="V76" s="80">
        <v>6.6126100000000001</v>
      </c>
      <c r="W76" s="80">
        <v>6.6126100000000001</v>
      </c>
      <c r="X76" s="80">
        <v>6.2705799999999998</v>
      </c>
      <c r="Y76" s="80">
        <v>0.13</v>
      </c>
      <c r="Z76" s="80">
        <v>7.0000000000000007E-2</v>
      </c>
      <c r="AA76" s="80">
        <v>0.11</v>
      </c>
      <c r="AB76" s="80">
        <v>0.1</v>
      </c>
      <c r="AC76" s="80">
        <v>0.09</v>
      </c>
      <c r="AD76" s="80">
        <v>0.1</v>
      </c>
      <c r="AE76" s="80">
        <v>0.16</v>
      </c>
      <c r="AF76" s="80">
        <v>0.14000000000000001</v>
      </c>
      <c r="AG76" s="80">
        <v>0.14000000000000001</v>
      </c>
      <c r="AH76" s="80">
        <v>0.06</v>
      </c>
      <c r="AI76" s="80">
        <v>0.14000000000000001</v>
      </c>
      <c r="AJ76" s="80">
        <v>0.14000000000000001</v>
      </c>
      <c r="AK76" s="80">
        <v>0.2</v>
      </c>
      <c r="AL76" s="80">
        <v>7.0000000000000007E-2</v>
      </c>
      <c r="AM76" s="80">
        <v>0.1</v>
      </c>
      <c r="AN76" s="80">
        <v>-0.26</v>
      </c>
      <c r="AO76" s="80">
        <v>0.12</v>
      </c>
      <c r="AP76" s="80">
        <v>0.09</v>
      </c>
      <c r="AQ76" s="80">
        <v>0.1</v>
      </c>
      <c r="AR76" s="80">
        <v>0.2</v>
      </c>
    </row>
    <row r="77" spans="1:44" ht="16" x14ac:dyDescent="0.2">
      <c r="A77" s="80">
        <v>1</v>
      </c>
      <c r="B77" s="89" t="s">
        <v>143</v>
      </c>
      <c r="C77" s="83">
        <v>32.340000000000003</v>
      </c>
      <c r="D77" s="83">
        <v>10.60228</v>
      </c>
      <c r="E77" s="80">
        <v>4.2409100000000004</v>
      </c>
      <c r="F77" s="80">
        <v>4.77102</v>
      </c>
      <c r="G77" s="80">
        <v>4.665</v>
      </c>
      <c r="H77" s="80">
        <v>4.665</v>
      </c>
      <c r="I77" s="80">
        <v>4.665</v>
      </c>
      <c r="J77" s="80">
        <v>6.0433000000000003</v>
      </c>
      <c r="K77" s="80">
        <v>5.9372800000000003</v>
      </c>
      <c r="L77" s="80">
        <v>5.7252299999999998</v>
      </c>
      <c r="M77" s="80">
        <v>5.6192099999999998</v>
      </c>
      <c r="N77" s="80">
        <v>5.7252299999999998</v>
      </c>
      <c r="O77" s="80">
        <v>5.3011400000000002</v>
      </c>
      <c r="P77" s="80">
        <v>5.1951200000000002</v>
      </c>
      <c r="Q77" s="80">
        <v>4.9830699999999997</v>
      </c>
      <c r="R77" s="80">
        <v>4.77102</v>
      </c>
      <c r="S77" s="80">
        <v>5.3011400000000002</v>
      </c>
      <c r="T77" s="80">
        <v>4.45296</v>
      </c>
      <c r="U77" s="80">
        <v>6.0433000000000003</v>
      </c>
      <c r="V77" s="80">
        <v>6.1493200000000003</v>
      </c>
      <c r="W77" s="80">
        <v>6.1493200000000003</v>
      </c>
      <c r="X77" s="80">
        <v>6.0433000000000003</v>
      </c>
      <c r="Y77" s="80">
        <v>0.17</v>
      </c>
      <c r="Z77" s="80">
        <v>0.12</v>
      </c>
      <c r="AA77" s="80">
        <v>0.08</v>
      </c>
      <c r="AB77" s="80">
        <v>0.1</v>
      </c>
      <c r="AC77" s="80">
        <v>0.2</v>
      </c>
      <c r="AD77" s="80">
        <v>0.12</v>
      </c>
      <c r="AE77" s="80">
        <v>0.06</v>
      </c>
      <c r="AF77" s="80">
        <v>0.15</v>
      </c>
      <c r="AG77" s="80">
        <v>0.13</v>
      </c>
      <c r="AH77" s="80">
        <v>0.05</v>
      </c>
      <c r="AI77" s="80">
        <v>0.15</v>
      </c>
      <c r="AJ77" s="80">
        <v>0.16</v>
      </c>
      <c r="AK77" s="80">
        <v>0.15</v>
      </c>
      <c r="AL77" s="80">
        <v>0.11</v>
      </c>
      <c r="AM77" s="80">
        <v>0.16</v>
      </c>
      <c r="AN77" s="80">
        <v>-0.25</v>
      </c>
      <c r="AO77" s="80">
        <v>0.09</v>
      </c>
      <c r="AP77" s="80">
        <v>7.0000000000000007E-2</v>
      </c>
      <c r="AQ77" s="80">
        <v>0.06</v>
      </c>
      <c r="AR77" s="80">
        <v>0.11</v>
      </c>
    </row>
    <row r="78" spans="1:44" ht="16" x14ac:dyDescent="0.2">
      <c r="A78" s="80">
        <v>1</v>
      </c>
      <c r="B78" s="89" t="s">
        <v>144</v>
      </c>
      <c r="C78" s="83">
        <v>32.14667</v>
      </c>
      <c r="D78" s="83">
        <v>9.7675099999999997</v>
      </c>
      <c r="E78" s="80">
        <v>4.2976999999999999</v>
      </c>
      <c r="F78" s="80">
        <v>4.5907299999999998</v>
      </c>
      <c r="G78" s="80">
        <v>4.3953800000000003</v>
      </c>
      <c r="H78" s="80">
        <v>4.4930599999999998</v>
      </c>
      <c r="I78" s="80">
        <v>4.3953800000000003</v>
      </c>
      <c r="J78" s="80">
        <v>5.9581799999999996</v>
      </c>
      <c r="K78" s="80">
        <v>5.07911</v>
      </c>
      <c r="L78" s="80">
        <v>5.2744600000000004</v>
      </c>
      <c r="M78" s="80">
        <v>5.2744600000000004</v>
      </c>
      <c r="N78" s="80">
        <v>5.2744600000000004</v>
      </c>
      <c r="O78" s="80">
        <v>5.1767799999999999</v>
      </c>
      <c r="P78" s="80">
        <v>4.7860800000000001</v>
      </c>
      <c r="Q78" s="80">
        <v>4.5907299999999998</v>
      </c>
      <c r="R78" s="80">
        <v>4.6884100000000002</v>
      </c>
      <c r="S78" s="80">
        <v>4.6884100000000002</v>
      </c>
      <c r="T78" s="80">
        <v>4.9814299999999996</v>
      </c>
      <c r="U78" s="80">
        <v>5.5674799999999998</v>
      </c>
      <c r="V78" s="80">
        <v>5.6651600000000002</v>
      </c>
      <c r="W78" s="80">
        <v>5.7628300000000001</v>
      </c>
      <c r="X78" s="80">
        <v>5.3721300000000003</v>
      </c>
      <c r="Y78" s="80">
        <v>0.12</v>
      </c>
      <c r="Z78" s="80">
        <v>0.09</v>
      </c>
      <c r="AA78" s="80">
        <v>0.13</v>
      </c>
      <c r="AB78" s="80">
        <v>0.13</v>
      </c>
      <c r="AC78" s="80">
        <v>0.12</v>
      </c>
      <c r="AD78" s="80">
        <v>0.09</v>
      </c>
      <c r="AE78" s="80">
        <v>0.13</v>
      </c>
      <c r="AF78" s="80">
        <v>0.16</v>
      </c>
      <c r="AG78" s="80">
        <v>0.14000000000000001</v>
      </c>
      <c r="AH78" s="80">
        <v>0.04</v>
      </c>
      <c r="AI78" s="80">
        <v>0.12</v>
      </c>
      <c r="AJ78" s="80">
        <v>0.23</v>
      </c>
      <c r="AK78" s="80">
        <v>0.14000000000000001</v>
      </c>
      <c r="AL78" s="80">
        <v>0.09</v>
      </c>
      <c r="AM78" s="80">
        <v>0.22</v>
      </c>
      <c r="AN78" s="80">
        <v>-0.17</v>
      </c>
      <c r="AO78" s="80">
        <v>0.1</v>
      </c>
      <c r="AP78" s="80">
        <v>0.08</v>
      </c>
      <c r="AQ78" s="80">
        <v>0.06</v>
      </c>
      <c r="AR78" s="80">
        <v>0.13</v>
      </c>
    </row>
    <row r="79" spans="1:44" ht="16" x14ac:dyDescent="0.2">
      <c r="A79" s="80">
        <v>1</v>
      </c>
      <c r="B79" s="89" t="s">
        <v>145</v>
      </c>
      <c r="C79" s="83">
        <v>32.656669999999998</v>
      </c>
      <c r="D79" s="83">
        <v>9.1179500000000004</v>
      </c>
      <c r="E79" s="80">
        <v>4.37662</v>
      </c>
      <c r="F79" s="80">
        <v>4.37662</v>
      </c>
      <c r="G79" s="80">
        <v>4.2854400000000004</v>
      </c>
      <c r="H79" s="80">
        <v>4.37662</v>
      </c>
      <c r="I79" s="80">
        <v>4.65015</v>
      </c>
      <c r="J79" s="80">
        <v>5.3795900000000003</v>
      </c>
      <c r="K79" s="80">
        <v>5.1060499999999998</v>
      </c>
      <c r="L79" s="80">
        <v>5.2884099999999998</v>
      </c>
      <c r="M79" s="80">
        <v>5.1972300000000002</v>
      </c>
      <c r="N79" s="80">
        <v>4.8325100000000001</v>
      </c>
      <c r="O79" s="80">
        <v>5.1972300000000002</v>
      </c>
      <c r="P79" s="80">
        <v>4.8325100000000001</v>
      </c>
      <c r="Q79" s="80">
        <v>4.9236899999999997</v>
      </c>
      <c r="R79" s="80">
        <v>5.1060499999999998</v>
      </c>
      <c r="S79" s="80">
        <v>4.8325100000000001</v>
      </c>
      <c r="T79" s="80">
        <v>4.65015</v>
      </c>
      <c r="U79" s="80">
        <v>5.0148700000000002</v>
      </c>
      <c r="V79" s="80">
        <v>5.2884099999999998</v>
      </c>
      <c r="W79" s="80">
        <v>5.3795900000000003</v>
      </c>
      <c r="X79" s="80">
        <v>5.3795900000000003</v>
      </c>
      <c r="Y79" s="80">
        <v>0.02</v>
      </c>
      <c r="Z79" s="80">
        <v>0.06</v>
      </c>
      <c r="AA79" s="80">
        <v>0.06</v>
      </c>
      <c r="AB79" s="80">
        <v>0.08</v>
      </c>
      <c r="AC79" s="80">
        <v>0.08</v>
      </c>
      <c r="AD79" s="80">
        <v>0.06</v>
      </c>
      <c r="AE79" s="80">
        <v>0.06</v>
      </c>
      <c r="AF79" s="80">
        <v>7.0000000000000007E-2</v>
      </c>
      <c r="AG79" s="80">
        <v>0.05</v>
      </c>
      <c r="AH79" s="80">
        <v>0.01</v>
      </c>
      <c r="AI79" s="80">
        <v>0.03</v>
      </c>
      <c r="AJ79" s="80">
        <v>0.04</v>
      </c>
      <c r="AK79" s="80">
        <v>0</v>
      </c>
      <c r="AL79" s="80">
        <v>-0.02</v>
      </c>
      <c r="AM79" s="80">
        <v>0.14000000000000001</v>
      </c>
      <c r="AN79" s="80">
        <v>-0.01</v>
      </c>
      <c r="AO79" s="80">
        <v>0.06</v>
      </c>
      <c r="AP79" s="80">
        <v>0.03</v>
      </c>
      <c r="AQ79" s="80">
        <v>-0.02</v>
      </c>
      <c r="AR79" s="80">
        <v>0.02</v>
      </c>
    </row>
    <row r="80" spans="1:44" ht="16" x14ac:dyDescent="0.2">
      <c r="A80" s="80">
        <v>1</v>
      </c>
      <c r="B80" s="89" t="s">
        <v>146</v>
      </c>
      <c r="C80" s="83">
        <v>33.49333</v>
      </c>
      <c r="D80" s="83">
        <v>10.032450000000001</v>
      </c>
      <c r="E80" s="80">
        <v>4.2136300000000002</v>
      </c>
      <c r="F80" s="80">
        <v>4.8155700000000001</v>
      </c>
      <c r="G80" s="80">
        <v>4.8155700000000001</v>
      </c>
      <c r="H80" s="80">
        <v>4.9158999999999997</v>
      </c>
      <c r="I80" s="80">
        <v>4.9158999999999997</v>
      </c>
      <c r="J80" s="80">
        <v>6.2201199999999996</v>
      </c>
      <c r="K80" s="80">
        <v>5.9191399999999996</v>
      </c>
      <c r="L80" s="80">
        <v>5.8188199999999997</v>
      </c>
      <c r="M80" s="80">
        <v>5.6181700000000001</v>
      </c>
      <c r="N80" s="80">
        <v>5.6181700000000001</v>
      </c>
      <c r="O80" s="80">
        <v>5.6181700000000001</v>
      </c>
      <c r="P80" s="80">
        <v>5.3171999999999997</v>
      </c>
      <c r="Q80" s="80">
        <v>5.3171999999999997</v>
      </c>
      <c r="R80" s="80">
        <v>5.2168700000000001</v>
      </c>
      <c r="S80" s="80">
        <v>5.2168700000000001</v>
      </c>
      <c r="T80" s="80">
        <v>5.0162199999999997</v>
      </c>
      <c r="U80" s="80">
        <v>5.8188199999999997</v>
      </c>
      <c r="V80" s="80">
        <v>6.1197900000000001</v>
      </c>
      <c r="W80" s="80">
        <v>5.9191399999999996</v>
      </c>
      <c r="X80" s="80">
        <v>6.2201199999999996</v>
      </c>
      <c r="Y80" s="80">
        <v>0.1</v>
      </c>
      <c r="Z80" s="80">
        <v>0.05</v>
      </c>
      <c r="AA80" s="80">
        <v>0.05</v>
      </c>
      <c r="AB80" s="80">
        <v>0.02</v>
      </c>
      <c r="AC80" s="80">
        <v>0.02</v>
      </c>
      <c r="AD80" s="80">
        <v>0.05</v>
      </c>
      <c r="AE80" s="80">
        <v>0.02</v>
      </c>
      <c r="AF80" s="80">
        <v>0.02</v>
      </c>
      <c r="AG80" s="80">
        <v>0.1</v>
      </c>
      <c r="AH80" s="80">
        <v>-0.03</v>
      </c>
      <c r="AI80" s="80">
        <v>0.05</v>
      </c>
      <c r="AJ80" s="80">
        <v>0.02</v>
      </c>
      <c r="AK80" s="80">
        <v>0.03</v>
      </c>
      <c r="AL80" s="80">
        <v>0.06</v>
      </c>
      <c r="AM80" s="80">
        <v>7.0000000000000007E-2</v>
      </c>
      <c r="AN80" s="80">
        <v>-0.06</v>
      </c>
      <c r="AO80" s="80">
        <v>-0.02</v>
      </c>
      <c r="AP80" s="80">
        <v>0.03</v>
      </c>
      <c r="AQ80" s="80">
        <v>0.05</v>
      </c>
      <c r="AR80" s="80">
        <v>0.06</v>
      </c>
    </row>
    <row r="81" spans="1:44" ht="16" x14ac:dyDescent="0.2">
      <c r="A81" s="80">
        <v>1</v>
      </c>
      <c r="B81" s="89" t="s">
        <v>147</v>
      </c>
      <c r="C81" s="83">
        <v>33.880000000000003</v>
      </c>
      <c r="D81" s="83">
        <v>11.001390000000001</v>
      </c>
      <c r="E81" s="80">
        <v>5.1706500000000002</v>
      </c>
      <c r="F81" s="80">
        <v>4.9506300000000003</v>
      </c>
      <c r="G81" s="80">
        <v>5.0606400000000002</v>
      </c>
      <c r="H81" s="80">
        <v>5.1706500000000002</v>
      </c>
      <c r="I81" s="80">
        <v>5.6107100000000001</v>
      </c>
      <c r="J81" s="80">
        <v>6.8208599999999997</v>
      </c>
      <c r="K81" s="80">
        <v>6.1607799999999999</v>
      </c>
      <c r="L81" s="80">
        <v>5.8307399999999996</v>
      </c>
      <c r="M81" s="80">
        <v>6.1607799999999999</v>
      </c>
      <c r="N81" s="80">
        <v>5.9407500000000004</v>
      </c>
      <c r="O81" s="80">
        <v>5.6107100000000001</v>
      </c>
      <c r="P81" s="80">
        <v>5.8307399999999996</v>
      </c>
      <c r="Q81" s="80">
        <v>5.72072</v>
      </c>
      <c r="R81" s="80">
        <v>5.3906799999999997</v>
      </c>
      <c r="S81" s="80">
        <v>5.72072</v>
      </c>
      <c r="T81" s="80">
        <v>3.5204399999999998</v>
      </c>
      <c r="U81" s="80">
        <v>6.3808100000000003</v>
      </c>
      <c r="V81" s="80">
        <v>6.4908200000000003</v>
      </c>
      <c r="W81" s="80">
        <v>6.4908200000000003</v>
      </c>
      <c r="X81" s="80">
        <v>6.7108499999999998</v>
      </c>
      <c r="Y81" s="80">
        <v>-0.04</v>
      </c>
      <c r="Z81" s="80">
        <v>0.04</v>
      </c>
      <c r="AA81" s="80">
        <v>0.04</v>
      </c>
      <c r="AB81" s="80">
        <v>0.03</v>
      </c>
      <c r="AC81" s="80">
        <v>0.03</v>
      </c>
      <c r="AD81" s="80">
        <v>7.0000000000000007E-2</v>
      </c>
      <c r="AE81" s="80">
        <v>0.06</v>
      </c>
      <c r="AF81" s="80">
        <v>0.05</v>
      </c>
      <c r="AG81" s="80">
        <v>0.08</v>
      </c>
      <c r="AH81" s="80">
        <v>0.01</v>
      </c>
      <c r="AI81" s="80">
        <v>0.03</v>
      </c>
      <c r="AJ81" s="80">
        <v>0.05</v>
      </c>
      <c r="AK81" s="80">
        <v>0.03</v>
      </c>
      <c r="AL81" s="80">
        <v>0.04</v>
      </c>
      <c r="AM81" s="80">
        <v>0.09</v>
      </c>
      <c r="AN81" s="80">
        <v>-0.15</v>
      </c>
      <c r="AO81" s="80">
        <v>0.04</v>
      </c>
      <c r="AP81" s="80">
        <v>7.0000000000000007E-2</v>
      </c>
      <c r="AQ81" s="80">
        <v>0.04</v>
      </c>
      <c r="AR81" s="80">
        <v>0</v>
      </c>
    </row>
    <row r="82" spans="1:44" ht="16" x14ac:dyDescent="0.2">
      <c r="A82" s="80">
        <v>1</v>
      </c>
      <c r="B82" s="89" t="s">
        <v>148</v>
      </c>
      <c r="C82" s="83">
        <v>33.913330000000002</v>
      </c>
      <c r="D82" s="83">
        <v>11.723560000000001</v>
      </c>
      <c r="E82" s="80">
        <v>5.0411299999999999</v>
      </c>
      <c r="F82" s="80">
        <v>5.1583600000000001</v>
      </c>
      <c r="G82" s="80">
        <v>5.0411299999999999</v>
      </c>
      <c r="H82" s="80">
        <v>5.2755999999999998</v>
      </c>
      <c r="I82" s="80">
        <v>5.5100699999999998</v>
      </c>
      <c r="J82" s="80">
        <v>7.0341300000000002</v>
      </c>
      <c r="K82" s="80">
        <v>6.5651900000000003</v>
      </c>
      <c r="L82" s="80">
        <v>6.6824300000000001</v>
      </c>
      <c r="M82" s="80">
        <v>6.4479600000000001</v>
      </c>
      <c r="N82" s="80">
        <v>6.4479600000000001</v>
      </c>
      <c r="O82" s="80">
        <v>5.8617800000000004</v>
      </c>
      <c r="P82" s="80">
        <v>5.8617800000000004</v>
      </c>
      <c r="Q82" s="80">
        <v>5.7445399999999998</v>
      </c>
      <c r="R82" s="80">
        <v>5.3928399999999996</v>
      </c>
      <c r="S82" s="80">
        <v>6.0962500000000004</v>
      </c>
      <c r="T82" s="80">
        <v>4.4549500000000002</v>
      </c>
      <c r="U82" s="80">
        <v>6.5651900000000003</v>
      </c>
      <c r="V82" s="80">
        <v>7.15137</v>
      </c>
      <c r="W82" s="80">
        <v>6.7996600000000003</v>
      </c>
      <c r="X82" s="80">
        <v>6.9169</v>
      </c>
      <c r="Y82" s="80">
        <v>0.04</v>
      </c>
      <c r="Z82" s="80">
        <v>0.09</v>
      </c>
      <c r="AA82" s="80">
        <v>0.05</v>
      </c>
      <c r="AB82" s="80">
        <v>0.06</v>
      </c>
      <c r="AC82" s="80">
        <v>0.08</v>
      </c>
      <c r="AD82" s="80">
        <v>0.05</v>
      </c>
      <c r="AE82" s="80">
        <v>0.02</v>
      </c>
      <c r="AF82" s="80">
        <v>-0.01</v>
      </c>
      <c r="AG82" s="80">
        <v>0.02</v>
      </c>
      <c r="AH82" s="80">
        <v>-0.01</v>
      </c>
      <c r="AI82" s="80">
        <v>0.15</v>
      </c>
      <c r="AJ82" s="80">
        <v>0.06</v>
      </c>
      <c r="AK82" s="80">
        <v>0.05</v>
      </c>
      <c r="AL82" s="80">
        <v>0.05</v>
      </c>
      <c r="AM82" s="80">
        <v>0.13</v>
      </c>
      <c r="AN82" s="80">
        <v>-0.21</v>
      </c>
      <c r="AO82" s="80">
        <v>0.04</v>
      </c>
      <c r="AP82" s="80">
        <v>-0.02</v>
      </c>
      <c r="AQ82" s="80">
        <v>0.16</v>
      </c>
      <c r="AR82" s="80">
        <v>0.04</v>
      </c>
    </row>
    <row r="83" spans="1:44" ht="16" x14ac:dyDescent="0.2">
      <c r="A83" s="80">
        <v>1</v>
      </c>
      <c r="B83" s="89" t="s">
        <v>149</v>
      </c>
      <c r="C83" s="83">
        <v>33.716670000000001</v>
      </c>
      <c r="D83" s="83">
        <v>12.158390000000001</v>
      </c>
      <c r="E83" s="80">
        <v>5.1065199999999997</v>
      </c>
      <c r="F83" s="80">
        <v>5.3496899999999998</v>
      </c>
      <c r="G83" s="80">
        <v>5.22811</v>
      </c>
      <c r="H83" s="80">
        <v>5.3496899999999998</v>
      </c>
      <c r="I83" s="80">
        <v>5.8360300000000001</v>
      </c>
      <c r="J83" s="80">
        <v>7.5381999999999998</v>
      </c>
      <c r="K83" s="80">
        <v>6.4439500000000001</v>
      </c>
      <c r="L83" s="80">
        <v>6.6871200000000002</v>
      </c>
      <c r="M83" s="80">
        <v>6.5655299999999999</v>
      </c>
      <c r="N83" s="80">
        <v>6.4439500000000001</v>
      </c>
      <c r="O83" s="80">
        <v>5.9576099999999999</v>
      </c>
      <c r="P83" s="80">
        <v>5.9576099999999999</v>
      </c>
      <c r="Q83" s="80">
        <v>6.0792000000000002</v>
      </c>
      <c r="R83" s="80">
        <v>5.8360300000000001</v>
      </c>
      <c r="S83" s="80">
        <v>6.3223599999999998</v>
      </c>
      <c r="T83" s="80">
        <v>5.1065199999999997</v>
      </c>
      <c r="U83" s="80">
        <v>6.6871200000000002</v>
      </c>
      <c r="V83" s="80">
        <v>7.0518700000000001</v>
      </c>
      <c r="W83" s="80">
        <v>7.1734499999999999</v>
      </c>
      <c r="X83" s="80">
        <v>6.9302799999999998</v>
      </c>
      <c r="Y83" s="80">
        <v>0.08</v>
      </c>
      <c r="Z83" s="80">
        <v>0.03</v>
      </c>
      <c r="AA83" s="80">
        <v>0.05</v>
      </c>
      <c r="AB83" s="80">
        <v>0.01</v>
      </c>
      <c r="AC83" s="80">
        <v>0.05</v>
      </c>
      <c r="AD83" s="80">
        <v>0.06</v>
      </c>
      <c r="AE83" s="80">
        <v>0.17</v>
      </c>
      <c r="AF83" s="80">
        <v>0.09</v>
      </c>
      <c r="AG83" s="80">
        <v>0.11</v>
      </c>
      <c r="AH83" s="80">
        <v>7.0000000000000007E-2</v>
      </c>
      <c r="AI83" s="80">
        <v>0.1</v>
      </c>
      <c r="AJ83" s="80">
        <v>0.11</v>
      </c>
      <c r="AK83" s="80">
        <v>0.06</v>
      </c>
      <c r="AL83" s="80">
        <v>0.04</v>
      </c>
      <c r="AM83" s="80">
        <v>0.06</v>
      </c>
      <c r="AN83" s="80">
        <v>-0.21</v>
      </c>
      <c r="AO83" s="80">
        <v>0.08</v>
      </c>
      <c r="AP83" s="80">
        <v>0.14000000000000001</v>
      </c>
      <c r="AQ83" s="80">
        <v>0.08</v>
      </c>
      <c r="AR83" s="80">
        <v>0.13</v>
      </c>
    </row>
    <row r="84" spans="1:44" ht="16" x14ac:dyDescent="0.2">
      <c r="A84" s="80">
        <v>1</v>
      </c>
      <c r="B84" s="89" t="s">
        <v>150</v>
      </c>
      <c r="C84" s="83">
        <v>34.4</v>
      </c>
      <c r="D84" s="83">
        <v>12.48457</v>
      </c>
      <c r="E84" s="80">
        <v>5.2435200000000002</v>
      </c>
      <c r="F84" s="80">
        <v>5.2435200000000002</v>
      </c>
      <c r="G84" s="80">
        <v>5.1186699999999998</v>
      </c>
      <c r="H84" s="80">
        <v>5.2435200000000002</v>
      </c>
      <c r="I84" s="80">
        <v>5.86775</v>
      </c>
      <c r="J84" s="80">
        <v>7.4907399999999997</v>
      </c>
      <c r="K84" s="80">
        <v>6.7416700000000001</v>
      </c>
      <c r="L84" s="80">
        <v>6.7416700000000001</v>
      </c>
      <c r="M84" s="80">
        <v>6.9913600000000002</v>
      </c>
      <c r="N84" s="80">
        <v>6.4919799999999999</v>
      </c>
      <c r="O84" s="80">
        <v>6.1174400000000002</v>
      </c>
      <c r="P84" s="80">
        <v>5.86775</v>
      </c>
      <c r="Q84" s="80">
        <v>5.9925899999999999</v>
      </c>
      <c r="R84" s="80">
        <v>5.86775</v>
      </c>
      <c r="S84" s="80">
        <v>5.7428999999999997</v>
      </c>
      <c r="T84" s="80">
        <v>5.7428999999999997</v>
      </c>
      <c r="U84" s="80">
        <v>6.8665099999999999</v>
      </c>
      <c r="V84" s="80">
        <v>7.8652800000000003</v>
      </c>
      <c r="W84" s="80">
        <v>7.6155900000000001</v>
      </c>
      <c r="X84" s="80">
        <v>7.3658999999999999</v>
      </c>
      <c r="Y84" s="80">
        <v>0.06</v>
      </c>
      <c r="Z84" s="80">
        <v>0.11</v>
      </c>
      <c r="AA84" s="80">
        <v>0.08</v>
      </c>
      <c r="AB84" s="80">
        <v>0.1</v>
      </c>
      <c r="AC84" s="80">
        <v>0.14000000000000001</v>
      </c>
      <c r="AD84" s="80">
        <v>0.08</v>
      </c>
      <c r="AE84" s="80">
        <v>0.1</v>
      </c>
      <c r="AF84" s="80">
        <v>0.13</v>
      </c>
      <c r="AG84" s="80">
        <v>0.09</v>
      </c>
      <c r="AH84" s="80">
        <v>0.02</v>
      </c>
      <c r="AI84" s="80">
        <v>0.1</v>
      </c>
      <c r="AJ84" s="80">
        <v>0.13</v>
      </c>
      <c r="AK84" s="80">
        <v>0.05</v>
      </c>
      <c r="AL84" s="80">
        <v>0.04</v>
      </c>
      <c r="AM84" s="80">
        <v>0.18</v>
      </c>
      <c r="AN84" s="80">
        <v>-0.16</v>
      </c>
      <c r="AO84" s="80">
        <v>0.03</v>
      </c>
      <c r="AP84" s="80">
        <v>0.04</v>
      </c>
      <c r="AQ84" s="80">
        <v>0.09</v>
      </c>
      <c r="AR84" s="80">
        <v>0.03</v>
      </c>
    </row>
    <row r="85" spans="1:44" ht="16" x14ac:dyDescent="0.2">
      <c r="A85" s="80">
        <v>1</v>
      </c>
      <c r="B85" s="89" t="s">
        <v>151</v>
      </c>
      <c r="C85" s="83">
        <v>34.10333</v>
      </c>
      <c r="D85" s="83">
        <v>12.636699999999999</v>
      </c>
      <c r="E85" s="80">
        <v>5.30741</v>
      </c>
      <c r="F85" s="80">
        <v>5.4337799999999996</v>
      </c>
      <c r="G85" s="80">
        <v>5.5601500000000001</v>
      </c>
      <c r="H85" s="80">
        <v>5.1810499999999999</v>
      </c>
      <c r="I85" s="80">
        <v>5.5601500000000001</v>
      </c>
      <c r="J85" s="80">
        <v>7.58202</v>
      </c>
      <c r="K85" s="80">
        <v>6.4447200000000002</v>
      </c>
      <c r="L85" s="80">
        <v>7.3292900000000003</v>
      </c>
      <c r="M85" s="80">
        <v>7.0765500000000001</v>
      </c>
      <c r="N85" s="80">
        <v>6.6974499999999999</v>
      </c>
      <c r="O85" s="80">
        <v>6.06562</v>
      </c>
      <c r="P85" s="80">
        <v>6.3183499999999997</v>
      </c>
      <c r="Q85" s="80">
        <v>6.3183499999999997</v>
      </c>
      <c r="R85" s="80">
        <v>5.6865100000000002</v>
      </c>
      <c r="S85" s="80">
        <v>6.3183499999999997</v>
      </c>
      <c r="T85" s="80">
        <v>5.4337799999999996</v>
      </c>
      <c r="U85" s="80">
        <v>7.0765500000000001</v>
      </c>
      <c r="V85" s="80">
        <v>7.7083899999999996</v>
      </c>
      <c r="W85" s="80">
        <v>7.7083899999999996</v>
      </c>
      <c r="X85" s="80">
        <v>7.4556500000000003</v>
      </c>
      <c r="Y85" s="80">
        <v>0.11</v>
      </c>
      <c r="Z85" s="80">
        <v>0.11</v>
      </c>
      <c r="AA85" s="80">
        <v>7.0000000000000007E-2</v>
      </c>
      <c r="AB85" s="80">
        <v>0.08</v>
      </c>
      <c r="AC85" s="80">
        <v>0.15</v>
      </c>
      <c r="AD85" s="80">
        <v>0.09</v>
      </c>
      <c r="AE85" s="80">
        <v>0.18</v>
      </c>
      <c r="AF85" s="80">
        <v>0.01</v>
      </c>
      <c r="AG85" s="80">
        <v>0.06</v>
      </c>
      <c r="AH85" s="80">
        <v>0.03</v>
      </c>
      <c r="AI85" s="80">
        <v>0.16</v>
      </c>
      <c r="AJ85" s="80">
        <v>7.0000000000000007E-2</v>
      </c>
      <c r="AK85" s="80">
        <v>0.09</v>
      </c>
      <c r="AL85" s="80">
        <v>0.12</v>
      </c>
      <c r="AM85" s="80">
        <v>0.12</v>
      </c>
      <c r="AN85" s="80">
        <v>-0.21</v>
      </c>
      <c r="AO85" s="80">
        <v>0.09</v>
      </c>
      <c r="AP85" s="80">
        <v>0.03</v>
      </c>
      <c r="AQ85" s="80">
        <v>0.03</v>
      </c>
      <c r="AR85" s="80">
        <v>0.09</v>
      </c>
    </row>
    <row r="86" spans="1:44" ht="16" x14ac:dyDescent="0.2">
      <c r="A86" s="80">
        <v>1</v>
      </c>
      <c r="B86" s="89" t="s">
        <v>152</v>
      </c>
      <c r="C86" s="83">
        <v>34.270000000000003</v>
      </c>
      <c r="D86" s="83">
        <v>12.51876</v>
      </c>
      <c r="E86" s="80">
        <v>5.2578800000000001</v>
      </c>
      <c r="F86" s="80">
        <v>5.1326900000000002</v>
      </c>
      <c r="G86" s="80">
        <v>5.2578800000000001</v>
      </c>
      <c r="H86" s="80">
        <v>5.38307</v>
      </c>
      <c r="I86" s="80">
        <v>5.5082599999999999</v>
      </c>
      <c r="J86" s="80">
        <v>7.51126</v>
      </c>
      <c r="K86" s="80">
        <v>6.7601300000000002</v>
      </c>
      <c r="L86" s="80">
        <v>6.8853200000000001</v>
      </c>
      <c r="M86" s="80">
        <v>6.8853200000000001</v>
      </c>
      <c r="N86" s="80">
        <v>6.50976</v>
      </c>
      <c r="O86" s="80">
        <v>6.2593800000000002</v>
      </c>
      <c r="P86" s="80">
        <v>5.8838200000000001</v>
      </c>
      <c r="Q86" s="80">
        <v>6.2593800000000002</v>
      </c>
      <c r="R86" s="80">
        <v>5.6334400000000002</v>
      </c>
      <c r="S86" s="80">
        <v>5.6334400000000002</v>
      </c>
      <c r="T86" s="80">
        <v>6.00901</v>
      </c>
      <c r="U86" s="80">
        <v>6.8853200000000001</v>
      </c>
      <c r="V86" s="80">
        <v>7.3860700000000001</v>
      </c>
      <c r="W86" s="80">
        <v>7.01051</v>
      </c>
      <c r="X86" s="80">
        <v>7.2608800000000002</v>
      </c>
      <c r="Y86" s="80">
        <v>0.13</v>
      </c>
      <c r="Z86" s="80">
        <v>0.08</v>
      </c>
      <c r="AA86" s="80">
        <v>0.14000000000000001</v>
      </c>
      <c r="AB86" s="80">
        <v>0.08</v>
      </c>
      <c r="AC86" s="80">
        <v>0.21</v>
      </c>
      <c r="AD86" s="80">
        <v>7.0000000000000007E-2</v>
      </c>
      <c r="AE86" s="80">
        <v>0.13</v>
      </c>
      <c r="AF86" s="80">
        <v>0.08</v>
      </c>
      <c r="AG86" s="80">
        <v>0.08</v>
      </c>
      <c r="AH86" s="80">
        <v>7.0000000000000007E-2</v>
      </c>
      <c r="AI86" s="80">
        <v>0.13</v>
      </c>
      <c r="AJ86" s="80">
        <v>0.06</v>
      </c>
      <c r="AK86" s="80">
        <v>0.05</v>
      </c>
      <c r="AL86" s="80">
        <v>0.08</v>
      </c>
      <c r="AM86" s="80">
        <v>0.21</v>
      </c>
      <c r="AN86" s="80">
        <v>-0.19</v>
      </c>
      <c r="AO86" s="80">
        <v>0.09</v>
      </c>
      <c r="AP86" s="80">
        <v>0.02</v>
      </c>
      <c r="AQ86" s="80">
        <v>0.11</v>
      </c>
      <c r="AR86" s="80">
        <v>0.13</v>
      </c>
    </row>
    <row r="87" spans="1:44" ht="16" x14ac:dyDescent="0.2">
      <c r="A87" s="80">
        <v>1</v>
      </c>
      <c r="B87" s="89" t="s">
        <v>153</v>
      </c>
      <c r="C87" s="83">
        <v>33.716670000000001</v>
      </c>
      <c r="D87" s="83">
        <v>12.16053</v>
      </c>
      <c r="E87" s="80">
        <v>5.2290299999999998</v>
      </c>
      <c r="F87" s="80">
        <v>5.2290299999999998</v>
      </c>
      <c r="G87" s="80">
        <v>4.9858200000000004</v>
      </c>
      <c r="H87" s="80">
        <v>5.2290299999999998</v>
      </c>
      <c r="I87" s="80">
        <v>5.3506299999999998</v>
      </c>
      <c r="J87" s="80">
        <v>7.2963199999999997</v>
      </c>
      <c r="K87" s="80">
        <v>6.5666900000000004</v>
      </c>
      <c r="L87" s="80">
        <v>6.5666900000000004</v>
      </c>
      <c r="M87" s="80">
        <v>6.6882900000000003</v>
      </c>
      <c r="N87" s="80">
        <v>6.6882900000000003</v>
      </c>
      <c r="O87" s="80">
        <v>5.9586600000000001</v>
      </c>
      <c r="P87" s="80">
        <v>6.0802699999999996</v>
      </c>
      <c r="Q87" s="80">
        <v>5.8370600000000001</v>
      </c>
      <c r="R87" s="80">
        <v>5.4722400000000002</v>
      </c>
      <c r="S87" s="80">
        <v>6.0802699999999996</v>
      </c>
      <c r="T87" s="80">
        <v>4.4993999999999996</v>
      </c>
      <c r="U87" s="80">
        <v>6.8098999999999998</v>
      </c>
      <c r="V87" s="80">
        <v>6.5666900000000004</v>
      </c>
      <c r="W87" s="80">
        <v>6.9314999999999998</v>
      </c>
      <c r="X87" s="80">
        <v>6.9314999999999998</v>
      </c>
      <c r="Y87" s="80">
        <v>7.0000000000000007E-2</v>
      </c>
      <c r="Z87" s="80">
        <v>0.1</v>
      </c>
      <c r="AA87" s="80">
        <v>0.14000000000000001</v>
      </c>
      <c r="AB87" s="80">
        <v>0.11</v>
      </c>
      <c r="AC87" s="80">
        <v>0.14000000000000001</v>
      </c>
      <c r="AD87" s="80">
        <v>0.1</v>
      </c>
      <c r="AE87" s="80">
        <v>0.1</v>
      </c>
      <c r="AF87" s="80">
        <v>0.11</v>
      </c>
      <c r="AG87" s="80">
        <v>0.12</v>
      </c>
      <c r="AH87" s="80">
        <v>0.02</v>
      </c>
      <c r="AI87" s="80">
        <v>0.11</v>
      </c>
      <c r="AJ87" s="80">
        <v>0.1</v>
      </c>
      <c r="AK87" s="80">
        <v>0.06</v>
      </c>
      <c r="AL87" s="80">
        <v>7.0000000000000007E-2</v>
      </c>
      <c r="AM87" s="80">
        <v>0.19</v>
      </c>
      <c r="AN87" s="80">
        <v>-0.15</v>
      </c>
      <c r="AO87" s="80">
        <v>0.1</v>
      </c>
      <c r="AP87" s="80">
        <v>0.2</v>
      </c>
      <c r="AQ87" s="80">
        <v>0.14000000000000001</v>
      </c>
      <c r="AR87" s="80">
        <v>0.15</v>
      </c>
    </row>
    <row r="88" spans="1:44" ht="16" x14ac:dyDescent="0.2">
      <c r="A88" s="80">
        <v>1</v>
      </c>
      <c r="B88" s="89" t="s">
        <v>154</v>
      </c>
      <c r="C88" s="83">
        <v>34.496670000000002</v>
      </c>
      <c r="D88" s="83">
        <v>11.55269</v>
      </c>
      <c r="E88" s="80">
        <v>4.6210800000000001</v>
      </c>
      <c r="F88" s="80">
        <v>5.0831799999999996</v>
      </c>
      <c r="G88" s="80">
        <v>5.0831799999999996</v>
      </c>
      <c r="H88" s="80">
        <v>4.9676600000000004</v>
      </c>
      <c r="I88" s="80">
        <v>5.4297599999999999</v>
      </c>
      <c r="J88" s="80">
        <v>7.0471399999999997</v>
      </c>
      <c r="K88" s="80">
        <v>6.1229300000000002</v>
      </c>
      <c r="L88" s="80">
        <v>6.2384500000000003</v>
      </c>
      <c r="M88" s="80">
        <v>6.35398</v>
      </c>
      <c r="N88" s="80">
        <v>6.2384500000000003</v>
      </c>
      <c r="O88" s="80">
        <v>5.7763400000000003</v>
      </c>
      <c r="P88" s="80">
        <v>5.5452899999999996</v>
      </c>
      <c r="Q88" s="80">
        <v>5.5452899999999996</v>
      </c>
      <c r="R88" s="80">
        <v>5.4297599999999999</v>
      </c>
      <c r="S88" s="80">
        <v>5.3142399999999999</v>
      </c>
      <c r="T88" s="80">
        <v>4.6210800000000001</v>
      </c>
      <c r="U88" s="80">
        <v>6.35398</v>
      </c>
      <c r="V88" s="80">
        <v>6.35398</v>
      </c>
      <c r="W88" s="80">
        <v>7.0471399999999997</v>
      </c>
      <c r="X88" s="80">
        <v>6.5850299999999997</v>
      </c>
      <c r="Y88" s="80">
        <v>0.09</v>
      </c>
      <c r="Z88" s="80">
        <v>0.05</v>
      </c>
      <c r="AA88" s="80">
        <v>0.11</v>
      </c>
      <c r="AB88" s="80">
        <v>0.08</v>
      </c>
      <c r="AC88" s="80">
        <v>0.11</v>
      </c>
      <c r="AD88" s="80">
        <v>0.06</v>
      </c>
      <c r="AE88" s="80">
        <v>0.16</v>
      </c>
      <c r="AF88" s="80">
        <v>0.11</v>
      </c>
      <c r="AG88" s="80">
        <v>0.09</v>
      </c>
      <c r="AH88" s="80">
        <v>0.05</v>
      </c>
      <c r="AI88" s="80">
        <v>0.12</v>
      </c>
      <c r="AJ88" s="80">
        <v>0.13</v>
      </c>
      <c r="AK88" s="80">
        <v>0.17</v>
      </c>
      <c r="AL88" s="80">
        <v>0.08</v>
      </c>
      <c r="AM88" s="80">
        <v>0.2</v>
      </c>
      <c r="AN88" s="80">
        <v>-0.27</v>
      </c>
      <c r="AO88" s="80">
        <v>0.11</v>
      </c>
      <c r="AP88" s="80">
        <v>0.14000000000000001</v>
      </c>
      <c r="AQ88" s="80">
        <v>0.06</v>
      </c>
      <c r="AR88" s="80">
        <v>0.12</v>
      </c>
    </row>
    <row r="89" spans="1:44" ht="16" x14ac:dyDescent="0.2">
      <c r="A89" s="80">
        <v>1</v>
      </c>
      <c r="B89" s="89" t="s">
        <v>155</v>
      </c>
      <c r="C89" s="83">
        <v>34.99</v>
      </c>
      <c r="D89" s="83">
        <v>10.79078</v>
      </c>
      <c r="E89" s="80">
        <v>4.42422</v>
      </c>
      <c r="F89" s="80">
        <v>4.7479399999999998</v>
      </c>
      <c r="G89" s="80">
        <v>4.8558500000000002</v>
      </c>
      <c r="H89" s="80">
        <v>4.7479399999999998</v>
      </c>
      <c r="I89" s="80">
        <v>4.9637599999999997</v>
      </c>
      <c r="J89" s="80">
        <v>6.79819</v>
      </c>
      <c r="K89" s="80">
        <v>5.7191099999999997</v>
      </c>
      <c r="L89" s="80">
        <v>6.04284</v>
      </c>
      <c r="M89" s="80">
        <v>5.6112099999999998</v>
      </c>
      <c r="N89" s="80">
        <v>5.6112099999999998</v>
      </c>
      <c r="O89" s="80">
        <v>5.6112099999999998</v>
      </c>
      <c r="P89" s="80">
        <v>5.2874800000000004</v>
      </c>
      <c r="Q89" s="80">
        <v>4.9637599999999997</v>
      </c>
      <c r="R89" s="80">
        <v>4.9637599999999997</v>
      </c>
      <c r="S89" s="80">
        <v>5.3953899999999999</v>
      </c>
      <c r="T89" s="80">
        <v>4.8558500000000002</v>
      </c>
      <c r="U89" s="80">
        <v>5.9349299999999996</v>
      </c>
      <c r="V89" s="80">
        <v>5.8270200000000001</v>
      </c>
      <c r="W89" s="80">
        <v>6.04284</v>
      </c>
      <c r="X89" s="80">
        <v>5.8270200000000001</v>
      </c>
      <c r="Y89" s="80">
        <v>0.18</v>
      </c>
      <c r="Z89" s="80">
        <v>0.12</v>
      </c>
      <c r="AA89" s="80">
        <v>0.1</v>
      </c>
      <c r="AB89" s="80">
        <v>0.11</v>
      </c>
      <c r="AC89" s="80">
        <v>0.1</v>
      </c>
      <c r="AD89" s="80">
        <v>0.04</v>
      </c>
      <c r="AE89" s="80">
        <v>0.09</v>
      </c>
      <c r="AF89" s="80">
        <v>0.06</v>
      </c>
      <c r="AG89" s="80">
        <v>0.11</v>
      </c>
      <c r="AH89" s="80">
        <v>0.09</v>
      </c>
      <c r="AI89" s="80">
        <v>0.13</v>
      </c>
      <c r="AJ89" s="80">
        <v>0.16</v>
      </c>
      <c r="AK89" s="80">
        <v>0.23</v>
      </c>
      <c r="AL89" s="80">
        <v>0.11</v>
      </c>
      <c r="AM89" s="80">
        <v>0.17</v>
      </c>
      <c r="AN89" s="80">
        <v>-0.22</v>
      </c>
      <c r="AO89" s="80">
        <v>0.13</v>
      </c>
      <c r="AP89" s="80">
        <v>0.24</v>
      </c>
      <c r="AQ89" s="80">
        <v>0.11</v>
      </c>
      <c r="AR89" s="80">
        <v>0.16</v>
      </c>
    </row>
    <row r="90" spans="1:44" ht="16" x14ac:dyDescent="0.2">
      <c r="A90" s="80">
        <v>1</v>
      </c>
      <c r="B90" s="89" t="s">
        <v>156</v>
      </c>
      <c r="C90" s="83">
        <v>35.416670000000003</v>
      </c>
      <c r="D90" s="83">
        <v>9.9733000000000001</v>
      </c>
      <c r="E90" s="80">
        <v>4.4879800000000003</v>
      </c>
      <c r="F90" s="80">
        <v>5.0863800000000001</v>
      </c>
      <c r="G90" s="80">
        <v>4.98665</v>
      </c>
      <c r="H90" s="80">
        <v>4.7871800000000002</v>
      </c>
      <c r="I90" s="80">
        <v>4.7871800000000002</v>
      </c>
      <c r="J90" s="80">
        <v>5.8842499999999998</v>
      </c>
      <c r="K90" s="80">
        <v>5.1861199999999998</v>
      </c>
      <c r="L90" s="80">
        <v>5.4853100000000001</v>
      </c>
      <c r="M90" s="80">
        <v>5.5850499999999998</v>
      </c>
      <c r="N90" s="80">
        <v>5.1861199999999998</v>
      </c>
      <c r="O90" s="80">
        <v>5.2858499999999999</v>
      </c>
      <c r="P90" s="80">
        <v>4.98665</v>
      </c>
      <c r="Q90" s="80">
        <v>4.6874500000000001</v>
      </c>
      <c r="R90" s="80">
        <v>4.3882500000000002</v>
      </c>
      <c r="S90" s="80">
        <v>5.1861199999999998</v>
      </c>
      <c r="T90" s="80">
        <v>5.38558</v>
      </c>
      <c r="U90" s="80">
        <v>5.38558</v>
      </c>
      <c r="V90" s="80">
        <v>5.38558</v>
      </c>
      <c r="W90" s="80">
        <v>5.78451</v>
      </c>
      <c r="X90" s="80">
        <v>5.4853100000000001</v>
      </c>
      <c r="Y90" s="80">
        <v>0.04</v>
      </c>
      <c r="Z90" s="80">
        <v>0.08</v>
      </c>
      <c r="AA90" s="80">
        <v>0.02</v>
      </c>
      <c r="AB90" s="80">
        <v>0.11</v>
      </c>
      <c r="AC90" s="80">
        <v>0.09</v>
      </c>
      <c r="AD90" s="80">
        <v>0.13</v>
      </c>
      <c r="AE90" s="80">
        <v>0.08</v>
      </c>
      <c r="AF90" s="80">
        <v>0.05</v>
      </c>
      <c r="AG90" s="80">
        <v>0.08</v>
      </c>
      <c r="AH90" s="80">
        <v>0.06</v>
      </c>
      <c r="AI90" s="80">
        <v>0.14000000000000001</v>
      </c>
      <c r="AJ90" s="80">
        <v>0.13</v>
      </c>
      <c r="AK90" s="80">
        <v>0.11</v>
      </c>
      <c r="AL90" s="80">
        <v>0.13</v>
      </c>
      <c r="AM90" s="80">
        <v>0.14000000000000001</v>
      </c>
      <c r="AN90" s="80">
        <v>-0.16</v>
      </c>
      <c r="AO90" s="80">
        <v>0.11</v>
      </c>
      <c r="AP90" s="80">
        <v>0.1</v>
      </c>
      <c r="AQ90" s="80">
        <v>0.08</v>
      </c>
      <c r="AR90" s="80">
        <v>0.05</v>
      </c>
    </row>
    <row r="91" spans="1:44" ht="16" x14ac:dyDescent="0.2">
      <c r="A91" s="80">
        <v>1</v>
      </c>
      <c r="B91" s="89" t="s">
        <v>157</v>
      </c>
      <c r="C91" s="83">
        <v>34.89</v>
      </c>
      <c r="D91" s="83">
        <v>9.2006399999999999</v>
      </c>
      <c r="E91" s="80">
        <v>4.5083099999999998</v>
      </c>
      <c r="F91" s="80">
        <v>4.60032</v>
      </c>
      <c r="G91" s="80">
        <v>4.5083099999999998</v>
      </c>
      <c r="H91" s="80">
        <v>4.60032</v>
      </c>
      <c r="I91" s="80">
        <v>4.96835</v>
      </c>
      <c r="J91" s="80">
        <v>5.5203800000000003</v>
      </c>
      <c r="K91" s="80">
        <v>5.4283799999999998</v>
      </c>
      <c r="L91" s="80">
        <v>5.0603499999999997</v>
      </c>
      <c r="M91" s="80">
        <v>4.96835</v>
      </c>
      <c r="N91" s="80">
        <v>4.6923300000000001</v>
      </c>
      <c r="O91" s="80">
        <v>5.2443600000000004</v>
      </c>
      <c r="P91" s="80">
        <v>5.0603499999999997</v>
      </c>
      <c r="Q91" s="80">
        <v>4.7843299999999997</v>
      </c>
      <c r="R91" s="80">
        <v>4.96835</v>
      </c>
      <c r="S91" s="80">
        <v>5.2443600000000004</v>
      </c>
      <c r="T91" s="80">
        <v>5.3363699999999996</v>
      </c>
      <c r="U91" s="80">
        <v>5.4283799999999998</v>
      </c>
      <c r="V91" s="80">
        <v>5.5203800000000003</v>
      </c>
      <c r="W91" s="80">
        <v>5.7043999999999997</v>
      </c>
      <c r="X91" s="80">
        <v>5.5203800000000003</v>
      </c>
      <c r="Y91" s="80">
        <v>0</v>
      </c>
      <c r="Z91" s="80">
        <v>0.02</v>
      </c>
      <c r="AA91" s="80">
        <v>0.05</v>
      </c>
      <c r="AB91" s="80">
        <v>0.03</v>
      </c>
      <c r="AC91" s="80">
        <v>0.02</v>
      </c>
      <c r="AD91" s="80">
        <v>0.05</v>
      </c>
      <c r="AE91" s="80">
        <v>-0.02</v>
      </c>
      <c r="AF91" s="80">
        <v>0.03</v>
      </c>
      <c r="AG91" s="80">
        <v>0.09</v>
      </c>
      <c r="AH91" s="80">
        <v>0.03</v>
      </c>
      <c r="AI91" s="80">
        <v>0.02</v>
      </c>
      <c r="AJ91" s="80">
        <v>0.05</v>
      </c>
      <c r="AK91" s="80">
        <v>0.05</v>
      </c>
      <c r="AL91" s="80">
        <v>0.01</v>
      </c>
      <c r="AM91" s="80">
        <v>0.08</v>
      </c>
      <c r="AN91" s="80">
        <v>-0.01</v>
      </c>
      <c r="AO91" s="80">
        <v>7.0000000000000007E-2</v>
      </c>
      <c r="AP91" s="80">
        <v>0.03</v>
      </c>
      <c r="AQ91" s="80">
        <v>-0.01</v>
      </c>
      <c r="AR91" s="80">
        <v>0.02</v>
      </c>
    </row>
    <row r="92" spans="1:44" ht="16" x14ac:dyDescent="0.2">
      <c r="A92" s="80">
        <v>1</v>
      </c>
      <c r="B92" s="89" t="s">
        <v>158</v>
      </c>
      <c r="C92" s="83">
        <v>35.383330000000001</v>
      </c>
      <c r="D92" s="83">
        <v>10.083069999999999</v>
      </c>
      <c r="E92" s="80">
        <v>4.6382099999999999</v>
      </c>
      <c r="F92" s="80">
        <v>4.7390400000000001</v>
      </c>
      <c r="G92" s="80">
        <v>4.8398700000000003</v>
      </c>
      <c r="H92" s="80">
        <v>4.8398700000000003</v>
      </c>
      <c r="I92" s="80">
        <v>5.2431999999999999</v>
      </c>
      <c r="J92" s="80">
        <v>6.2515000000000001</v>
      </c>
      <c r="K92" s="80">
        <v>5.74735</v>
      </c>
      <c r="L92" s="80">
        <v>5.8481800000000002</v>
      </c>
      <c r="M92" s="80">
        <v>5.74735</v>
      </c>
      <c r="N92" s="80">
        <v>5.5456899999999996</v>
      </c>
      <c r="P92" s="80">
        <v>5.6465199999999998</v>
      </c>
      <c r="Q92" s="80">
        <v>5.5456899999999996</v>
      </c>
      <c r="S92" s="80">
        <v>5.6465199999999998</v>
      </c>
      <c r="U92" s="80">
        <v>5.6465199999999998</v>
      </c>
      <c r="V92" s="80">
        <v>5.8481800000000002</v>
      </c>
      <c r="X92" s="80">
        <v>5.9490100000000004</v>
      </c>
      <c r="Y92" s="80">
        <v>0.01</v>
      </c>
      <c r="Z92" s="80">
        <v>7.0000000000000007E-2</v>
      </c>
      <c r="AA92" s="80">
        <v>0.01</v>
      </c>
      <c r="AB92" s="80">
        <v>0.06</v>
      </c>
      <c r="AC92" s="80">
        <v>0.08</v>
      </c>
      <c r="AD92" s="80">
        <v>7.0000000000000007E-2</v>
      </c>
      <c r="AE92" s="80">
        <v>7.0000000000000007E-2</v>
      </c>
      <c r="AF92" s="80">
        <v>0.04</v>
      </c>
      <c r="AG92" s="80">
        <v>0.09</v>
      </c>
      <c r="AH92" s="80">
        <v>0.05</v>
      </c>
      <c r="AI92" s="80" t="s">
        <v>159</v>
      </c>
      <c r="AJ92" s="80">
        <v>0.04</v>
      </c>
      <c r="AK92" s="80">
        <v>-0.03</v>
      </c>
      <c r="AL92" s="80" t="s">
        <v>159</v>
      </c>
      <c r="AM92" s="80">
        <v>0.03</v>
      </c>
      <c r="AN92" s="80" t="s">
        <v>159</v>
      </c>
      <c r="AO92" s="80">
        <v>0.08</v>
      </c>
      <c r="AP92" s="80">
        <v>0.05</v>
      </c>
      <c r="AQ92" s="80" t="s">
        <v>159</v>
      </c>
      <c r="AR92" s="80">
        <v>0.04</v>
      </c>
    </row>
    <row r="93" spans="1:44" ht="16" x14ac:dyDescent="0.2">
      <c r="A93" s="80">
        <v>1</v>
      </c>
      <c r="B93" s="89" t="s">
        <v>160</v>
      </c>
      <c r="C93" s="83">
        <v>35.15</v>
      </c>
      <c r="D93" s="83">
        <v>11.102399999999999</v>
      </c>
      <c r="E93" s="80">
        <v>4.9960800000000001</v>
      </c>
      <c r="F93" s="80">
        <v>5.2181300000000004</v>
      </c>
      <c r="G93" s="80">
        <v>5.3291500000000003</v>
      </c>
      <c r="H93" s="80">
        <v>5.1071</v>
      </c>
      <c r="I93" s="80">
        <v>5.3291500000000003</v>
      </c>
      <c r="J93" s="80">
        <v>6.8834900000000001</v>
      </c>
      <c r="K93" s="80">
        <v>6.1063200000000002</v>
      </c>
      <c r="L93" s="80">
        <v>6.2173400000000001</v>
      </c>
      <c r="M93" s="80">
        <v>6.4393900000000004</v>
      </c>
      <c r="N93" s="80">
        <v>6.3283699999999996</v>
      </c>
      <c r="O93" s="80">
        <v>5.8842699999999999</v>
      </c>
      <c r="P93" s="80">
        <v>5.77325</v>
      </c>
      <c r="Q93" s="80">
        <v>5.8842699999999999</v>
      </c>
      <c r="R93" s="80">
        <v>5.4401799999999998</v>
      </c>
      <c r="S93" s="80">
        <v>5.6622199999999996</v>
      </c>
      <c r="T93" s="80">
        <v>4.2189100000000002</v>
      </c>
      <c r="U93" s="80">
        <v>6.3283699999999996</v>
      </c>
      <c r="V93" s="80">
        <v>6.5504199999999999</v>
      </c>
      <c r="W93" s="80">
        <v>6.5504199999999999</v>
      </c>
      <c r="X93" s="80">
        <v>6.7724599999999997</v>
      </c>
      <c r="Y93" s="80">
        <v>0.06</v>
      </c>
      <c r="Z93" s="80">
        <v>0.05</v>
      </c>
      <c r="AA93" s="80">
        <v>0</v>
      </c>
      <c r="AB93" s="80">
        <v>0.08</v>
      </c>
      <c r="AC93" s="80">
        <v>0.09</v>
      </c>
      <c r="AD93" s="80">
        <v>0.08</v>
      </c>
      <c r="AE93" s="80">
        <v>0.05</v>
      </c>
      <c r="AF93" s="80">
        <v>0.11</v>
      </c>
      <c r="AG93" s="80">
        <v>0.06</v>
      </c>
      <c r="AH93" s="80">
        <v>0.04</v>
      </c>
      <c r="AI93" s="80">
        <v>0.04</v>
      </c>
      <c r="AJ93" s="80">
        <v>0.09</v>
      </c>
      <c r="AK93" s="80">
        <v>0.02</v>
      </c>
      <c r="AL93" s="80">
        <v>0</v>
      </c>
      <c r="AM93" s="80">
        <v>0.08</v>
      </c>
      <c r="AN93" s="80">
        <v>-0.09</v>
      </c>
      <c r="AO93" s="80">
        <v>0.04</v>
      </c>
      <c r="AP93" s="80">
        <v>0.14000000000000001</v>
      </c>
      <c r="AQ93" s="80">
        <v>0.1</v>
      </c>
      <c r="AR93" s="80">
        <v>0.05</v>
      </c>
    </row>
    <row r="94" spans="1:44" ht="16" x14ac:dyDescent="0.2">
      <c r="A94" s="80">
        <v>1</v>
      </c>
      <c r="B94" s="89" t="s">
        <v>161</v>
      </c>
      <c r="C94" s="83">
        <v>35.416670000000003</v>
      </c>
      <c r="D94" s="83">
        <v>11.74433</v>
      </c>
      <c r="E94" s="80">
        <v>5.4023899999999996</v>
      </c>
      <c r="F94" s="80">
        <v>5.5198400000000003</v>
      </c>
      <c r="G94" s="80">
        <v>5.16751</v>
      </c>
      <c r="H94" s="80">
        <v>5.5198400000000003</v>
      </c>
      <c r="I94" s="80">
        <v>5.9896099999999999</v>
      </c>
      <c r="J94" s="80">
        <v>7.5163700000000002</v>
      </c>
      <c r="K94" s="80">
        <v>6.5768300000000002</v>
      </c>
      <c r="L94" s="80">
        <v>6.6942700000000004</v>
      </c>
      <c r="M94" s="80">
        <v>6.1070500000000001</v>
      </c>
      <c r="N94" s="80">
        <v>6.3419400000000001</v>
      </c>
      <c r="P94" s="80">
        <v>5.8721699999999997</v>
      </c>
      <c r="Q94" s="80">
        <v>6.2244999999999999</v>
      </c>
      <c r="S94" s="80">
        <v>5.9896099999999999</v>
      </c>
      <c r="U94" s="80">
        <v>6.8117099999999997</v>
      </c>
      <c r="V94" s="80">
        <v>7.0465999999999998</v>
      </c>
      <c r="X94" s="80">
        <v>7.2814899999999998</v>
      </c>
      <c r="Y94" s="80">
        <v>0.04</v>
      </c>
      <c r="Z94" s="80">
        <v>0.06</v>
      </c>
      <c r="AA94" s="80">
        <v>0.03</v>
      </c>
      <c r="AB94" s="80">
        <v>0.05</v>
      </c>
      <c r="AC94" s="80">
        <v>0.04</v>
      </c>
      <c r="AD94" s="80">
        <v>-0.01</v>
      </c>
      <c r="AE94" s="80">
        <v>0.09</v>
      </c>
      <c r="AF94" s="80">
        <v>0.05</v>
      </c>
      <c r="AG94" s="80">
        <v>7.0000000000000007E-2</v>
      </c>
      <c r="AH94" s="80">
        <v>0</v>
      </c>
      <c r="AI94" s="80" t="s">
        <v>159</v>
      </c>
      <c r="AJ94" s="80">
        <v>0.06</v>
      </c>
      <c r="AK94" s="80">
        <v>0.03</v>
      </c>
      <c r="AL94" s="80" t="s">
        <v>159</v>
      </c>
      <c r="AM94" s="80">
        <v>0.13</v>
      </c>
      <c r="AN94" s="80" t="s">
        <v>159</v>
      </c>
      <c r="AO94" s="80">
        <v>7.0000000000000007E-2</v>
      </c>
      <c r="AP94" s="80">
        <v>0.03</v>
      </c>
      <c r="AQ94" s="80" t="s">
        <v>159</v>
      </c>
      <c r="AR94" s="80">
        <v>0.05</v>
      </c>
    </row>
    <row r="95" spans="1:44" ht="16" x14ac:dyDescent="0.2">
      <c r="A95" s="80">
        <v>1</v>
      </c>
      <c r="B95" s="89" t="s">
        <v>162</v>
      </c>
      <c r="C95" s="83">
        <v>34.376669999999997</v>
      </c>
      <c r="D95" s="83">
        <v>12.29898</v>
      </c>
      <c r="E95" s="80">
        <v>5.2885600000000004</v>
      </c>
      <c r="F95" s="80">
        <v>5.1655699999999998</v>
      </c>
      <c r="G95" s="80">
        <v>5.1655699999999998</v>
      </c>
      <c r="H95" s="80">
        <v>5.5345399999999998</v>
      </c>
      <c r="I95" s="80">
        <v>6.1494900000000001</v>
      </c>
      <c r="J95" s="80">
        <v>7.6253700000000002</v>
      </c>
      <c r="K95" s="80">
        <v>7.3793899999999999</v>
      </c>
      <c r="L95" s="80">
        <v>7.1334099999999996</v>
      </c>
      <c r="M95" s="80">
        <v>7.0104199999999999</v>
      </c>
      <c r="N95" s="80">
        <v>6.5184600000000001</v>
      </c>
      <c r="O95" s="80">
        <v>6.3954700000000004</v>
      </c>
      <c r="P95" s="80">
        <v>6.3954700000000004</v>
      </c>
      <c r="Q95" s="80">
        <v>6.1494900000000001</v>
      </c>
      <c r="R95" s="80">
        <v>5.9035099999999998</v>
      </c>
      <c r="S95" s="80">
        <v>6.1494900000000001</v>
      </c>
      <c r="T95" s="80">
        <v>4.7965999999999998</v>
      </c>
      <c r="U95" s="80">
        <v>7.0104199999999999</v>
      </c>
      <c r="V95" s="80">
        <v>7.5023799999999996</v>
      </c>
      <c r="W95" s="80">
        <v>7.2564000000000002</v>
      </c>
      <c r="X95" s="80">
        <v>7.1334099999999996</v>
      </c>
      <c r="Y95" s="80">
        <v>0</v>
      </c>
      <c r="Z95" s="80">
        <v>0.11</v>
      </c>
      <c r="AA95" s="80">
        <v>7.0000000000000007E-2</v>
      </c>
      <c r="AB95" s="80">
        <v>0.1</v>
      </c>
      <c r="AC95" s="80">
        <v>0.06</v>
      </c>
      <c r="AD95" s="80">
        <v>7.0000000000000007E-2</v>
      </c>
      <c r="AE95" s="80">
        <v>-0.01</v>
      </c>
      <c r="AF95" s="80">
        <v>0.06</v>
      </c>
      <c r="AG95" s="80">
        <v>0.09</v>
      </c>
      <c r="AH95" s="80">
        <v>0</v>
      </c>
      <c r="AI95" s="80">
        <v>0.08</v>
      </c>
      <c r="AJ95" s="80">
        <v>7.0000000000000007E-2</v>
      </c>
      <c r="AK95" s="80">
        <v>0.09</v>
      </c>
      <c r="AL95" s="80">
        <v>0.08</v>
      </c>
      <c r="AM95" s="80">
        <v>0.14000000000000001</v>
      </c>
      <c r="AN95" s="80">
        <v>-0.19</v>
      </c>
      <c r="AO95" s="80">
        <v>0.1</v>
      </c>
      <c r="AP95" s="80">
        <v>0.11</v>
      </c>
      <c r="AQ95" s="80">
        <v>7.0000000000000007E-2</v>
      </c>
      <c r="AR95" s="80">
        <v>0.02</v>
      </c>
    </row>
    <row r="96" spans="1:44" ht="16" x14ac:dyDescent="0.2">
      <c r="A96" s="80">
        <v>1</v>
      </c>
      <c r="B96" s="89" t="s">
        <v>163</v>
      </c>
      <c r="C96" s="83">
        <v>34.693330000000003</v>
      </c>
      <c r="D96" s="83">
        <v>12.668559999999999</v>
      </c>
      <c r="E96" s="80">
        <v>5.3207899999999997</v>
      </c>
      <c r="F96" s="80">
        <v>5.3207899999999997</v>
      </c>
      <c r="G96" s="80">
        <v>5.4474799999999997</v>
      </c>
      <c r="H96" s="80">
        <v>5.70085</v>
      </c>
      <c r="I96" s="80">
        <v>6.2075899999999997</v>
      </c>
      <c r="J96" s="80">
        <v>7.7278200000000004</v>
      </c>
      <c r="K96" s="80">
        <v>7.2210799999999997</v>
      </c>
      <c r="L96" s="80">
        <v>7.0943899999999998</v>
      </c>
      <c r="M96" s="80">
        <v>7.0943899999999998</v>
      </c>
      <c r="N96" s="80">
        <v>6.8410200000000003</v>
      </c>
      <c r="P96" s="80">
        <v>6.2075899999999997</v>
      </c>
      <c r="Q96" s="80">
        <v>6.2075899999999997</v>
      </c>
      <c r="S96" s="80">
        <v>5.9542200000000003</v>
      </c>
      <c r="U96" s="80">
        <v>7.3477600000000001</v>
      </c>
      <c r="V96" s="80">
        <v>7.2210799999999997</v>
      </c>
      <c r="X96" s="80">
        <v>7.6011300000000004</v>
      </c>
      <c r="Y96" s="80">
        <v>0.08</v>
      </c>
      <c r="Z96" s="80">
        <v>0.06</v>
      </c>
      <c r="AA96" s="80">
        <v>0.06</v>
      </c>
      <c r="AB96" s="80">
        <v>0.08</v>
      </c>
      <c r="AC96" s="80">
        <v>0.09</v>
      </c>
      <c r="AD96" s="80">
        <v>0.06</v>
      </c>
      <c r="AE96" s="80">
        <v>0.08</v>
      </c>
      <c r="AF96" s="80">
        <v>0.1</v>
      </c>
      <c r="AG96" s="80">
        <v>0.1</v>
      </c>
      <c r="AH96" s="80">
        <v>-0.02</v>
      </c>
      <c r="AI96" s="80" t="s">
        <v>159</v>
      </c>
      <c r="AJ96" s="80">
        <v>0.1</v>
      </c>
      <c r="AK96" s="80">
        <v>0.06</v>
      </c>
      <c r="AL96" s="80" t="s">
        <v>159</v>
      </c>
      <c r="AM96" s="80">
        <v>0.16</v>
      </c>
      <c r="AN96" s="80" t="s">
        <v>159</v>
      </c>
      <c r="AO96" s="80">
        <v>0.03</v>
      </c>
      <c r="AP96" s="80">
        <v>0.12</v>
      </c>
      <c r="AQ96" s="80" t="s">
        <v>159</v>
      </c>
      <c r="AR96" s="80">
        <v>0.16</v>
      </c>
    </row>
    <row r="97" spans="1:44" ht="16" x14ac:dyDescent="0.2">
      <c r="A97" s="80">
        <v>1</v>
      </c>
      <c r="B97" s="89" t="s">
        <v>164</v>
      </c>
      <c r="C97" s="83">
        <v>35.053330000000003</v>
      </c>
      <c r="D97" s="83">
        <v>12.67169</v>
      </c>
      <c r="E97" s="80">
        <v>5.0686799999999996</v>
      </c>
      <c r="F97" s="80">
        <v>5.3221100000000003</v>
      </c>
      <c r="G97" s="80">
        <v>5.8289799999999996</v>
      </c>
      <c r="H97" s="80">
        <v>5.5755499999999998</v>
      </c>
      <c r="I97" s="80">
        <v>6.8427100000000003</v>
      </c>
      <c r="J97" s="80">
        <v>7.9831700000000003</v>
      </c>
      <c r="K97" s="80">
        <v>7.0961499999999997</v>
      </c>
      <c r="L97" s="80">
        <v>7.2228700000000003</v>
      </c>
      <c r="M97" s="80">
        <v>6.96943</v>
      </c>
      <c r="N97" s="80">
        <v>7.0961499999999997</v>
      </c>
      <c r="P97" s="80">
        <v>6.0824100000000003</v>
      </c>
      <c r="Q97" s="80">
        <v>6.3358499999999998</v>
      </c>
      <c r="S97" s="80">
        <v>6.7160000000000002</v>
      </c>
      <c r="U97" s="80">
        <v>7.0961499999999997</v>
      </c>
      <c r="V97" s="80">
        <v>7.6030199999999999</v>
      </c>
      <c r="X97" s="80">
        <v>7.6030199999999999</v>
      </c>
      <c r="Y97" s="80">
        <v>0</v>
      </c>
      <c r="Z97" s="80">
        <v>0.1</v>
      </c>
      <c r="AA97" s="80">
        <v>0.05</v>
      </c>
      <c r="AB97" s="80">
        <v>0.09</v>
      </c>
      <c r="AC97" s="80">
        <v>0</v>
      </c>
      <c r="AD97" s="80">
        <v>0.13</v>
      </c>
      <c r="AE97" s="80">
        <v>0.1</v>
      </c>
      <c r="AF97" s="80">
        <v>0.06</v>
      </c>
      <c r="AG97" s="80">
        <v>0.09</v>
      </c>
      <c r="AH97" s="80">
        <v>0.05</v>
      </c>
      <c r="AI97" s="80" t="s">
        <v>159</v>
      </c>
      <c r="AJ97" s="80">
        <v>0.14000000000000001</v>
      </c>
      <c r="AK97" s="80">
        <v>0.12</v>
      </c>
      <c r="AL97" s="80" t="s">
        <v>159</v>
      </c>
      <c r="AM97" s="80">
        <v>0.12</v>
      </c>
      <c r="AN97" s="80" t="s">
        <v>159</v>
      </c>
      <c r="AO97" s="80">
        <v>0.09</v>
      </c>
      <c r="AP97" s="80">
        <v>0.13</v>
      </c>
      <c r="AQ97" s="80" t="s">
        <v>159</v>
      </c>
      <c r="AR97" s="80">
        <v>0.1</v>
      </c>
    </row>
    <row r="98" spans="1:44" ht="16" x14ac:dyDescent="0.2">
      <c r="A98" s="80">
        <v>1</v>
      </c>
      <c r="B98" s="89" t="s">
        <v>165</v>
      </c>
      <c r="C98" s="83">
        <v>35.35</v>
      </c>
      <c r="D98" s="83">
        <v>12.464969999999999</v>
      </c>
      <c r="E98" s="80">
        <v>5.3599399999999999</v>
      </c>
      <c r="F98" s="80">
        <v>5.4845899999999999</v>
      </c>
      <c r="G98" s="80">
        <v>5.3599399999999999</v>
      </c>
      <c r="H98" s="80">
        <v>5.4845899999999999</v>
      </c>
      <c r="I98" s="80">
        <v>5.3599399999999999</v>
      </c>
      <c r="J98" s="80">
        <v>7.6036299999999999</v>
      </c>
      <c r="K98" s="80">
        <v>7.35433</v>
      </c>
      <c r="L98" s="80">
        <v>6.8557300000000003</v>
      </c>
      <c r="M98" s="80">
        <v>6.9803800000000003</v>
      </c>
      <c r="N98" s="80">
        <v>6.9803800000000003</v>
      </c>
      <c r="O98" s="80">
        <v>6.1078299999999999</v>
      </c>
      <c r="P98" s="80">
        <v>5.9831899999999996</v>
      </c>
      <c r="Q98" s="80">
        <v>6.3571299999999997</v>
      </c>
      <c r="R98" s="80">
        <v>6.1078299999999999</v>
      </c>
      <c r="S98" s="80">
        <v>5.6092399999999998</v>
      </c>
      <c r="T98" s="80">
        <v>5.3599399999999999</v>
      </c>
      <c r="U98" s="80">
        <v>7.1050300000000002</v>
      </c>
      <c r="V98" s="80">
        <v>7.2296800000000001</v>
      </c>
      <c r="W98" s="80">
        <v>7.8529299999999997</v>
      </c>
      <c r="X98" s="80">
        <v>7.2296800000000001</v>
      </c>
      <c r="Y98" s="80">
        <v>0.03</v>
      </c>
      <c r="Z98" s="80">
        <v>0.06</v>
      </c>
      <c r="AA98" s="80">
        <v>0.12</v>
      </c>
      <c r="AB98" s="80">
        <v>0.1</v>
      </c>
      <c r="AC98" s="80">
        <v>0.23</v>
      </c>
      <c r="AD98" s="80">
        <v>0.02</v>
      </c>
      <c r="AE98" s="80">
        <v>0.05</v>
      </c>
      <c r="AF98" s="80">
        <v>0.09</v>
      </c>
      <c r="AG98" s="80">
        <v>0.06</v>
      </c>
      <c r="AH98" s="80">
        <v>0.02</v>
      </c>
      <c r="AI98" s="80">
        <v>0.11</v>
      </c>
      <c r="AJ98" s="80">
        <v>0.16</v>
      </c>
      <c r="AK98" s="80">
        <v>0.08</v>
      </c>
      <c r="AL98" s="80">
        <v>0.1</v>
      </c>
      <c r="AM98" s="80">
        <v>0.21</v>
      </c>
      <c r="AN98" s="80">
        <v>-0.2</v>
      </c>
      <c r="AO98" s="80">
        <v>0.04</v>
      </c>
      <c r="AP98" s="80">
        <v>0.12</v>
      </c>
      <c r="AQ98" s="80">
        <v>-0.03</v>
      </c>
      <c r="AR98" s="80">
        <v>0.11</v>
      </c>
    </row>
    <row r="99" spans="1:44" ht="16" x14ac:dyDescent="0.2">
      <c r="A99" s="80">
        <v>1</v>
      </c>
      <c r="B99" s="89" t="s">
        <v>166</v>
      </c>
      <c r="C99" s="83">
        <v>35.053330000000003</v>
      </c>
      <c r="D99" s="83">
        <v>12.154389999999999</v>
      </c>
      <c r="E99" s="80">
        <v>5.1048400000000003</v>
      </c>
      <c r="F99" s="80">
        <v>5.2263900000000003</v>
      </c>
      <c r="G99" s="80">
        <v>5.3479299999999999</v>
      </c>
      <c r="H99" s="80">
        <v>5.4694799999999999</v>
      </c>
      <c r="I99" s="80">
        <v>5.9556500000000003</v>
      </c>
      <c r="J99" s="80">
        <v>7.41418</v>
      </c>
      <c r="K99" s="80">
        <v>6.4418300000000004</v>
      </c>
      <c r="L99" s="80">
        <v>6.8064600000000004</v>
      </c>
      <c r="M99" s="80">
        <v>6.68492</v>
      </c>
      <c r="N99" s="80">
        <v>6.3202800000000003</v>
      </c>
      <c r="P99" s="80">
        <v>5.5910200000000003</v>
      </c>
      <c r="Q99" s="80">
        <v>5.7125599999999999</v>
      </c>
      <c r="S99" s="80">
        <v>5.4694799999999999</v>
      </c>
      <c r="U99" s="80">
        <v>6.8064600000000004</v>
      </c>
      <c r="V99" s="80">
        <v>7.1710900000000004</v>
      </c>
      <c r="X99" s="80">
        <v>7.1710900000000004</v>
      </c>
      <c r="Y99" s="80">
        <v>7.0000000000000007E-2</v>
      </c>
      <c r="Z99" s="80">
        <v>0.08</v>
      </c>
      <c r="AA99" s="80">
        <v>0.1</v>
      </c>
      <c r="AB99" s="80">
        <v>0.08</v>
      </c>
      <c r="AC99" s="80">
        <v>0.17</v>
      </c>
      <c r="AD99" s="80">
        <v>0.06</v>
      </c>
      <c r="AE99" s="80">
        <v>0.13</v>
      </c>
      <c r="AF99" s="80">
        <v>0.08</v>
      </c>
      <c r="AG99" s="80">
        <v>7.0000000000000007E-2</v>
      </c>
      <c r="AH99" s="80">
        <v>0.05</v>
      </c>
      <c r="AI99" s="80" t="s">
        <v>159</v>
      </c>
      <c r="AJ99" s="80">
        <v>0.12</v>
      </c>
      <c r="AK99" s="80">
        <v>0.12</v>
      </c>
      <c r="AL99" s="80" t="s">
        <v>159</v>
      </c>
      <c r="AM99" s="80">
        <v>0.25</v>
      </c>
      <c r="AN99" s="80" t="s">
        <v>159</v>
      </c>
      <c r="AO99" s="80">
        <v>0.1</v>
      </c>
      <c r="AP99" s="80">
        <v>0.14000000000000001</v>
      </c>
      <c r="AQ99" s="80" t="s">
        <v>159</v>
      </c>
      <c r="AR99" s="80">
        <v>0.14000000000000001</v>
      </c>
    </row>
    <row r="100" spans="1:44" ht="16" x14ac:dyDescent="0.2">
      <c r="A100" s="80">
        <v>1</v>
      </c>
      <c r="B100" s="89" t="s">
        <v>167</v>
      </c>
      <c r="C100" s="83">
        <v>35.65</v>
      </c>
      <c r="D100" s="83">
        <v>11.604279999999999</v>
      </c>
      <c r="E100" s="80">
        <v>4.8738000000000001</v>
      </c>
      <c r="F100" s="80">
        <v>4.9898400000000001</v>
      </c>
      <c r="G100" s="80">
        <v>5.4540100000000002</v>
      </c>
      <c r="H100" s="80">
        <v>4.9898400000000001</v>
      </c>
      <c r="I100" s="80">
        <v>5.10588</v>
      </c>
      <c r="J100" s="80">
        <v>7.0786100000000003</v>
      </c>
      <c r="K100" s="80">
        <v>6.6144400000000001</v>
      </c>
      <c r="L100" s="80">
        <v>6.03423</v>
      </c>
      <c r="M100" s="80">
        <v>6.3823499999999997</v>
      </c>
      <c r="N100" s="80">
        <v>6.3823499999999997</v>
      </c>
      <c r="O100" s="80">
        <v>5.6860999999999997</v>
      </c>
      <c r="P100" s="80">
        <v>5.3379700000000003</v>
      </c>
      <c r="Q100" s="80">
        <v>5.4540100000000002</v>
      </c>
      <c r="R100" s="80">
        <v>5.4540100000000002</v>
      </c>
      <c r="S100" s="80">
        <v>4.9898400000000001</v>
      </c>
      <c r="T100" s="80">
        <v>5.5700500000000002</v>
      </c>
      <c r="U100" s="80">
        <v>6.6144400000000001</v>
      </c>
      <c r="V100" s="80">
        <v>6.73048</v>
      </c>
      <c r="W100" s="80">
        <v>6.9625700000000004</v>
      </c>
      <c r="X100" s="80">
        <v>6.1502699999999999</v>
      </c>
      <c r="Y100" s="80">
        <v>0.15</v>
      </c>
      <c r="Z100" s="80">
        <v>0.09</v>
      </c>
      <c r="AA100" s="80">
        <v>0.06</v>
      </c>
      <c r="AB100" s="80">
        <v>0.12</v>
      </c>
      <c r="AC100" s="80">
        <v>0.13</v>
      </c>
      <c r="AD100" s="80">
        <v>0.12</v>
      </c>
      <c r="AE100" s="80">
        <v>0.09</v>
      </c>
      <c r="AF100" s="80">
        <v>0.16</v>
      </c>
      <c r="AG100" s="80">
        <v>0.1</v>
      </c>
      <c r="AH100" s="80">
        <v>0.01</v>
      </c>
      <c r="AI100" s="80">
        <v>0.14000000000000001</v>
      </c>
      <c r="AJ100" s="80">
        <v>0.14000000000000001</v>
      </c>
      <c r="AK100" s="80">
        <v>0.11</v>
      </c>
      <c r="AL100" s="80">
        <v>0.14000000000000001</v>
      </c>
      <c r="AM100" s="80">
        <v>0.18</v>
      </c>
      <c r="AN100" s="80">
        <v>-0.2</v>
      </c>
      <c r="AO100" s="80">
        <v>0.11</v>
      </c>
      <c r="AP100" s="80">
        <v>0.12</v>
      </c>
      <c r="AQ100" s="80">
        <v>0.12</v>
      </c>
      <c r="AR100" s="80">
        <v>0.05</v>
      </c>
    </row>
    <row r="101" spans="1:44" ht="16" x14ac:dyDescent="0.2">
      <c r="A101" s="80">
        <v>1</v>
      </c>
      <c r="B101" s="89" t="s">
        <v>168</v>
      </c>
      <c r="C101" s="83">
        <v>35.65</v>
      </c>
      <c r="D101" s="83">
        <v>10.852410000000001</v>
      </c>
      <c r="E101" s="80">
        <v>4.8835899999999999</v>
      </c>
      <c r="F101" s="80">
        <v>4.9921100000000003</v>
      </c>
      <c r="G101" s="80">
        <v>4.7750599999999999</v>
      </c>
      <c r="H101" s="80">
        <v>4.9921100000000003</v>
      </c>
      <c r="I101" s="80">
        <v>4.8835899999999999</v>
      </c>
      <c r="J101" s="80">
        <v>6.51145</v>
      </c>
      <c r="K101" s="80">
        <v>5.9688299999999996</v>
      </c>
      <c r="L101" s="80">
        <v>6.18588</v>
      </c>
      <c r="M101" s="80">
        <v>5.7517800000000001</v>
      </c>
      <c r="N101" s="80">
        <v>5.7517800000000001</v>
      </c>
      <c r="P101" s="80">
        <v>5.4262100000000002</v>
      </c>
      <c r="Q101" s="80">
        <v>5.2091599999999998</v>
      </c>
      <c r="S101" s="80">
        <v>5.2091599999999998</v>
      </c>
      <c r="U101" s="80">
        <v>5.9688299999999996</v>
      </c>
      <c r="V101" s="80">
        <v>6.4029199999999999</v>
      </c>
      <c r="X101" s="80">
        <v>6.4029199999999999</v>
      </c>
      <c r="Y101" s="80">
        <v>0.12</v>
      </c>
      <c r="Z101" s="80">
        <v>0.13</v>
      </c>
      <c r="AA101" s="80">
        <v>0.1</v>
      </c>
      <c r="AB101" s="80">
        <v>0.13</v>
      </c>
      <c r="AC101" s="80">
        <v>0.23</v>
      </c>
      <c r="AD101" s="80">
        <v>0.11</v>
      </c>
      <c r="AE101" s="80">
        <v>7.0000000000000007E-2</v>
      </c>
      <c r="AF101" s="80">
        <v>0.08</v>
      </c>
      <c r="AG101" s="80">
        <v>0.15</v>
      </c>
      <c r="AH101" s="80">
        <v>0.06</v>
      </c>
      <c r="AI101" s="80" t="s">
        <v>159</v>
      </c>
      <c r="AJ101" s="80">
        <v>0.13</v>
      </c>
      <c r="AK101" s="80">
        <v>0.14000000000000001</v>
      </c>
      <c r="AL101" s="80" t="s">
        <v>159</v>
      </c>
      <c r="AM101" s="80">
        <v>0.19</v>
      </c>
      <c r="AN101" s="80" t="s">
        <v>159</v>
      </c>
      <c r="AO101" s="80">
        <v>0.12</v>
      </c>
      <c r="AP101" s="80">
        <v>0.09</v>
      </c>
      <c r="AQ101" s="80" t="s">
        <v>159</v>
      </c>
      <c r="AR101" s="80">
        <v>0.12</v>
      </c>
    </row>
    <row r="102" spans="1:44" ht="16" x14ac:dyDescent="0.2">
      <c r="A102" s="80">
        <v>1</v>
      </c>
      <c r="B102" s="89" t="s">
        <v>169</v>
      </c>
      <c r="C102" s="83">
        <v>35.65</v>
      </c>
      <c r="D102" s="83">
        <v>10.060689999999999</v>
      </c>
      <c r="E102" s="80">
        <v>4.4267000000000003</v>
      </c>
      <c r="F102" s="80">
        <v>4.9297399999999998</v>
      </c>
      <c r="G102" s="80">
        <v>4.9297399999999998</v>
      </c>
      <c r="H102" s="80">
        <v>4.8291300000000001</v>
      </c>
      <c r="I102" s="80">
        <v>4.4267000000000003</v>
      </c>
      <c r="J102" s="80">
        <v>6.0364100000000001</v>
      </c>
      <c r="K102" s="80">
        <v>5.23156</v>
      </c>
      <c r="L102" s="80">
        <v>5.4327699999999997</v>
      </c>
      <c r="M102" s="80">
        <v>5.5333800000000002</v>
      </c>
      <c r="N102" s="80">
        <v>5.1309500000000003</v>
      </c>
      <c r="O102" s="80">
        <v>5.1309500000000003</v>
      </c>
      <c r="P102" s="80">
        <v>5.1309500000000003</v>
      </c>
      <c r="Q102" s="80">
        <v>5.1309500000000003</v>
      </c>
      <c r="R102" s="80">
        <v>4.6279199999999996</v>
      </c>
      <c r="S102" s="80">
        <v>4.8291300000000001</v>
      </c>
      <c r="T102" s="80">
        <v>5.93581</v>
      </c>
      <c r="U102" s="80">
        <v>5.7345899999999999</v>
      </c>
      <c r="V102" s="80">
        <v>5.93581</v>
      </c>
      <c r="W102" s="80">
        <v>6.2376300000000002</v>
      </c>
      <c r="X102" s="80">
        <v>5.7345899999999999</v>
      </c>
      <c r="Y102" s="80">
        <v>0.09</v>
      </c>
      <c r="Z102" s="80">
        <v>0.12</v>
      </c>
      <c r="AA102" s="80">
        <v>0.08</v>
      </c>
      <c r="AB102" s="80">
        <v>0.11</v>
      </c>
      <c r="AC102" s="80">
        <v>0.16</v>
      </c>
      <c r="AD102" s="80">
        <v>0.06</v>
      </c>
      <c r="AE102" s="80">
        <v>0.08</v>
      </c>
      <c r="AF102" s="80">
        <v>0.16</v>
      </c>
      <c r="AG102" s="80">
        <v>0.08</v>
      </c>
      <c r="AH102" s="80">
        <v>0.09</v>
      </c>
      <c r="AI102" s="80">
        <v>0.17</v>
      </c>
      <c r="AJ102" s="80">
        <v>0.09</v>
      </c>
      <c r="AK102" s="80">
        <v>0.13</v>
      </c>
      <c r="AL102" s="80">
        <v>0.1</v>
      </c>
      <c r="AM102" s="80">
        <v>0.17</v>
      </c>
      <c r="AN102" s="80">
        <v>0</v>
      </c>
      <c r="AO102" s="80">
        <v>0.08</v>
      </c>
      <c r="AP102" s="80">
        <v>7.0000000000000007E-2</v>
      </c>
      <c r="AQ102" s="80">
        <v>0.03</v>
      </c>
      <c r="AR102" s="80">
        <v>0.13</v>
      </c>
    </row>
    <row r="103" spans="1:44" ht="16" x14ac:dyDescent="0.2">
      <c r="A103" s="80">
        <f>A7+1</f>
        <v>2</v>
      </c>
      <c r="B103" s="89" t="s">
        <v>73</v>
      </c>
      <c r="C103" s="80">
        <v>18.5</v>
      </c>
      <c r="D103" s="80">
        <v>25.687629999999999</v>
      </c>
      <c r="E103" s="80">
        <v>11.045680000000001</v>
      </c>
      <c r="F103" s="80">
        <v>12.07319</v>
      </c>
      <c r="G103" s="80">
        <v>12.07319</v>
      </c>
      <c r="H103" s="80">
        <v>12.843819999999999</v>
      </c>
      <c r="I103" s="80">
        <v>12.58694</v>
      </c>
      <c r="J103" s="80">
        <v>15.41258</v>
      </c>
      <c r="K103" s="80">
        <v>14.1282</v>
      </c>
      <c r="L103" s="80">
        <v>14.385070000000001</v>
      </c>
      <c r="M103" s="80">
        <v>13.357570000000001</v>
      </c>
      <c r="N103" s="80">
        <v>13.61445</v>
      </c>
      <c r="O103" s="80">
        <v>13.871320000000001</v>
      </c>
      <c r="P103" s="80">
        <v>12.843819999999999</v>
      </c>
      <c r="Q103" s="80">
        <v>14.1282</v>
      </c>
      <c r="R103" s="80">
        <v>12.843819999999999</v>
      </c>
      <c r="S103" s="80">
        <v>13.871320000000001</v>
      </c>
      <c r="T103" s="80">
        <v>12.843819999999999</v>
      </c>
      <c r="U103" s="80">
        <v>13.61445</v>
      </c>
      <c r="V103" s="80">
        <v>15.41258</v>
      </c>
      <c r="W103" s="80">
        <v>15.1557</v>
      </c>
      <c r="X103" s="80">
        <v>14.89883</v>
      </c>
      <c r="Y103" s="80">
        <v>0.08</v>
      </c>
      <c r="Z103" s="80">
        <v>0.05</v>
      </c>
      <c r="AA103" s="80">
        <v>0.04</v>
      </c>
      <c r="AB103" s="80">
        <v>0.08</v>
      </c>
      <c r="AC103" s="80">
        <v>0.09</v>
      </c>
      <c r="AD103" s="80">
        <v>0.04</v>
      </c>
      <c r="AE103" s="80">
        <v>0.08</v>
      </c>
      <c r="AF103" s="80">
        <v>0.08</v>
      </c>
      <c r="AG103" s="80">
        <v>0.12</v>
      </c>
      <c r="AH103" s="80">
        <v>0.08</v>
      </c>
      <c r="AI103" s="80">
        <v>0.1</v>
      </c>
      <c r="AJ103" s="80">
        <v>0.13</v>
      </c>
      <c r="AK103" s="80">
        <v>0</v>
      </c>
      <c r="AL103" s="80">
        <v>0.06</v>
      </c>
      <c r="AM103" s="80">
        <v>0.12</v>
      </c>
      <c r="AN103" s="80">
        <v>-0.08</v>
      </c>
      <c r="AO103" s="80">
        <v>0.03</v>
      </c>
      <c r="AP103" s="80">
        <v>0.02</v>
      </c>
      <c r="AQ103" s="80">
        <v>0.01</v>
      </c>
      <c r="AR103" s="80">
        <v>0.01</v>
      </c>
    </row>
    <row r="104" spans="1:44" ht="16" x14ac:dyDescent="0.2">
      <c r="A104" s="80">
        <f t="shared" ref="A104:A167" si="0">A8+1</f>
        <v>2</v>
      </c>
      <c r="B104" s="89" t="s">
        <v>74</v>
      </c>
      <c r="C104" s="80">
        <v>18.18</v>
      </c>
      <c r="D104" s="80">
        <v>28.125699999999998</v>
      </c>
      <c r="E104" s="80">
        <v>12.094049999999999</v>
      </c>
      <c r="F104" s="80">
        <v>12.65657</v>
      </c>
      <c r="G104" s="80">
        <v>12.375310000000001</v>
      </c>
      <c r="H104" s="80">
        <v>13.50034</v>
      </c>
      <c r="I104" s="80">
        <v>13.78159</v>
      </c>
      <c r="J104" s="80">
        <v>16.594159999999999</v>
      </c>
      <c r="K104" s="80">
        <v>14.62537</v>
      </c>
      <c r="L104" s="80">
        <v>14.90662</v>
      </c>
      <c r="M104" s="80">
        <v>14.62537</v>
      </c>
      <c r="N104" s="80">
        <v>13.50034</v>
      </c>
      <c r="O104" s="80">
        <v>15.469139999999999</v>
      </c>
      <c r="P104" s="80">
        <v>15.18788</v>
      </c>
      <c r="Q104" s="80">
        <v>14.90662</v>
      </c>
      <c r="R104" s="80">
        <v>14.62537</v>
      </c>
      <c r="S104" s="80">
        <v>14.90662</v>
      </c>
      <c r="T104" s="80">
        <v>11.53154</v>
      </c>
      <c r="U104" s="80">
        <v>15.469139999999999</v>
      </c>
      <c r="V104" s="80">
        <v>16.594159999999999</v>
      </c>
      <c r="W104" s="80">
        <v>16.875419999999998</v>
      </c>
      <c r="X104" s="80">
        <v>16.312909999999999</v>
      </c>
      <c r="Y104" s="80">
        <v>0.04</v>
      </c>
      <c r="Z104" s="80">
        <v>0.1</v>
      </c>
      <c r="AA104" s="80">
        <v>0.06</v>
      </c>
      <c r="AB104" s="80">
        <v>0.08</v>
      </c>
      <c r="AC104" s="80">
        <v>7.0000000000000007E-2</v>
      </c>
      <c r="AD104" s="80">
        <v>0.11</v>
      </c>
      <c r="AE104" s="80">
        <v>0.09</v>
      </c>
      <c r="AF104" s="80">
        <v>0.12</v>
      </c>
      <c r="AG104" s="80">
        <v>0.16</v>
      </c>
      <c r="AH104" s="80">
        <v>0.05</v>
      </c>
      <c r="AI104" s="80">
        <v>0.1</v>
      </c>
      <c r="AJ104" s="80">
        <v>0.11</v>
      </c>
      <c r="AK104" s="80">
        <v>0.04</v>
      </c>
      <c r="AL104" s="80">
        <v>0.03</v>
      </c>
      <c r="AM104" s="80">
        <v>0.13</v>
      </c>
      <c r="AN104" s="80">
        <v>-0.13</v>
      </c>
      <c r="AO104" s="80">
        <v>0.05</v>
      </c>
      <c r="AP104" s="80">
        <v>0.06</v>
      </c>
      <c r="AQ104" s="80">
        <v>0.03</v>
      </c>
      <c r="AR104" s="80">
        <v>0.13</v>
      </c>
    </row>
    <row r="105" spans="1:44" ht="16" x14ac:dyDescent="0.2">
      <c r="A105" s="80">
        <f t="shared" si="0"/>
        <v>2</v>
      </c>
      <c r="B105" s="89" t="s">
        <v>75</v>
      </c>
      <c r="C105" s="80">
        <v>18.123329999999999</v>
      </c>
      <c r="D105" s="80">
        <v>30.658930000000002</v>
      </c>
      <c r="E105" s="80">
        <v>12.876749999999999</v>
      </c>
      <c r="F105" s="80">
        <v>13.489929999999999</v>
      </c>
      <c r="G105" s="80">
        <v>13.796519999999999</v>
      </c>
      <c r="H105" s="80">
        <v>14.409700000000001</v>
      </c>
      <c r="I105" s="80">
        <v>13.796519999999999</v>
      </c>
      <c r="J105" s="80">
        <v>18.39536</v>
      </c>
      <c r="K105" s="80">
        <v>16.555820000000001</v>
      </c>
      <c r="L105" s="80">
        <v>16.555820000000001</v>
      </c>
      <c r="M105" s="80">
        <v>15.636060000000001</v>
      </c>
      <c r="N105" s="80">
        <v>15.329470000000001</v>
      </c>
      <c r="O105" s="80">
        <v>15.94265</v>
      </c>
      <c r="P105" s="80">
        <v>15.329470000000001</v>
      </c>
      <c r="Q105" s="80">
        <v>15.329470000000001</v>
      </c>
      <c r="R105" s="80">
        <v>14.716290000000001</v>
      </c>
      <c r="S105" s="80">
        <v>15.94265</v>
      </c>
      <c r="T105" s="80">
        <v>11.03722</v>
      </c>
      <c r="U105" s="80">
        <v>14.409700000000001</v>
      </c>
      <c r="V105" s="80">
        <v>16.862410000000001</v>
      </c>
      <c r="W105" s="80">
        <v>17.169</v>
      </c>
      <c r="X105" s="80">
        <v>16.862410000000001</v>
      </c>
      <c r="Y105" s="80">
        <v>0.1</v>
      </c>
      <c r="Z105" s="80">
        <v>0.1</v>
      </c>
      <c r="AA105" s="80">
        <v>0.08</v>
      </c>
      <c r="AB105" s="80">
        <v>0.11</v>
      </c>
      <c r="AC105" s="80">
        <v>0.09</v>
      </c>
      <c r="AD105" s="80">
        <v>0.1</v>
      </c>
      <c r="AE105" s="80">
        <v>0.05</v>
      </c>
      <c r="AF105" s="80">
        <v>0.1</v>
      </c>
      <c r="AG105" s="80">
        <v>0.14000000000000001</v>
      </c>
      <c r="AH105" s="80">
        <v>0.06</v>
      </c>
      <c r="AI105" s="80">
        <v>0.16</v>
      </c>
      <c r="AJ105" s="80">
        <v>0.1</v>
      </c>
      <c r="AK105" s="80">
        <v>0.06</v>
      </c>
      <c r="AL105" s="80">
        <v>0.1</v>
      </c>
      <c r="AM105" s="80">
        <v>0.11</v>
      </c>
      <c r="AN105" s="80">
        <v>-0.24</v>
      </c>
      <c r="AO105" s="80">
        <v>7.0000000000000007E-2</v>
      </c>
      <c r="AP105" s="80">
        <v>0.11</v>
      </c>
      <c r="AQ105" s="80">
        <v>0.11</v>
      </c>
      <c r="AR105" s="80">
        <v>0.1</v>
      </c>
    </row>
    <row r="106" spans="1:44" ht="16" x14ac:dyDescent="0.2">
      <c r="A106" s="80">
        <f t="shared" si="0"/>
        <v>2</v>
      </c>
      <c r="B106" s="89" t="s">
        <v>76</v>
      </c>
      <c r="C106" s="80">
        <v>18.063330000000001</v>
      </c>
      <c r="D106" s="80">
        <v>32.829059999999998</v>
      </c>
      <c r="E106" s="80">
        <v>14.1165</v>
      </c>
      <c r="F106" s="80">
        <v>14.444789999999999</v>
      </c>
      <c r="G106" s="80">
        <v>13.788209999999999</v>
      </c>
      <c r="H106" s="80">
        <v>14.77308</v>
      </c>
      <c r="I106" s="80">
        <v>15.101369999999999</v>
      </c>
      <c r="J106" s="80">
        <v>18.71256</v>
      </c>
      <c r="K106" s="80">
        <v>18.055980000000002</v>
      </c>
      <c r="L106" s="80">
        <v>16.742819999999998</v>
      </c>
      <c r="M106" s="80">
        <v>17.3994</v>
      </c>
      <c r="N106" s="80">
        <v>16.742819999999998</v>
      </c>
      <c r="O106" s="80">
        <v>16.742819999999998</v>
      </c>
      <c r="P106" s="80">
        <v>16.742819999999998</v>
      </c>
      <c r="Q106" s="80">
        <v>17.071110000000001</v>
      </c>
      <c r="R106" s="80">
        <v>15.42966</v>
      </c>
      <c r="S106" s="80">
        <v>17.071110000000001</v>
      </c>
      <c r="T106" s="80">
        <v>13.13162</v>
      </c>
      <c r="U106" s="80">
        <v>16.742819999999998</v>
      </c>
      <c r="V106" s="80">
        <v>20.354019999999998</v>
      </c>
      <c r="W106" s="80">
        <v>19.040859999999999</v>
      </c>
      <c r="X106" s="80">
        <v>16.742819999999998</v>
      </c>
      <c r="Y106" s="80">
        <v>0.1</v>
      </c>
      <c r="Z106" s="80">
        <v>0.13</v>
      </c>
      <c r="AA106" s="80">
        <v>0.13</v>
      </c>
      <c r="AB106" s="80">
        <v>0.14000000000000001</v>
      </c>
      <c r="AC106" s="80">
        <v>0.13</v>
      </c>
      <c r="AD106" s="80">
        <v>0.11</v>
      </c>
      <c r="AE106" s="80">
        <v>0.03</v>
      </c>
      <c r="AF106" s="80">
        <v>0.15</v>
      </c>
      <c r="AG106" s="80">
        <v>0.08</v>
      </c>
      <c r="AH106" s="80">
        <v>0.12</v>
      </c>
      <c r="AI106" s="80">
        <v>0.14000000000000001</v>
      </c>
      <c r="AJ106" s="80">
        <v>0.12</v>
      </c>
      <c r="AK106" s="80">
        <v>0.04</v>
      </c>
      <c r="AL106" s="80">
        <v>0.08</v>
      </c>
      <c r="AM106" s="80">
        <v>0.1</v>
      </c>
      <c r="AN106" s="80">
        <v>-0.28999999999999998</v>
      </c>
      <c r="AO106" s="80">
        <v>0.14000000000000001</v>
      </c>
      <c r="AP106" s="80">
        <v>0.05</v>
      </c>
      <c r="AQ106" s="80">
        <v>0.12</v>
      </c>
      <c r="AR106" s="80">
        <v>0.16</v>
      </c>
    </row>
    <row r="107" spans="1:44" ht="16" x14ac:dyDescent="0.2">
      <c r="A107" s="80">
        <f t="shared" si="0"/>
        <v>2</v>
      </c>
      <c r="B107" s="89" t="s">
        <v>77</v>
      </c>
      <c r="C107" s="80">
        <v>18.036670000000001</v>
      </c>
      <c r="D107" s="80">
        <v>34.647309999999997</v>
      </c>
      <c r="E107" s="80">
        <v>14.551869999999999</v>
      </c>
      <c r="F107" s="80">
        <v>14.205399999999999</v>
      </c>
      <c r="G107" s="80">
        <v>14.205399999999999</v>
      </c>
      <c r="H107" s="80">
        <v>15.244820000000001</v>
      </c>
      <c r="I107" s="80">
        <v>16.28424</v>
      </c>
      <c r="J107" s="80">
        <v>20.09544</v>
      </c>
      <c r="K107" s="80">
        <v>18.70955</v>
      </c>
      <c r="L107" s="80">
        <v>18.70955</v>
      </c>
      <c r="M107" s="80">
        <v>17.32366</v>
      </c>
      <c r="N107" s="80">
        <v>18.70955</v>
      </c>
      <c r="O107" s="80">
        <v>16.28424</v>
      </c>
      <c r="P107" s="80">
        <v>16.630710000000001</v>
      </c>
      <c r="Q107" s="80">
        <v>16.977180000000001</v>
      </c>
      <c r="R107" s="80">
        <v>15.591290000000001</v>
      </c>
      <c r="S107" s="80">
        <v>16.630710000000001</v>
      </c>
      <c r="T107" s="80">
        <v>12.819509999999999</v>
      </c>
      <c r="U107" s="80">
        <v>18.36308</v>
      </c>
      <c r="V107" s="80">
        <v>20.09544</v>
      </c>
      <c r="W107" s="80">
        <v>19.4025</v>
      </c>
      <c r="X107" s="80">
        <v>19.05602</v>
      </c>
      <c r="Y107" s="80">
        <v>0.09</v>
      </c>
      <c r="Z107" s="80">
        <v>0.15</v>
      </c>
      <c r="AA107" s="80">
        <v>0.15</v>
      </c>
      <c r="AB107" s="80">
        <v>0.13</v>
      </c>
      <c r="AC107" s="80">
        <v>0.14000000000000001</v>
      </c>
      <c r="AD107" s="80">
        <v>0.16</v>
      </c>
      <c r="AE107" s="80">
        <v>0.11</v>
      </c>
      <c r="AF107" s="80">
        <v>0.09</v>
      </c>
      <c r="AG107" s="80">
        <v>0.16</v>
      </c>
      <c r="AH107" s="80">
        <v>7.0000000000000007E-2</v>
      </c>
      <c r="AI107" s="80">
        <v>0.25</v>
      </c>
      <c r="AJ107" s="80">
        <v>0.16</v>
      </c>
      <c r="AK107" s="80">
        <v>0.14000000000000001</v>
      </c>
      <c r="AL107" s="80">
        <v>0.12</v>
      </c>
      <c r="AM107" s="80">
        <v>0.18</v>
      </c>
      <c r="AN107" s="80">
        <v>-0.17</v>
      </c>
      <c r="AO107" s="80">
        <v>0.08</v>
      </c>
      <c r="AP107" s="80">
        <v>0.05</v>
      </c>
      <c r="AQ107" s="80">
        <v>0.18</v>
      </c>
      <c r="AR107" s="80">
        <v>0.17</v>
      </c>
    </row>
    <row r="108" spans="1:44" ht="16" x14ac:dyDescent="0.2">
      <c r="A108" s="80">
        <f t="shared" si="0"/>
        <v>2</v>
      </c>
      <c r="B108" s="89" t="s">
        <v>78</v>
      </c>
      <c r="C108" s="80">
        <v>18.093330000000002</v>
      </c>
      <c r="D108" s="80">
        <v>35.494019999999999</v>
      </c>
      <c r="E108" s="80">
        <v>14.55255</v>
      </c>
      <c r="F108" s="80">
        <v>14.907489999999999</v>
      </c>
      <c r="G108" s="80">
        <v>14.907489999999999</v>
      </c>
      <c r="H108" s="80">
        <v>14.907489999999999</v>
      </c>
      <c r="I108" s="80">
        <v>16.682189999999999</v>
      </c>
      <c r="J108" s="80">
        <v>20.231590000000001</v>
      </c>
      <c r="K108" s="80">
        <v>17.39207</v>
      </c>
      <c r="L108" s="80">
        <v>18.101949999999999</v>
      </c>
      <c r="M108" s="80">
        <v>16.682189999999999</v>
      </c>
      <c r="N108" s="80">
        <v>18.81183</v>
      </c>
      <c r="O108" s="80">
        <v>17.39207</v>
      </c>
      <c r="P108" s="80">
        <v>16.327249999999999</v>
      </c>
      <c r="Q108" s="80">
        <v>16.682189999999999</v>
      </c>
      <c r="R108" s="80">
        <v>15.617369999999999</v>
      </c>
      <c r="S108" s="80">
        <v>16.327249999999999</v>
      </c>
      <c r="T108" s="80">
        <v>14.907489999999999</v>
      </c>
      <c r="U108" s="80">
        <v>18.81183</v>
      </c>
      <c r="V108" s="80">
        <v>20.231590000000001</v>
      </c>
      <c r="W108" s="80">
        <v>19.521709999999999</v>
      </c>
      <c r="X108" s="80">
        <v>18.456890000000001</v>
      </c>
      <c r="Y108" s="80">
        <v>0.11</v>
      </c>
      <c r="Z108" s="80">
        <v>0.16</v>
      </c>
      <c r="AA108" s="80">
        <v>0.15</v>
      </c>
      <c r="AB108" s="80">
        <v>0.15</v>
      </c>
      <c r="AC108" s="80">
        <v>0.16</v>
      </c>
      <c r="AD108" s="80">
        <v>0.12</v>
      </c>
      <c r="AE108" s="80">
        <v>0.15</v>
      </c>
      <c r="AF108" s="80">
        <v>0.1</v>
      </c>
      <c r="AG108" s="80">
        <v>0.22</v>
      </c>
      <c r="AH108" s="80">
        <v>0.02</v>
      </c>
      <c r="AI108" s="80">
        <v>0.19</v>
      </c>
      <c r="AJ108" s="80">
        <v>0.22</v>
      </c>
      <c r="AK108" s="80">
        <v>0.14000000000000001</v>
      </c>
      <c r="AL108" s="80">
        <v>0.11</v>
      </c>
      <c r="AM108" s="80">
        <v>0.23</v>
      </c>
      <c r="AN108" s="80">
        <v>-0.22</v>
      </c>
      <c r="AO108" s="80">
        <v>0.1</v>
      </c>
      <c r="AP108" s="80">
        <v>7.0000000000000007E-2</v>
      </c>
      <c r="AQ108" s="80">
        <v>0.22</v>
      </c>
      <c r="AR108" s="80">
        <v>0.16</v>
      </c>
    </row>
    <row r="109" spans="1:44" ht="16" x14ac:dyDescent="0.2">
      <c r="A109" s="80">
        <f t="shared" si="0"/>
        <v>2</v>
      </c>
      <c r="B109" s="89" t="s">
        <v>79</v>
      </c>
      <c r="C109" s="80">
        <v>18.036670000000001</v>
      </c>
      <c r="D109" s="80">
        <v>35.793410000000002</v>
      </c>
      <c r="E109" s="80">
        <v>15.03323</v>
      </c>
      <c r="F109" s="80">
        <v>14.317360000000001</v>
      </c>
      <c r="G109" s="80">
        <v>13.959429999999999</v>
      </c>
      <c r="H109" s="80">
        <v>13.959429999999999</v>
      </c>
      <c r="I109" s="80">
        <v>16.822900000000001</v>
      </c>
      <c r="J109" s="80">
        <v>20.044309999999999</v>
      </c>
      <c r="K109" s="80">
        <v>18.970510000000001</v>
      </c>
      <c r="L109" s="80">
        <v>18.254639999999998</v>
      </c>
      <c r="M109" s="80">
        <v>17.896709999999999</v>
      </c>
      <c r="N109" s="80">
        <v>18.254639999999998</v>
      </c>
      <c r="O109" s="80">
        <v>16.822900000000001</v>
      </c>
      <c r="P109" s="80">
        <v>16.107040000000001</v>
      </c>
      <c r="Q109" s="80">
        <v>16.822900000000001</v>
      </c>
      <c r="R109" s="80">
        <v>14.6753</v>
      </c>
      <c r="S109" s="80">
        <v>15.391170000000001</v>
      </c>
      <c r="T109" s="80">
        <v>16.822900000000001</v>
      </c>
      <c r="U109" s="80">
        <v>18.612570000000002</v>
      </c>
      <c r="V109" s="80">
        <v>20.402239999999999</v>
      </c>
      <c r="W109" s="80">
        <v>21.118110000000001</v>
      </c>
      <c r="X109" s="80">
        <v>18.612570000000002</v>
      </c>
      <c r="Y109" s="80">
        <v>0.09</v>
      </c>
      <c r="Z109" s="80">
        <v>0.18</v>
      </c>
      <c r="AA109" s="80">
        <v>0.21</v>
      </c>
      <c r="AB109" s="80">
        <v>0.23</v>
      </c>
      <c r="AC109" s="80">
        <v>0.11</v>
      </c>
      <c r="AD109" s="80">
        <v>0.18</v>
      </c>
      <c r="AE109" s="80">
        <v>0.15</v>
      </c>
      <c r="AF109" s="80">
        <v>0.18</v>
      </c>
      <c r="AG109" s="80">
        <v>0.15</v>
      </c>
      <c r="AH109" s="80">
        <v>0.16</v>
      </c>
      <c r="AI109" s="80">
        <v>0.24</v>
      </c>
      <c r="AJ109" s="80">
        <v>0.19</v>
      </c>
      <c r="AK109" s="80">
        <v>0.16</v>
      </c>
      <c r="AL109" s="80">
        <v>0.16</v>
      </c>
      <c r="AM109" s="80">
        <v>0.31</v>
      </c>
      <c r="AN109" s="80">
        <v>-0.23</v>
      </c>
      <c r="AO109" s="80">
        <v>0.12</v>
      </c>
      <c r="AP109" s="80">
        <v>0.09</v>
      </c>
      <c r="AQ109" s="80">
        <v>0.08</v>
      </c>
      <c r="AR109" s="80">
        <v>0.13</v>
      </c>
    </row>
    <row r="110" spans="1:44" ht="16" x14ac:dyDescent="0.2">
      <c r="A110" s="80">
        <f t="shared" si="0"/>
        <v>2</v>
      </c>
      <c r="B110" s="89" t="s">
        <v>80</v>
      </c>
      <c r="C110" s="80">
        <v>17.74333</v>
      </c>
      <c r="D110" s="80">
        <v>35.386330000000001</v>
      </c>
      <c r="E110" s="80">
        <v>15.21612</v>
      </c>
      <c r="F110" s="80">
        <v>13.446809999999999</v>
      </c>
      <c r="G110" s="80">
        <v>14.154529999999999</v>
      </c>
      <c r="H110" s="80">
        <v>13.446809999999999</v>
      </c>
      <c r="I110" s="80">
        <v>14.154529999999999</v>
      </c>
      <c r="J110" s="80">
        <v>20.877939999999999</v>
      </c>
      <c r="K110" s="80">
        <v>16.985440000000001</v>
      </c>
      <c r="L110" s="80">
        <v>18.40089</v>
      </c>
      <c r="M110" s="80">
        <v>17.693169999999999</v>
      </c>
      <c r="N110" s="80">
        <v>18.40089</v>
      </c>
      <c r="O110" s="80">
        <v>16.277709999999999</v>
      </c>
      <c r="P110" s="80">
        <v>15.92385</v>
      </c>
      <c r="Q110" s="80">
        <v>16.985440000000001</v>
      </c>
      <c r="R110" s="80">
        <v>15.569990000000001</v>
      </c>
      <c r="S110" s="80">
        <v>15.92385</v>
      </c>
      <c r="T110" s="80">
        <v>15.569990000000001</v>
      </c>
      <c r="U110" s="80">
        <v>18.754760000000001</v>
      </c>
      <c r="V110" s="80">
        <v>19.462479999999999</v>
      </c>
      <c r="W110" s="80">
        <v>20.524069999999998</v>
      </c>
      <c r="X110" s="80">
        <v>18.40089</v>
      </c>
      <c r="Y110" s="80">
        <v>0.13</v>
      </c>
      <c r="Z110" s="80">
        <v>0.21</v>
      </c>
      <c r="AA110" s="80">
        <v>0.18</v>
      </c>
      <c r="AB110" s="80">
        <v>0.24</v>
      </c>
      <c r="AC110" s="80">
        <v>0.23</v>
      </c>
      <c r="AD110" s="80">
        <v>0.18</v>
      </c>
      <c r="AE110" s="80">
        <v>0.15</v>
      </c>
      <c r="AF110" s="80">
        <v>0.11</v>
      </c>
      <c r="AG110" s="80">
        <v>0.17</v>
      </c>
      <c r="AH110" s="80">
        <v>0.11</v>
      </c>
      <c r="AI110" s="80">
        <v>0.26</v>
      </c>
      <c r="AJ110" s="80">
        <v>0.19</v>
      </c>
      <c r="AK110" s="80">
        <v>0.08</v>
      </c>
      <c r="AL110" s="80">
        <v>0.16</v>
      </c>
      <c r="AM110" s="80">
        <v>0.27</v>
      </c>
      <c r="AN110" s="80">
        <v>-0.22</v>
      </c>
      <c r="AO110" s="80">
        <v>0.15</v>
      </c>
      <c r="AP110" s="80">
        <v>0.15</v>
      </c>
      <c r="AQ110" s="80">
        <v>0.09</v>
      </c>
      <c r="AR110" s="80">
        <v>0.22</v>
      </c>
    </row>
    <row r="111" spans="1:44" ht="16" x14ac:dyDescent="0.2">
      <c r="A111" s="80">
        <f t="shared" si="0"/>
        <v>2</v>
      </c>
      <c r="B111" s="89" t="s">
        <v>81</v>
      </c>
      <c r="C111" s="80">
        <v>18.76333</v>
      </c>
      <c r="D111" s="80">
        <v>34.324550000000002</v>
      </c>
      <c r="E111" s="80">
        <v>13.386570000000001</v>
      </c>
      <c r="F111" s="80">
        <v>14.07306</v>
      </c>
      <c r="G111" s="80">
        <v>13.72982</v>
      </c>
      <c r="H111" s="80">
        <v>13.72982</v>
      </c>
      <c r="I111" s="80">
        <v>14.416309999999999</v>
      </c>
      <c r="J111" s="80">
        <v>19.564990000000002</v>
      </c>
      <c r="K111" s="80">
        <v>17.505520000000001</v>
      </c>
      <c r="L111" s="80">
        <v>16.819030000000001</v>
      </c>
      <c r="M111" s="80">
        <v>17.162269999999999</v>
      </c>
      <c r="N111" s="80">
        <v>17.848759999999999</v>
      </c>
      <c r="O111" s="80">
        <v>16.132539999999999</v>
      </c>
      <c r="P111" s="80">
        <v>16.132539999999999</v>
      </c>
      <c r="Q111" s="80">
        <v>15.789289999999999</v>
      </c>
      <c r="R111" s="80">
        <v>14.75956</v>
      </c>
      <c r="S111" s="80">
        <v>15.44605</v>
      </c>
      <c r="T111" s="80">
        <v>16.47578</v>
      </c>
      <c r="U111" s="80">
        <v>17.505520000000001</v>
      </c>
      <c r="V111" s="80">
        <v>20.251480000000001</v>
      </c>
      <c r="W111" s="80">
        <v>19.908239999999999</v>
      </c>
      <c r="X111" s="80">
        <v>18.19201</v>
      </c>
      <c r="Y111" s="80">
        <v>0.13</v>
      </c>
      <c r="Z111" s="80">
        <v>0.18</v>
      </c>
      <c r="AA111" s="80">
        <v>0.17</v>
      </c>
      <c r="AB111" s="80">
        <v>0.19</v>
      </c>
      <c r="AC111" s="80">
        <v>0.23</v>
      </c>
      <c r="AD111" s="80">
        <v>0.15</v>
      </c>
      <c r="AE111" s="80">
        <v>0.17</v>
      </c>
      <c r="AF111" s="80">
        <v>0.17</v>
      </c>
      <c r="AG111" s="80">
        <v>0.13</v>
      </c>
      <c r="AH111" s="80">
        <v>0.14000000000000001</v>
      </c>
      <c r="AI111" s="80">
        <v>0.23</v>
      </c>
      <c r="AJ111" s="80">
        <v>0.21</v>
      </c>
      <c r="AK111" s="80">
        <v>0.18</v>
      </c>
      <c r="AL111" s="80">
        <v>0.19</v>
      </c>
      <c r="AM111" s="80">
        <v>0.21</v>
      </c>
      <c r="AN111" s="80">
        <v>-0.31</v>
      </c>
      <c r="AO111" s="80">
        <v>0.14000000000000001</v>
      </c>
      <c r="AP111" s="80">
        <v>0.1</v>
      </c>
      <c r="AQ111" s="80">
        <v>0.19</v>
      </c>
      <c r="AR111" s="80">
        <v>0.19</v>
      </c>
    </row>
    <row r="112" spans="1:44" ht="16" x14ac:dyDescent="0.2">
      <c r="A112" s="80">
        <f t="shared" si="0"/>
        <v>2</v>
      </c>
      <c r="B112" s="89" t="s">
        <v>82</v>
      </c>
      <c r="C112" s="80">
        <v>18.356670000000001</v>
      </c>
      <c r="D112" s="80">
        <v>32.443919999999999</v>
      </c>
      <c r="E112" s="80">
        <v>12.32869</v>
      </c>
      <c r="F112" s="80">
        <v>13.950889999999999</v>
      </c>
      <c r="G112" s="80">
        <v>12.004250000000001</v>
      </c>
      <c r="H112" s="80">
        <v>12.004250000000001</v>
      </c>
      <c r="I112" s="80">
        <v>12.97757</v>
      </c>
      <c r="J112" s="80">
        <v>18.168600000000001</v>
      </c>
      <c r="K112" s="80">
        <v>16.546399999999998</v>
      </c>
      <c r="L112" s="80">
        <v>16.221959999999999</v>
      </c>
      <c r="M112" s="80">
        <v>16.870840000000001</v>
      </c>
      <c r="N112" s="80">
        <v>16.221959999999999</v>
      </c>
      <c r="O112" s="80">
        <v>15.573079999999999</v>
      </c>
      <c r="P112" s="80">
        <v>13.950889999999999</v>
      </c>
      <c r="Q112" s="80">
        <v>13.302009999999999</v>
      </c>
      <c r="R112" s="80">
        <v>14.924200000000001</v>
      </c>
      <c r="S112" s="80">
        <v>14.59976</v>
      </c>
      <c r="T112" s="80">
        <v>14.59976</v>
      </c>
      <c r="U112" s="80">
        <v>16.870840000000001</v>
      </c>
      <c r="V112" s="80">
        <v>19.141909999999999</v>
      </c>
      <c r="W112" s="80">
        <v>17.844159999999999</v>
      </c>
      <c r="X112" s="80">
        <v>15.24864</v>
      </c>
      <c r="Y112" s="80">
        <v>0.2</v>
      </c>
      <c r="Z112" s="80">
        <v>0.16</v>
      </c>
      <c r="AA112" s="80">
        <v>0.16</v>
      </c>
      <c r="AB112" s="80">
        <v>0.21</v>
      </c>
      <c r="AC112" s="80">
        <v>0.2</v>
      </c>
      <c r="AD112" s="80">
        <v>0.19</v>
      </c>
      <c r="AE112" s="80">
        <v>0.12</v>
      </c>
      <c r="AF112" s="80">
        <v>0.22</v>
      </c>
      <c r="AG112" s="80">
        <v>0.15</v>
      </c>
      <c r="AH112" s="80">
        <v>0.12</v>
      </c>
      <c r="AI112" s="80">
        <v>0.17</v>
      </c>
      <c r="AJ112" s="80">
        <v>0.24</v>
      </c>
      <c r="AK112" s="80">
        <v>0.17</v>
      </c>
      <c r="AL112" s="80">
        <v>0.08</v>
      </c>
      <c r="AM112" s="80">
        <v>0.27</v>
      </c>
      <c r="AN112" s="80">
        <v>-0.24</v>
      </c>
      <c r="AO112" s="80">
        <v>0.18</v>
      </c>
      <c r="AP112" s="80">
        <v>0.08</v>
      </c>
      <c r="AQ112" s="80">
        <v>0.17</v>
      </c>
      <c r="AR112" s="80">
        <v>0.15</v>
      </c>
    </row>
    <row r="113" spans="1:44" ht="16" x14ac:dyDescent="0.2">
      <c r="A113" s="80">
        <f t="shared" si="0"/>
        <v>2</v>
      </c>
      <c r="B113" s="89" t="s">
        <v>83</v>
      </c>
      <c r="C113" s="80">
        <v>18.44333</v>
      </c>
      <c r="D113" s="80">
        <v>30.116119999999999</v>
      </c>
      <c r="E113" s="80">
        <v>11.14296</v>
      </c>
      <c r="F113" s="80">
        <v>12.94993</v>
      </c>
      <c r="G113" s="80">
        <v>11.745290000000001</v>
      </c>
      <c r="H113" s="80">
        <v>11.44412</v>
      </c>
      <c r="I113" s="80">
        <v>13.25109</v>
      </c>
      <c r="J113" s="80">
        <v>16.563859999999998</v>
      </c>
      <c r="K113" s="80">
        <v>14.45574</v>
      </c>
      <c r="L113" s="80">
        <v>14.7569</v>
      </c>
      <c r="M113" s="80">
        <v>14.7569</v>
      </c>
      <c r="N113" s="80">
        <v>15.66038</v>
      </c>
      <c r="O113" s="80">
        <v>13.85341</v>
      </c>
      <c r="P113" s="80">
        <v>10.841799999999999</v>
      </c>
      <c r="Q113" s="80">
        <v>13.25109</v>
      </c>
      <c r="R113" s="80">
        <v>13.25109</v>
      </c>
      <c r="S113" s="80">
        <v>13.552250000000001</v>
      </c>
      <c r="T113" s="80">
        <v>13.85341</v>
      </c>
      <c r="U113" s="80">
        <v>14.7569</v>
      </c>
      <c r="V113" s="80">
        <v>15.961539999999999</v>
      </c>
      <c r="W113" s="80">
        <v>16.262699999999999</v>
      </c>
      <c r="X113" s="80">
        <v>14.45574</v>
      </c>
      <c r="Y113" s="80">
        <v>0.21</v>
      </c>
      <c r="Z113" s="80">
        <v>0.19</v>
      </c>
      <c r="AA113" s="80">
        <v>0.19</v>
      </c>
      <c r="AB113" s="80">
        <v>0.16</v>
      </c>
      <c r="AC113" s="80">
        <v>0.16</v>
      </c>
      <c r="AD113" s="80">
        <v>0.17</v>
      </c>
      <c r="AE113" s="80">
        <v>0.17</v>
      </c>
      <c r="AF113" s="80">
        <v>0.2</v>
      </c>
      <c r="AG113" s="80">
        <v>0.18</v>
      </c>
      <c r="AH113" s="80">
        <v>7.0000000000000007E-2</v>
      </c>
      <c r="AI113" s="80">
        <v>0.2</v>
      </c>
      <c r="AJ113" s="80">
        <v>0.25</v>
      </c>
      <c r="AK113" s="80">
        <v>0.17</v>
      </c>
      <c r="AL113" s="80">
        <v>0.17</v>
      </c>
      <c r="AM113" s="80">
        <v>0.21</v>
      </c>
      <c r="AN113" s="80">
        <v>-0.33</v>
      </c>
      <c r="AO113" s="80">
        <v>0.26</v>
      </c>
      <c r="AP113" s="80">
        <v>0.22</v>
      </c>
      <c r="AQ113" s="80">
        <v>0.26</v>
      </c>
      <c r="AR113" s="80">
        <v>0.18</v>
      </c>
    </row>
    <row r="114" spans="1:44" ht="16" x14ac:dyDescent="0.2">
      <c r="A114" s="80">
        <f t="shared" si="0"/>
        <v>2</v>
      </c>
      <c r="B114" s="89" t="s">
        <v>84</v>
      </c>
      <c r="C114" s="80">
        <v>18.383330000000001</v>
      </c>
      <c r="D114" s="80">
        <v>27.622129999999999</v>
      </c>
      <c r="E114" s="80">
        <v>10.220190000000001</v>
      </c>
      <c r="F114" s="80">
        <v>12.70618</v>
      </c>
      <c r="G114" s="80">
        <v>10.772629999999999</v>
      </c>
      <c r="H114" s="80">
        <v>10.496409999999999</v>
      </c>
      <c r="I114" s="80">
        <v>12.429959999999999</v>
      </c>
      <c r="J114" s="80">
        <v>15.192170000000001</v>
      </c>
      <c r="K114" s="80">
        <v>12.9824</v>
      </c>
      <c r="L114" s="80">
        <v>13.811059999999999</v>
      </c>
      <c r="M114" s="80">
        <v>13.811059999999999</v>
      </c>
      <c r="N114" s="80">
        <v>13.258620000000001</v>
      </c>
      <c r="O114" s="80">
        <v>13.534840000000001</v>
      </c>
      <c r="P114" s="80">
        <v>11.32507</v>
      </c>
      <c r="Q114" s="80">
        <v>10.772629999999999</v>
      </c>
      <c r="R114" s="80">
        <v>11.601290000000001</v>
      </c>
      <c r="S114" s="80">
        <v>12.70618</v>
      </c>
      <c r="T114" s="80">
        <v>14.08728</v>
      </c>
      <c r="U114" s="80">
        <v>14.36351</v>
      </c>
      <c r="V114" s="80">
        <v>14.63973</v>
      </c>
      <c r="W114" s="80">
        <v>15.74461</v>
      </c>
      <c r="X114" s="80">
        <v>13.811059999999999</v>
      </c>
      <c r="Y114" s="80">
        <v>0.11</v>
      </c>
      <c r="Z114" s="80">
        <v>0.09</v>
      </c>
      <c r="AA114" s="80">
        <v>0.15</v>
      </c>
      <c r="AB114" s="80">
        <v>0.17</v>
      </c>
      <c r="AC114" s="80">
        <v>0.17</v>
      </c>
      <c r="AD114" s="80">
        <v>0.21</v>
      </c>
      <c r="AE114" s="80">
        <v>0.24</v>
      </c>
      <c r="AF114" s="80">
        <v>0.19</v>
      </c>
      <c r="AG114" s="80">
        <v>0.15</v>
      </c>
      <c r="AH114" s="80">
        <v>0.19</v>
      </c>
      <c r="AI114" s="80">
        <v>0.17</v>
      </c>
      <c r="AJ114" s="80">
        <v>0.17</v>
      </c>
      <c r="AK114" s="80">
        <v>0.23</v>
      </c>
      <c r="AL114" s="80">
        <v>0.15</v>
      </c>
      <c r="AM114" s="80">
        <v>0.23</v>
      </c>
      <c r="AN114" s="80">
        <v>-0.17</v>
      </c>
      <c r="AO114" s="80">
        <v>0.17</v>
      </c>
      <c r="AP114" s="80">
        <v>0.13</v>
      </c>
      <c r="AQ114" s="80">
        <v>0.1</v>
      </c>
      <c r="AR114" s="80">
        <v>0.16</v>
      </c>
    </row>
    <row r="115" spans="1:44" ht="16" x14ac:dyDescent="0.2">
      <c r="A115" s="80">
        <f t="shared" si="0"/>
        <v>2</v>
      </c>
      <c r="B115" s="89" t="s">
        <v>85</v>
      </c>
      <c r="C115" s="80">
        <v>18.239999999999998</v>
      </c>
      <c r="D115" s="80">
        <v>26.900020000000001</v>
      </c>
      <c r="E115" s="80">
        <v>12.37401</v>
      </c>
      <c r="F115" s="80">
        <v>12.10501</v>
      </c>
      <c r="G115" s="80">
        <v>12.10501</v>
      </c>
      <c r="H115" s="80">
        <v>12.91201</v>
      </c>
      <c r="I115" s="80">
        <v>12.10501</v>
      </c>
      <c r="J115" s="80">
        <v>16.14001</v>
      </c>
      <c r="K115" s="80">
        <v>14.79501</v>
      </c>
      <c r="L115" s="80">
        <v>15.06401</v>
      </c>
      <c r="M115" s="80">
        <v>14.526009999999999</v>
      </c>
      <c r="N115" s="80">
        <v>14.79501</v>
      </c>
      <c r="O115" s="80">
        <v>14.526009999999999</v>
      </c>
      <c r="P115" s="80">
        <v>13.719010000000001</v>
      </c>
      <c r="Q115" s="80">
        <v>14.526009999999999</v>
      </c>
      <c r="R115" s="80">
        <v>14.257009999999999</v>
      </c>
      <c r="S115" s="80">
        <v>14.257009999999999</v>
      </c>
      <c r="T115" s="80">
        <v>12.64301</v>
      </c>
      <c r="U115" s="80">
        <v>14.79501</v>
      </c>
      <c r="V115" s="80">
        <v>16.14001</v>
      </c>
      <c r="W115" s="80">
        <v>16.14001</v>
      </c>
      <c r="X115" s="80">
        <v>15.60201</v>
      </c>
      <c r="Y115" s="80">
        <v>0.06</v>
      </c>
      <c r="Z115" s="80">
        <v>0.1</v>
      </c>
      <c r="AA115" s="80">
        <v>0.08</v>
      </c>
      <c r="AB115" s="80">
        <v>0.05</v>
      </c>
      <c r="AC115" s="80">
        <v>0.12</v>
      </c>
      <c r="AD115" s="80">
        <v>0.04</v>
      </c>
      <c r="AE115" s="80">
        <v>0.05</v>
      </c>
      <c r="AF115" s="80">
        <v>0.02</v>
      </c>
      <c r="AG115" s="80">
        <v>0.16</v>
      </c>
      <c r="AH115" s="80">
        <v>0</v>
      </c>
      <c r="AI115" s="80">
        <v>7.0000000000000007E-2</v>
      </c>
      <c r="AJ115" s="80">
        <v>0.08</v>
      </c>
      <c r="AK115" s="80">
        <v>0.04</v>
      </c>
      <c r="AL115" s="80">
        <v>0.01</v>
      </c>
      <c r="AM115" s="80">
        <v>0.13</v>
      </c>
      <c r="AN115" s="80">
        <v>-0.08</v>
      </c>
      <c r="AO115" s="80">
        <v>0.03</v>
      </c>
      <c r="AP115" s="80">
        <v>0.02</v>
      </c>
      <c r="AQ115" s="80">
        <v>0.01</v>
      </c>
      <c r="AR115" s="80">
        <v>0.06</v>
      </c>
    </row>
    <row r="116" spans="1:44" ht="16" x14ac:dyDescent="0.2">
      <c r="A116" s="80">
        <f t="shared" si="0"/>
        <v>2</v>
      </c>
      <c r="B116" s="89" t="s">
        <v>86</v>
      </c>
      <c r="C116" s="80">
        <v>18.5</v>
      </c>
      <c r="D116" s="80">
        <v>29.869779999999999</v>
      </c>
      <c r="E116" s="80">
        <v>13.4414</v>
      </c>
      <c r="F116" s="80">
        <v>13.4414</v>
      </c>
      <c r="G116" s="80">
        <v>13.1427</v>
      </c>
      <c r="H116" s="80">
        <v>14.038790000000001</v>
      </c>
      <c r="I116" s="80">
        <v>13.7401</v>
      </c>
      <c r="J116" s="80">
        <v>17.921869999999998</v>
      </c>
      <c r="K116" s="80">
        <v>16.12968</v>
      </c>
      <c r="L116" s="80">
        <v>15.83098</v>
      </c>
      <c r="M116" s="80">
        <v>15.53228</v>
      </c>
      <c r="N116" s="80">
        <v>14.934889999999999</v>
      </c>
      <c r="O116" s="80">
        <v>15.53228</v>
      </c>
      <c r="P116" s="80">
        <v>15.53228</v>
      </c>
      <c r="Q116" s="80">
        <v>15.23359</v>
      </c>
      <c r="R116" s="80">
        <v>15.53228</v>
      </c>
      <c r="S116" s="80">
        <v>15.53228</v>
      </c>
      <c r="T116" s="80">
        <v>9.85703</v>
      </c>
      <c r="U116" s="80">
        <v>15.83098</v>
      </c>
      <c r="V116" s="80">
        <v>17.623169999999998</v>
      </c>
      <c r="W116" s="80">
        <v>17.324470000000002</v>
      </c>
      <c r="X116" s="80">
        <v>16.727070000000001</v>
      </c>
      <c r="Y116" s="80">
        <v>0.04</v>
      </c>
      <c r="Z116" s="80">
        <v>0.09</v>
      </c>
      <c r="AA116" s="80">
        <v>0.08</v>
      </c>
      <c r="AB116" s="80">
        <v>0.11</v>
      </c>
      <c r="AC116" s="80">
        <v>7.0000000000000007E-2</v>
      </c>
      <c r="AD116" s="80">
        <v>0.09</v>
      </c>
      <c r="AE116" s="80">
        <v>0.09</v>
      </c>
      <c r="AF116" s="80">
        <v>0.1</v>
      </c>
      <c r="AG116" s="80">
        <v>0.12</v>
      </c>
      <c r="AH116" s="80">
        <v>0.08</v>
      </c>
      <c r="AI116" s="80">
        <v>0.1</v>
      </c>
      <c r="AJ116" s="80">
        <v>0.12</v>
      </c>
      <c r="AK116" s="80">
        <v>0.11</v>
      </c>
      <c r="AL116" s="80">
        <v>0.03</v>
      </c>
      <c r="AM116" s="80">
        <v>0.16</v>
      </c>
      <c r="AN116" s="80">
        <v>-0.24</v>
      </c>
      <c r="AO116" s="80">
        <v>0.1</v>
      </c>
      <c r="AP116" s="80">
        <v>0.03</v>
      </c>
      <c r="AQ116" s="80">
        <v>7.0000000000000007E-2</v>
      </c>
      <c r="AR116" s="80">
        <v>0.08</v>
      </c>
    </row>
    <row r="117" spans="1:44" ht="16" x14ac:dyDescent="0.2">
      <c r="A117" s="80">
        <f t="shared" si="0"/>
        <v>2</v>
      </c>
      <c r="B117" s="89" t="s">
        <v>87</v>
      </c>
      <c r="C117" s="80">
        <v>18.356670000000001</v>
      </c>
      <c r="D117" s="80">
        <v>32.210680000000004</v>
      </c>
      <c r="E117" s="80">
        <v>13.52848</v>
      </c>
      <c r="F117" s="80">
        <v>14.4948</v>
      </c>
      <c r="G117" s="80">
        <v>14.4948</v>
      </c>
      <c r="H117" s="80">
        <v>15.13902</v>
      </c>
      <c r="I117" s="80">
        <v>15.78323</v>
      </c>
      <c r="J117" s="80">
        <v>18.037980000000001</v>
      </c>
      <c r="K117" s="80">
        <v>17.715869999999999</v>
      </c>
      <c r="L117" s="80">
        <v>17.39377</v>
      </c>
      <c r="M117" s="80">
        <v>17.071660000000001</v>
      </c>
      <c r="N117" s="80">
        <v>16.105340000000002</v>
      </c>
      <c r="O117" s="80">
        <v>16.749549999999999</v>
      </c>
      <c r="P117" s="80">
        <v>16.749549999999999</v>
      </c>
      <c r="Q117" s="80">
        <v>16.42745</v>
      </c>
      <c r="R117" s="80">
        <v>15.461130000000001</v>
      </c>
      <c r="S117" s="80">
        <v>16.749549999999999</v>
      </c>
      <c r="T117" s="80">
        <v>7.7305599999999997</v>
      </c>
      <c r="U117" s="80">
        <v>17.39377</v>
      </c>
      <c r="V117" s="80">
        <v>19.326409999999999</v>
      </c>
      <c r="W117" s="80">
        <v>18.037980000000001</v>
      </c>
      <c r="X117" s="80">
        <v>17.071660000000001</v>
      </c>
      <c r="Y117" s="80">
        <v>0.09</v>
      </c>
      <c r="Z117" s="80">
        <v>7.0000000000000007E-2</v>
      </c>
      <c r="AA117" s="80">
        <v>0.09</v>
      </c>
      <c r="AB117" s="80">
        <v>0.06</v>
      </c>
      <c r="AC117" s="80">
        <v>7.0000000000000007E-2</v>
      </c>
      <c r="AD117" s="80">
        <v>0.16</v>
      </c>
      <c r="AE117" s="80">
        <v>0.08</v>
      </c>
      <c r="AF117" s="80">
        <v>0.05</v>
      </c>
      <c r="AG117" s="80">
        <v>0.1</v>
      </c>
      <c r="AH117" s="80">
        <v>7.0000000000000007E-2</v>
      </c>
      <c r="AI117" s="80">
        <v>0.09</v>
      </c>
      <c r="AJ117" s="80">
        <v>0.11</v>
      </c>
      <c r="AK117" s="80">
        <v>0.09</v>
      </c>
      <c r="AL117" s="80">
        <v>7.0000000000000007E-2</v>
      </c>
      <c r="AM117" s="80">
        <v>0.15</v>
      </c>
      <c r="AN117" s="80">
        <v>-0.24</v>
      </c>
      <c r="AO117" s="80">
        <v>0.06</v>
      </c>
      <c r="AP117" s="80">
        <v>0.08</v>
      </c>
      <c r="AQ117" s="80">
        <v>0.09</v>
      </c>
      <c r="AR117" s="80">
        <v>0.15</v>
      </c>
    </row>
    <row r="118" spans="1:44" ht="16" x14ac:dyDescent="0.2">
      <c r="A118" s="80">
        <f t="shared" si="0"/>
        <v>2</v>
      </c>
      <c r="B118" s="89" t="s">
        <v>88</v>
      </c>
      <c r="C118" s="80">
        <v>18.27</v>
      </c>
      <c r="D118" s="80">
        <v>34.494700000000002</v>
      </c>
      <c r="E118" s="80">
        <v>14.14283</v>
      </c>
      <c r="F118" s="80">
        <v>14.14283</v>
      </c>
      <c r="G118" s="80">
        <v>14.487769999999999</v>
      </c>
      <c r="H118" s="80">
        <v>15.177670000000001</v>
      </c>
      <c r="I118" s="80">
        <v>15.867559999999999</v>
      </c>
      <c r="J118" s="80">
        <v>19.66198</v>
      </c>
      <c r="K118" s="80">
        <v>18.627140000000001</v>
      </c>
      <c r="L118" s="80">
        <v>18.28219</v>
      </c>
      <c r="M118" s="80">
        <v>17.592300000000002</v>
      </c>
      <c r="N118" s="80">
        <v>17.592300000000002</v>
      </c>
      <c r="O118" s="80">
        <v>16.9024</v>
      </c>
      <c r="P118" s="80">
        <v>17.937239999999999</v>
      </c>
      <c r="Q118" s="80">
        <v>16.9024</v>
      </c>
      <c r="R118" s="80">
        <v>15.867559999999999</v>
      </c>
      <c r="S118" s="80">
        <v>16.9024</v>
      </c>
      <c r="T118" s="80">
        <v>12.76304</v>
      </c>
      <c r="U118" s="80">
        <v>17.592300000000002</v>
      </c>
      <c r="V118" s="80">
        <v>20.006930000000001</v>
      </c>
      <c r="W118" s="80">
        <v>19.66198</v>
      </c>
      <c r="X118" s="80">
        <v>18.28219</v>
      </c>
      <c r="Y118" s="80">
        <v>0.11</v>
      </c>
      <c r="Z118" s="80">
        <v>0.13</v>
      </c>
      <c r="AA118" s="80">
        <v>0.12</v>
      </c>
      <c r="AB118" s="80">
        <v>0.13</v>
      </c>
      <c r="AC118" s="80">
        <v>0.16</v>
      </c>
      <c r="AD118" s="80">
        <v>0.11</v>
      </c>
      <c r="AE118" s="80">
        <v>0.16</v>
      </c>
      <c r="AF118" s="80">
        <v>0.12</v>
      </c>
      <c r="AG118" s="80">
        <v>0.14000000000000001</v>
      </c>
      <c r="AH118" s="80">
        <v>0.09</v>
      </c>
      <c r="AI118" s="80">
        <v>0.17</v>
      </c>
      <c r="AJ118" s="80">
        <v>0.16</v>
      </c>
      <c r="AK118" s="80">
        <v>0.12</v>
      </c>
      <c r="AL118" s="80">
        <v>0.05</v>
      </c>
      <c r="AM118" s="80">
        <v>0.18</v>
      </c>
      <c r="AN118" s="80">
        <v>-0.18</v>
      </c>
      <c r="AO118" s="80">
        <v>0.08</v>
      </c>
      <c r="AP118" s="80">
        <v>0.1</v>
      </c>
      <c r="AQ118" s="80">
        <v>0.05</v>
      </c>
      <c r="AR118" s="80">
        <v>0.16</v>
      </c>
    </row>
    <row r="119" spans="1:44" ht="16" x14ac:dyDescent="0.2">
      <c r="A119" s="80">
        <f t="shared" si="0"/>
        <v>2</v>
      </c>
      <c r="B119" s="89" t="s">
        <v>89</v>
      </c>
      <c r="C119" s="80">
        <v>19.170000000000002</v>
      </c>
      <c r="D119" s="80">
        <v>36.085920000000002</v>
      </c>
      <c r="E119" s="80">
        <v>16.238669999999999</v>
      </c>
      <c r="F119" s="80">
        <v>14.073510000000001</v>
      </c>
      <c r="G119" s="80">
        <v>14.434369999999999</v>
      </c>
      <c r="H119" s="80">
        <v>15.87781</v>
      </c>
      <c r="I119" s="80">
        <v>16.599519999999998</v>
      </c>
      <c r="J119" s="80">
        <v>19.847259999999999</v>
      </c>
      <c r="K119" s="80">
        <v>19.125540000000001</v>
      </c>
      <c r="L119" s="80">
        <v>19.125540000000001</v>
      </c>
      <c r="M119" s="80">
        <v>19.4864</v>
      </c>
      <c r="N119" s="80">
        <v>19.125540000000001</v>
      </c>
      <c r="O119" s="80">
        <v>17.32124</v>
      </c>
      <c r="P119" s="80">
        <v>16.960380000000001</v>
      </c>
      <c r="Q119" s="80">
        <v>16.960380000000001</v>
      </c>
      <c r="R119" s="80">
        <v>15.51695</v>
      </c>
      <c r="S119" s="80">
        <v>17.682099999999998</v>
      </c>
      <c r="T119" s="80">
        <v>15.51695</v>
      </c>
      <c r="U119" s="80">
        <v>18.042960000000001</v>
      </c>
      <c r="V119" s="80">
        <v>20.56898</v>
      </c>
      <c r="W119" s="80">
        <v>19.847259999999999</v>
      </c>
      <c r="X119" s="80">
        <v>20.56898</v>
      </c>
      <c r="Y119" s="80">
        <v>0.08</v>
      </c>
      <c r="Z119" s="80">
        <v>0.18</v>
      </c>
      <c r="AA119" s="80">
        <v>0.18</v>
      </c>
      <c r="AB119" s="80">
        <v>0.16</v>
      </c>
      <c r="AC119" s="80">
        <v>0.19</v>
      </c>
      <c r="AD119" s="80">
        <v>0.16</v>
      </c>
      <c r="AE119" s="80">
        <v>7.0000000000000007E-2</v>
      </c>
      <c r="AF119" s="80">
        <v>0.08</v>
      </c>
      <c r="AG119" s="80">
        <v>0.12</v>
      </c>
      <c r="AH119" s="80">
        <v>0.12</v>
      </c>
      <c r="AI119" s="80">
        <v>0.24</v>
      </c>
      <c r="AJ119" s="80">
        <v>0.22</v>
      </c>
      <c r="AK119" s="80">
        <v>0.18</v>
      </c>
      <c r="AL119" s="80">
        <v>0.14000000000000001</v>
      </c>
      <c r="AM119" s="80">
        <v>0.16</v>
      </c>
      <c r="AN119" s="80">
        <v>-0.18</v>
      </c>
      <c r="AO119" s="80">
        <v>0.13</v>
      </c>
      <c r="AP119" s="80">
        <v>0.11</v>
      </c>
      <c r="AQ119" s="80">
        <v>0.18</v>
      </c>
      <c r="AR119" s="80">
        <v>0.06</v>
      </c>
    </row>
    <row r="120" spans="1:44" ht="16" x14ac:dyDescent="0.2">
      <c r="A120" s="80">
        <f t="shared" si="0"/>
        <v>2</v>
      </c>
      <c r="B120" s="89" t="s">
        <v>90</v>
      </c>
      <c r="C120" s="80">
        <v>18.782</v>
      </c>
      <c r="D120" s="80">
        <v>37.138820000000003</v>
      </c>
      <c r="E120" s="80">
        <v>14.48414</v>
      </c>
      <c r="F120" s="80">
        <v>15.5983</v>
      </c>
      <c r="G120" s="80">
        <v>15.22692</v>
      </c>
      <c r="H120" s="80">
        <v>15.5983</v>
      </c>
      <c r="I120" s="80">
        <v>15.22692</v>
      </c>
      <c r="J120" s="80">
        <v>21.169129999999999</v>
      </c>
      <c r="K120" s="80">
        <v>18.940799999999999</v>
      </c>
      <c r="L120" s="80">
        <v>19.312190000000001</v>
      </c>
      <c r="M120" s="80">
        <v>19.68357</v>
      </c>
      <c r="N120" s="80">
        <v>19.312190000000001</v>
      </c>
      <c r="O120" s="80">
        <v>17.455249999999999</v>
      </c>
      <c r="P120" s="80">
        <v>17.455249999999999</v>
      </c>
      <c r="Q120" s="80">
        <v>18.19802</v>
      </c>
      <c r="R120" s="80">
        <v>16.71247</v>
      </c>
      <c r="S120" s="80">
        <v>18.19802</v>
      </c>
      <c r="T120" s="80">
        <v>17.083860000000001</v>
      </c>
      <c r="U120" s="80">
        <v>18.940799999999999</v>
      </c>
      <c r="V120" s="80">
        <v>21.169129999999999</v>
      </c>
      <c r="W120" s="80">
        <v>22.283290000000001</v>
      </c>
      <c r="X120" s="80">
        <v>20.054960000000001</v>
      </c>
      <c r="Y120" s="80">
        <v>0.1</v>
      </c>
      <c r="Z120" s="80">
        <v>0.14000000000000001</v>
      </c>
      <c r="AA120" s="80">
        <v>0.17</v>
      </c>
      <c r="AB120" s="80">
        <v>0.17</v>
      </c>
      <c r="AC120" s="80">
        <v>0.26</v>
      </c>
      <c r="AD120" s="80">
        <v>0.13</v>
      </c>
      <c r="AE120" s="80">
        <v>0.09</v>
      </c>
      <c r="AF120" s="80">
        <v>0.1</v>
      </c>
      <c r="AG120" s="80">
        <v>0.14000000000000001</v>
      </c>
      <c r="AH120" s="80">
        <v>0.05</v>
      </c>
      <c r="AI120" s="80">
        <v>0.24</v>
      </c>
      <c r="AJ120" s="80">
        <v>0.15</v>
      </c>
      <c r="AK120" s="80">
        <v>0.12</v>
      </c>
      <c r="AL120" s="80">
        <v>0.06</v>
      </c>
      <c r="AM120" s="80">
        <v>0.2</v>
      </c>
      <c r="AN120" s="80">
        <v>-0.17</v>
      </c>
      <c r="AO120" s="80">
        <v>0.12</v>
      </c>
      <c r="AP120" s="80">
        <v>0.08</v>
      </c>
      <c r="AQ120" s="80">
        <v>0.01</v>
      </c>
      <c r="AR120" s="80">
        <v>0.13</v>
      </c>
    </row>
    <row r="121" spans="1:44" ht="16" x14ac:dyDescent="0.2">
      <c r="A121" s="80">
        <f t="shared" si="0"/>
        <v>2</v>
      </c>
      <c r="B121" s="89" t="s">
        <v>91</v>
      </c>
      <c r="C121" s="80">
        <v>18.793330000000001</v>
      </c>
      <c r="D121" s="80">
        <v>37.438690000000001</v>
      </c>
      <c r="E121" s="80">
        <v>14.975479999999999</v>
      </c>
      <c r="F121" s="80">
        <v>14.601089999999999</v>
      </c>
      <c r="G121" s="80">
        <v>14.975479999999999</v>
      </c>
      <c r="H121" s="80">
        <v>14.975479999999999</v>
      </c>
      <c r="I121" s="80">
        <v>16.473020000000002</v>
      </c>
      <c r="J121" s="80">
        <v>21.340050000000002</v>
      </c>
      <c r="K121" s="80">
        <v>20.216889999999999</v>
      </c>
      <c r="L121" s="80">
        <v>19.093730000000001</v>
      </c>
      <c r="M121" s="80">
        <v>19.093730000000001</v>
      </c>
      <c r="N121" s="80">
        <v>20.216889999999999</v>
      </c>
      <c r="O121" s="80">
        <v>17.221800000000002</v>
      </c>
      <c r="P121" s="80">
        <v>16.84741</v>
      </c>
      <c r="Q121" s="80">
        <v>17.221800000000002</v>
      </c>
      <c r="R121" s="80">
        <v>15.72425</v>
      </c>
      <c r="S121" s="80">
        <v>17.221800000000002</v>
      </c>
      <c r="T121" s="80">
        <v>17.221800000000002</v>
      </c>
      <c r="U121" s="80">
        <v>18.34496</v>
      </c>
      <c r="V121" s="80">
        <v>21.71444</v>
      </c>
      <c r="W121" s="80">
        <v>21.71444</v>
      </c>
      <c r="X121" s="80">
        <v>20.591280000000001</v>
      </c>
      <c r="Y121" s="80">
        <v>0.23</v>
      </c>
      <c r="Z121" s="80">
        <v>0.16</v>
      </c>
      <c r="AA121" s="80">
        <v>0.16</v>
      </c>
      <c r="AB121" s="80">
        <v>0.22</v>
      </c>
      <c r="AC121" s="80">
        <v>0.2</v>
      </c>
      <c r="AD121" s="80">
        <v>0.15</v>
      </c>
      <c r="AE121" s="80">
        <v>0.09</v>
      </c>
      <c r="AF121" s="80">
        <v>0.16</v>
      </c>
      <c r="AG121" s="80">
        <v>0.15</v>
      </c>
      <c r="AH121" s="80">
        <v>0.1</v>
      </c>
      <c r="AI121" s="80">
        <v>0.16</v>
      </c>
      <c r="AJ121" s="80">
        <v>0.21</v>
      </c>
      <c r="AK121" s="80">
        <v>0.18</v>
      </c>
      <c r="AL121" s="80">
        <v>0.18</v>
      </c>
      <c r="AM121" s="80">
        <v>0.21</v>
      </c>
      <c r="AN121" s="80">
        <v>-0.21</v>
      </c>
      <c r="AO121" s="80">
        <v>0.15</v>
      </c>
      <c r="AP121" s="80">
        <v>0.06</v>
      </c>
      <c r="AQ121" s="80">
        <v>0.14000000000000001</v>
      </c>
      <c r="AR121" s="80">
        <v>0.14000000000000001</v>
      </c>
    </row>
    <row r="122" spans="1:44" ht="16" x14ac:dyDescent="0.2">
      <c r="A122" s="80">
        <f t="shared" si="0"/>
        <v>2</v>
      </c>
      <c r="B122" s="89" t="s">
        <v>92</v>
      </c>
      <c r="C122" s="80">
        <v>18.823329999999999</v>
      </c>
      <c r="D122" s="80">
        <v>36.638489999999997</v>
      </c>
      <c r="E122" s="80">
        <v>13.92263</v>
      </c>
      <c r="F122" s="80">
        <v>14.289009999999999</v>
      </c>
      <c r="G122" s="80">
        <v>15.02178</v>
      </c>
      <c r="H122" s="80">
        <v>13.92263</v>
      </c>
      <c r="I122" s="80">
        <v>16.120940000000001</v>
      </c>
      <c r="J122" s="80">
        <v>20.883939999999999</v>
      </c>
      <c r="K122" s="80">
        <v>19.052019999999999</v>
      </c>
      <c r="L122" s="80">
        <v>19.052019999999999</v>
      </c>
      <c r="M122" s="80">
        <v>17.952860000000001</v>
      </c>
      <c r="N122" s="80">
        <v>17.586480000000002</v>
      </c>
      <c r="O122" s="80">
        <v>16.48732</v>
      </c>
      <c r="P122" s="80">
        <v>16.48732</v>
      </c>
      <c r="Q122" s="80">
        <v>16.120940000000001</v>
      </c>
      <c r="R122" s="80">
        <v>15.75455</v>
      </c>
      <c r="S122" s="80">
        <v>17.220089999999999</v>
      </c>
      <c r="T122" s="80">
        <v>16.120940000000001</v>
      </c>
      <c r="U122" s="80">
        <v>19.052019999999999</v>
      </c>
      <c r="V122" s="80">
        <v>21.250330000000002</v>
      </c>
      <c r="W122" s="80">
        <v>19.784790000000001</v>
      </c>
      <c r="X122" s="80">
        <v>20.15117</v>
      </c>
      <c r="Y122" s="80">
        <v>0.17</v>
      </c>
      <c r="Z122" s="80">
        <v>0.2</v>
      </c>
      <c r="AA122" s="80">
        <v>0.16</v>
      </c>
      <c r="AB122" s="80">
        <v>0.24</v>
      </c>
      <c r="AC122" s="80">
        <v>0.16</v>
      </c>
      <c r="AD122" s="80">
        <v>0.13</v>
      </c>
      <c r="AE122" s="80">
        <v>0.12</v>
      </c>
      <c r="AF122" s="80">
        <v>0.14000000000000001</v>
      </c>
      <c r="AG122" s="80">
        <v>0.17</v>
      </c>
      <c r="AH122" s="80">
        <v>0.09</v>
      </c>
      <c r="AI122" s="80">
        <v>0.28000000000000003</v>
      </c>
      <c r="AJ122" s="80">
        <v>0.23</v>
      </c>
      <c r="AK122" s="80">
        <v>0.23</v>
      </c>
      <c r="AL122" s="80">
        <v>0.16</v>
      </c>
      <c r="AM122" s="80">
        <v>0.2</v>
      </c>
      <c r="AN122" s="80">
        <v>-0.2</v>
      </c>
      <c r="AO122" s="80">
        <v>0.14000000000000001</v>
      </c>
      <c r="AP122" s="80">
        <v>0.12</v>
      </c>
      <c r="AQ122" s="80">
        <v>0.16</v>
      </c>
      <c r="AR122" s="80">
        <v>0.13</v>
      </c>
    </row>
    <row r="123" spans="1:44" ht="16" x14ac:dyDescent="0.2">
      <c r="A123" s="80">
        <f t="shared" si="0"/>
        <v>2</v>
      </c>
      <c r="B123" s="89" t="s">
        <v>93</v>
      </c>
      <c r="C123" s="80">
        <v>18.64667</v>
      </c>
      <c r="D123" s="80">
        <v>35.652410000000003</v>
      </c>
      <c r="E123" s="80">
        <v>12.83487</v>
      </c>
      <c r="F123" s="80">
        <v>14.97401</v>
      </c>
      <c r="G123" s="80">
        <v>14.26097</v>
      </c>
      <c r="H123" s="80">
        <v>14.97401</v>
      </c>
      <c r="I123" s="80">
        <v>15.687060000000001</v>
      </c>
      <c r="J123" s="80">
        <v>19.965350000000001</v>
      </c>
      <c r="K123" s="80">
        <v>18.182729999999999</v>
      </c>
      <c r="L123" s="80">
        <v>18.182729999999999</v>
      </c>
      <c r="M123" s="80">
        <v>17.46968</v>
      </c>
      <c r="N123" s="80">
        <v>18.539259999999999</v>
      </c>
      <c r="O123" s="80">
        <v>15.330539999999999</v>
      </c>
      <c r="P123" s="80">
        <v>15.330539999999999</v>
      </c>
      <c r="Q123" s="80">
        <v>16.043589999999998</v>
      </c>
      <c r="R123" s="80">
        <v>14.97401</v>
      </c>
      <c r="S123" s="80">
        <v>15.687060000000001</v>
      </c>
      <c r="T123" s="80">
        <v>17.113160000000001</v>
      </c>
      <c r="U123" s="80">
        <v>17.82621</v>
      </c>
      <c r="V123" s="80">
        <v>20.32188</v>
      </c>
      <c r="W123" s="80">
        <v>20.32188</v>
      </c>
      <c r="X123" s="80">
        <v>18.182729999999999</v>
      </c>
      <c r="Y123" s="80">
        <v>0.19</v>
      </c>
      <c r="Z123" s="80">
        <v>0.13</v>
      </c>
      <c r="AA123" s="80">
        <v>0.18</v>
      </c>
      <c r="AB123" s="80">
        <v>0.14000000000000001</v>
      </c>
      <c r="AC123" s="80">
        <v>0.26</v>
      </c>
      <c r="AD123" s="80">
        <v>0.15</v>
      </c>
      <c r="AE123" s="80">
        <v>0.16</v>
      </c>
      <c r="AF123" s="80">
        <v>0.17</v>
      </c>
      <c r="AG123" s="80">
        <v>0.15</v>
      </c>
      <c r="AH123" s="80">
        <v>0.13</v>
      </c>
      <c r="AI123" s="80">
        <v>0.34</v>
      </c>
      <c r="AJ123" s="80">
        <v>0.16</v>
      </c>
      <c r="AK123" s="80">
        <v>0.2</v>
      </c>
      <c r="AL123" s="80">
        <v>0.15</v>
      </c>
      <c r="AM123" s="80">
        <v>0.28999999999999998</v>
      </c>
      <c r="AN123" s="80">
        <v>-0.17</v>
      </c>
      <c r="AO123" s="80">
        <v>0.2</v>
      </c>
      <c r="AP123" s="80">
        <v>0.17</v>
      </c>
      <c r="AQ123" s="80">
        <v>0.18</v>
      </c>
      <c r="AR123" s="80">
        <v>0.14000000000000001</v>
      </c>
    </row>
    <row r="124" spans="1:44" ht="16" x14ac:dyDescent="0.2">
      <c r="A124" s="80">
        <f t="shared" si="0"/>
        <v>2</v>
      </c>
      <c r="B124" s="89" t="s">
        <v>94</v>
      </c>
      <c r="C124" s="80">
        <v>19.08333</v>
      </c>
      <c r="D124" s="80">
        <v>33.979889999999997</v>
      </c>
      <c r="E124" s="80">
        <v>12.91236</v>
      </c>
      <c r="F124" s="80">
        <v>14.27155</v>
      </c>
      <c r="G124" s="80">
        <v>13.25216</v>
      </c>
      <c r="H124" s="80">
        <v>12.91236</v>
      </c>
      <c r="I124" s="80">
        <v>15.29095</v>
      </c>
      <c r="J124" s="80">
        <v>19.028739999999999</v>
      </c>
      <c r="K124" s="80">
        <v>17.329740000000001</v>
      </c>
      <c r="L124" s="80">
        <v>16.98995</v>
      </c>
      <c r="M124" s="80">
        <v>17.329740000000001</v>
      </c>
      <c r="N124" s="80">
        <v>16.65015</v>
      </c>
      <c r="O124" s="80">
        <v>15.29095</v>
      </c>
      <c r="P124" s="80">
        <v>14.27155</v>
      </c>
      <c r="Q124" s="80">
        <v>14.95115</v>
      </c>
      <c r="R124" s="80">
        <v>14.27155</v>
      </c>
      <c r="S124" s="80">
        <v>15.29095</v>
      </c>
      <c r="T124" s="80">
        <v>14.61135</v>
      </c>
      <c r="U124" s="80">
        <v>17.329740000000001</v>
      </c>
      <c r="V124" s="80">
        <v>18.349139999999998</v>
      </c>
      <c r="W124" s="80">
        <v>19.028739999999999</v>
      </c>
      <c r="X124" s="80">
        <v>16.31035</v>
      </c>
      <c r="Y124" s="80">
        <v>0.16</v>
      </c>
      <c r="Z124" s="80">
        <v>0.14000000000000001</v>
      </c>
      <c r="AA124" s="80">
        <v>0.15</v>
      </c>
      <c r="AB124" s="80">
        <v>0.19</v>
      </c>
      <c r="AC124" s="80">
        <v>0.2</v>
      </c>
      <c r="AD124" s="80">
        <v>0.17</v>
      </c>
      <c r="AE124" s="80">
        <v>0.16</v>
      </c>
      <c r="AF124" s="80">
        <v>0.13</v>
      </c>
      <c r="AG124" s="80">
        <v>0.16</v>
      </c>
      <c r="AH124" s="80">
        <v>0.12</v>
      </c>
      <c r="AI124" s="80">
        <v>0.27</v>
      </c>
      <c r="AJ124" s="80">
        <v>0.26</v>
      </c>
      <c r="AK124" s="80">
        <v>0.16</v>
      </c>
      <c r="AL124" s="80">
        <v>0.15</v>
      </c>
      <c r="AM124" s="80">
        <v>0.22</v>
      </c>
      <c r="AN124" s="80">
        <v>-0.28999999999999998</v>
      </c>
      <c r="AO124" s="80">
        <v>0.17</v>
      </c>
      <c r="AP124" s="80">
        <v>0.18</v>
      </c>
      <c r="AQ124" s="80">
        <v>0.17</v>
      </c>
      <c r="AR124" s="80">
        <v>0.17</v>
      </c>
    </row>
    <row r="125" spans="1:44" ht="16" x14ac:dyDescent="0.2">
      <c r="A125" s="80">
        <f t="shared" si="0"/>
        <v>2</v>
      </c>
      <c r="B125" s="89" t="s">
        <v>95</v>
      </c>
      <c r="C125" s="80">
        <v>18.936669999999999</v>
      </c>
      <c r="D125" s="80">
        <v>31.527200000000001</v>
      </c>
      <c r="E125" s="80">
        <v>10.719250000000001</v>
      </c>
      <c r="F125" s="80">
        <v>13.24142</v>
      </c>
      <c r="G125" s="80">
        <v>12.29561</v>
      </c>
      <c r="H125" s="80">
        <v>12.61088</v>
      </c>
      <c r="I125" s="80">
        <v>13.24142</v>
      </c>
      <c r="J125" s="80">
        <v>17.339960000000001</v>
      </c>
      <c r="K125" s="80">
        <v>15.44833</v>
      </c>
      <c r="L125" s="80">
        <v>15.133050000000001</v>
      </c>
      <c r="M125" s="80">
        <v>13.871969999999999</v>
      </c>
      <c r="N125" s="80">
        <v>15.7636</v>
      </c>
      <c r="O125" s="80">
        <v>14.187239999999999</v>
      </c>
      <c r="P125" s="80">
        <v>12.29561</v>
      </c>
      <c r="Q125" s="80">
        <v>13.24142</v>
      </c>
      <c r="R125" s="80">
        <v>14.187239999999999</v>
      </c>
      <c r="S125" s="80">
        <v>13.871969999999999</v>
      </c>
      <c r="T125" s="80">
        <v>14.187239999999999</v>
      </c>
      <c r="U125" s="80">
        <v>16.39414</v>
      </c>
      <c r="V125" s="80">
        <v>17.970500000000001</v>
      </c>
      <c r="W125" s="80">
        <v>17.339960000000001</v>
      </c>
      <c r="X125" s="80">
        <v>14.817780000000001</v>
      </c>
      <c r="Y125" s="80">
        <v>0.11</v>
      </c>
      <c r="Z125" s="80">
        <v>0.16</v>
      </c>
      <c r="AA125" s="80">
        <v>0.14000000000000001</v>
      </c>
      <c r="AB125" s="80">
        <v>0.17</v>
      </c>
      <c r="AC125" s="80">
        <v>0.17</v>
      </c>
      <c r="AD125" s="80">
        <v>0.16</v>
      </c>
      <c r="AE125" s="80">
        <v>0.18</v>
      </c>
      <c r="AF125" s="80">
        <v>0.21</v>
      </c>
      <c r="AG125" s="80">
        <v>0.33</v>
      </c>
      <c r="AH125" s="80">
        <v>0.17</v>
      </c>
      <c r="AI125" s="80">
        <v>0.22</v>
      </c>
      <c r="AJ125" s="80">
        <v>0.28999999999999998</v>
      </c>
      <c r="AK125" s="80">
        <v>0.18</v>
      </c>
      <c r="AL125" s="80">
        <v>0.15</v>
      </c>
      <c r="AM125" s="80">
        <v>0.25</v>
      </c>
      <c r="AN125" s="80">
        <v>-0.33</v>
      </c>
      <c r="AO125" s="80">
        <v>0.16</v>
      </c>
      <c r="AP125" s="80">
        <v>0.08</v>
      </c>
      <c r="AQ125" s="80">
        <v>0.2</v>
      </c>
      <c r="AR125" s="80">
        <v>0.26</v>
      </c>
    </row>
    <row r="126" spans="1:44" ht="16" x14ac:dyDescent="0.2">
      <c r="A126" s="80">
        <f t="shared" si="0"/>
        <v>2</v>
      </c>
      <c r="B126" s="89" t="s">
        <v>96</v>
      </c>
      <c r="C126" s="80">
        <v>19.05667</v>
      </c>
      <c r="D126" s="80">
        <v>29.157620000000001</v>
      </c>
      <c r="E126" s="80">
        <v>9.3304399999999994</v>
      </c>
      <c r="F126" s="80">
        <v>12.53778</v>
      </c>
      <c r="G126" s="80">
        <v>10.788320000000001</v>
      </c>
      <c r="H126" s="80">
        <v>11.079890000000001</v>
      </c>
      <c r="I126" s="80">
        <v>13.12093</v>
      </c>
      <c r="J126" s="80">
        <v>16.03669</v>
      </c>
      <c r="K126" s="80">
        <v>13.704079999999999</v>
      </c>
      <c r="L126" s="80">
        <v>14.287229999999999</v>
      </c>
      <c r="M126" s="80">
        <v>14.578810000000001</v>
      </c>
      <c r="N126" s="80">
        <v>13.995660000000001</v>
      </c>
      <c r="O126" s="80">
        <v>14.287229999999999</v>
      </c>
      <c r="P126" s="80">
        <v>10.788320000000001</v>
      </c>
      <c r="Q126" s="80">
        <v>11.95462</v>
      </c>
      <c r="R126" s="80">
        <v>12.82935</v>
      </c>
      <c r="S126" s="80">
        <v>12.82935</v>
      </c>
      <c r="T126" s="80">
        <v>14.287229999999999</v>
      </c>
      <c r="U126" s="80">
        <v>15.161960000000001</v>
      </c>
      <c r="V126" s="80">
        <v>15.45354</v>
      </c>
      <c r="W126" s="80">
        <v>16.61984</v>
      </c>
      <c r="X126" s="80">
        <v>14.870380000000001</v>
      </c>
      <c r="Y126" s="80">
        <v>0.19</v>
      </c>
      <c r="Z126" s="80">
        <v>0.17</v>
      </c>
      <c r="AA126" s="80">
        <v>0.18</v>
      </c>
      <c r="AB126" s="80">
        <v>0.17</v>
      </c>
      <c r="AC126" s="80">
        <v>0.05</v>
      </c>
      <c r="AD126" s="80">
        <v>0.25</v>
      </c>
      <c r="AE126" s="80">
        <v>0.19</v>
      </c>
      <c r="AF126" s="80">
        <v>0.17</v>
      </c>
      <c r="AG126" s="80">
        <v>0.23</v>
      </c>
      <c r="AH126" s="80">
        <v>0.15</v>
      </c>
      <c r="AI126" s="80">
        <v>0.19</v>
      </c>
      <c r="AJ126" s="80">
        <v>0.25</v>
      </c>
      <c r="AK126" s="80">
        <v>0.15</v>
      </c>
      <c r="AL126" s="80">
        <v>0.15</v>
      </c>
      <c r="AM126" s="80">
        <v>0.24</v>
      </c>
      <c r="AN126" s="80">
        <v>-0.2</v>
      </c>
      <c r="AO126" s="80">
        <v>0.23</v>
      </c>
      <c r="AP126" s="80">
        <v>0.19</v>
      </c>
      <c r="AQ126" s="80">
        <v>0.15</v>
      </c>
      <c r="AR126" s="80">
        <v>0.17</v>
      </c>
    </row>
    <row r="127" spans="1:44" ht="16" x14ac:dyDescent="0.2">
      <c r="A127" s="80">
        <f t="shared" si="0"/>
        <v>2</v>
      </c>
      <c r="B127" s="89" t="s">
        <v>97</v>
      </c>
      <c r="C127" s="80">
        <v>20.483329999999999</v>
      </c>
      <c r="D127" s="80">
        <v>28.451910000000002</v>
      </c>
      <c r="E127" s="80">
        <v>13.08788</v>
      </c>
      <c r="F127" s="80">
        <v>13.65692</v>
      </c>
      <c r="G127" s="80">
        <v>13.372400000000001</v>
      </c>
      <c r="H127" s="80">
        <v>13.65692</v>
      </c>
      <c r="I127" s="80">
        <v>13.372400000000001</v>
      </c>
      <c r="J127" s="80">
        <v>16.786629999999999</v>
      </c>
      <c r="K127" s="80">
        <v>15.36403</v>
      </c>
      <c r="L127" s="80">
        <v>15.64855</v>
      </c>
      <c r="M127" s="80">
        <v>15.079510000000001</v>
      </c>
      <c r="N127" s="80">
        <v>15.079510000000001</v>
      </c>
      <c r="O127" s="80">
        <v>15.36403</v>
      </c>
      <c r="P127" s="80">
        <v>15.079510000000001</v>
      </c>
      <c r="Q127" s="80">
        <v>14.51047</v>
      </c>
      <c r="R127" s="80">
        <v>14.51047</v>
      </c>
      <c r="S127" s="80">
        <v>15.079510000000001</v>
      </c>
      <c r="T127" s="80">
        <v>13.94144</v>
      </c>
      <c r="U127" s="80">
        <v>16.217590000000001</v>
      </c>
      <c r="V127" s="80">
        <v>16.502109999999998</v>
      </c>
      <c r="W127" s="80">
        <v>16.217590000000001</v>
      </c>
      <c r="X127" s="80">
        <v>16.217590000000001</v>
      </c>
      <c r="Y127" s="80">
        <v>0.06</v>
      </c>
      <c r="Z127" s="80">
        <v>7.0000000000000007E-2</v>
      </c>
      <c r="AA127" s="80">
        <v>7.0000000000000007E-2</v>
      </c>
      <c r="AB127" s="80">
        <v>0.05</v>
      </c>
      <c r="AC127" s="80">
        <v>0.12</v>
      </c>
      <c r="AD127" s="80">
        <v>0.06</v>
      </c>
      <c r="AE127" s="80">
        <v>0.05</v>
      </c>
      <c r="AF127" s="80">
        <v>0.02</v>
      </c>
      <c r="AG127" s="80">
        <v>0.08</v>
      </c>
      <c r="AH127" s="80">
        <v>0.04</v>
      </c>
      <c r="AI127" s="80">
        <v>0.08</v>
      </c>
      <c r="AJ127" s="80">
        <v>0.1</v>
      </c>
      <c r="AK127" s="80">
        <v>0.06</v>
      </c>
      <c r="AL127" s="80">
        <v>0.03</v>
      </c>
      <c r="AM127" s="80">
        <v>0.11</v>
      </c>
      <c r="AN127" s="80">
        <v>-0.08</v>
      </c>
      <c r="AO127" s="80">
        <v>0.05</v>
      </c>
      <c r="AP127" s="80">
        <v>-0.01</v>
      </c>
      <c r="AQ127" s="80">
        <v>0.11</v>
      </c>
      <c r="AR127" s="80">
        <v>0.12</v>
      </c>
    </row>
    <row r="128" spans="1:44" ht="16" x14ac:dyDescent="0.2">
      <c r="A128" s="80">
        <f t="shared" si="0"/>
        <v>2</v>
      </c>
      <c r="B128" s="89" t="s">
        <v>98</v>
      </c>
      <c r="C128" s="80">
        <v>20.39667</v>
      </c>
      <c r="D128" s="80">
        <v>31.06596</v>
      </c>
      <c r="E128" s="80">
        <v>13.97968</v>
      </c>
      <c r="F128" s="80">
        <v>14.29034</v>
      </c>
      <c r="G128" s="80">
        <v>14.601000000000001</v>
      </c>
      <c r="H128" s="80">
        <v>14.601000000000001</v>
      </c>
      <c r="I128" s="80">
        <v>14.911659999999999</v>
      </c>
      <c r="J128" s="80">
        <v>18.639579999999999</v>
      </c>
      <c r="K128" s="80">
        <v>17.086279999999999</v>
      </c>
      <c r="L128" s="80">
        <v>16.464960000000001</v>
      </c>
      <c r="M128" s="80">
        <v>15.843640000000001</v>
      </c>
      <c r="N128" s="80">
        <v>16.464960000000001</v>
      </c>
      <c r="O128" s="80">
        <v>16.77562</v>
      </c>
      <c r="P128" s="80">
        <v>15.843640000000001</v>
      </c>
      <c r="Q128" s="80">
        <v>15.843640000000001</v>
      </c>
      <c r="R128" s="80">
        <v>15.843640000000001</v>
      </c>
      <c r="S128" s="80">
        <v>16.154299999999999</v>
      </c>
      <c r="T128" s="80">
        <v>11.18375</v>
      </c>
      <c r="U128" s="80">
        <v>16.77562</v>
      </c>
      <c r="V128" s="80">
        <v>18.018260000000001</v>
      </c>
      <c r="W128" s="80">
        <v>17.396940000000001</v>
      </c>
      <c r="X128" s="80">
        <v>17.086279999999999</v>
      </c>
      <c r="Y128" s="80">
        <v>0.08</v>
      </c>
      <c r="Z128" s="80">
        <v>0.06</v>
      </c>
      <c r="AA128" s="80">
        <v>0.05</v>
      </c>
      <c r="AB128" s="80">
        <v>0.15</v>
      </c>
      <c r="AC128" s="80">
        <v>0.14000000000000001</v>
      </c>
      <c r="AD128" s="80">
        <v>0.11</v>
      </c>
      <c r="AE128" s="80">
        <v>0.08</v>
      </c>
      <c r="AF128" s="80">
        <v>0.09</v>
      </c>
      <c r="AG128" s="80">
        <v>0.17</v>
      </c>
      <c r="AH128" s="80">
        <v>0.1</v>
      </c>
      <c r="AI128" s="80">
        <v>0.05</v>
      </c>
      <c r="AJ128" s="80">
        <v>0.11</v>
      </c>
      <c r="AK128" s="80">
        <v>0.09</v>
      </c>
      <c r="AL128" s="80">
        <v>0.04</v>
      </c>
      <c r="AM128" s="80">
        <v>0.14000000000000001</v>
      </c>
      <c r="AN128" s="80">
        <v>-0.18</v>
      </c>
      <c r="AO128" s="80">
        <v>0.05</v>
      </c>
      <c r="AP128" s="80">
        <v>0.05</v>
      </c>
      <c r="AQ128" s="80">
        <v>0.08</v>
      </c>
      <c r="AR128" s="80">
        <v>0.13</v>
      </c>
    </row>
    <row r="129" spans="1:44" ht="16" x14ac:dyDescent="0.2">
      <c r="A129" s="80">
        <f t="shared" si="0"/>
        <v>2</v>
      </c>
      <c r="B129" s="89" t="s">
        <v>99</v>
      </c>
      <c r="C129" s="80">
        <v>20.336670000000002</v>
      </c>
      <c r="D129" s="80">
        <v>33.489939999999997</v>
      </c>
      <c r="E129" s="80">
        <v>14.735569999999999</v>
      </c>
      <c r="F129" s="80">
        <v>14.735569999999999</v>
      </c>
      <c r="G129" s="80">
        <v>14.40067</v>
      </c>
      <c r="H129" s="80">
        <v>15.40537</v>
      </c>
      <c r="I129" s="80">
        <v>15.07047</v>
      </c>
      <c r="J129" s="80">
        <v>19.759060000000002</v>
      </c>
      <c r="K129" s="80">
        <v>17.749669999999998</v>
      </c>
      <c r="L129" s="80">
        <v>17.749669999999998</v>
      </c>
      <c r="M129" s="80">
        <v>17.749669999999998</v>
      </c>
      <c r="N129" s="80">
        <v>16.07517</v>
      </c>
      <c r="O129" s="80">
        <v>16.744969999999999</v>
      </c>
      <c r="P129" s="80">
        <v>17.07987</v>
      </c>
      <c r="Q129" s="80">
        <v>16.744969999999999</v>
      </c>
      <c r="R129" s="80">
        <v>16.410070000000001</v>
      </c>
      <c r="S129" s="80">
        <v>17.07987</v>
      </c>
      <c r="T129" s="80">
        <v>11.051679999999999</v>
      </c>
      <c r="U129" s="80">
        <v>18.08456</v>
      </c>
      <c r="V129" s="80">
        <v>19.424160000000001</v>
      </c>
      <c r="W129" s="80">
        <v>19.089259999999999</v>
      </c>
      <c r="X129" s="80">
        <v>18.08456</v>
      </c>
      <c r="Y129" s="80">
        <v>0.06</v>
      </c>
      <c r="Z129" s="80">
        <v>0.06</v>
      </c>
      <c r="AA129" s="80">
        <v>0.12</v>
      </c>
      <c r="AB129" s="80">
        <v>0.13</v>
      </c>
      <c r="AC129" s="80">
        <v>0.15</v>
      </c>
      <c r="AD129" s="80">
        <v>0.09</v>
      </c>
      <c r="AE129" s="80">
        <v>0.12</v>
      </c>
      <c r="AF129" s="80">
        <v>0.09</v>
      </c>
      <c r="AG129" s="80">
        <v>0.1</v>
      </c>
      <c r="AH129" s="80">
        <v>0.1</v>
      </c>
      <c r="AI129" s="80">
        <v>0.13</v>
      </c>
      <c r="AJ129" s="80">
        <v>0.12</v>
      </c>
      <c r="AK129" s="80">
        <v>0.04</v>
      </c>
      <c r="AL129" s="80">
        <v>0.08</v>
      </c>
      <c r="AM129" s="80">
        <v>0.12</v>
      </c>
      <c r="AN129" s="80">
        <v>-0.28999999999999998</v>
      </c>
      <c r="AO129" s="80">
        <v>0.08</v>
      </c>
      <c r="AP129" s="80">
        <v>0.08</v>
      </c>
      <c r="AQ129" s="80">
        <v>0.12</v>
      </c>
      <c r="AR129" s="80">
        <v>0.11</v>
      </c>
    </row>
    <row r="130" spans="1:44" ht="16" x14ac:dyDescent="0.2">
      <c r="A130" s="80">
        <f t="shared" si="0"/>
        <v>2</v>
      </c>
      <c r="B130" s="89" t="s">
        <v>100</v>
      </c>
      <c r="C130" s="80">
        <v>20.39667</v>
      </c>
      <c r="D130" s="80">
        <v>35.976469999999999</v>
      </c>
      <c r="E130" s="80">
        <v>16.189409999999999</v>
      </c>
      <c r="F130" s="80">
        <v>15.46988</v>
      </c>
      <c r="G130" s="80">
        <v>15.829650000000001</v>
      </c>
      <c r="H130" s="80">
        <v>15.829650000000001</v>
      </c>
      <c r="I130" s="80">
        <v>15.829650000000001</v>
      </c>
      <c r="J130" s="80">
        <v>20.866350000000001</v>
      </c>
      <c r="K130" s="80">
        <v>19.067530000000001</v>
      </c>
      <c r="L130" s="80">
        <v>19.427289999999999</v>
      </c>
      <c r="M130" s="80">
        <v>19.427289999999999</v>
      </c>
      <c r="N130" s="80">
        <v>19.067530000000001</v>
      </c>
      <c r="O130" s="80">
        <v>18.347999999999999</v>
      </c>
      <c r="P130" s="80">
        <v>18.70776</v>
      </c>
      <c r="Q130" s="80">
        <v>18.347999999999999</v>
      </c>
      <c r="R130" s="80">
        <v>17.268709999999999</v>
      </c>
      <c r="S130" s="80">
        <v>17.62847</v>
      </c>
      <c r="T130" s="80">
        <v>14.39059</v>
      </c>
      <c r="U130" s="80">
        <v>16.908940000000001</v>
      </c>
      <c r="V130" s="80">
        <v>20.866350000000001</v>
      </c>
      <c r="W130" s="80">
        <v>22.305409999999998</v>
      </c>
      <c r="X130" s="80">
        <v>21.226120000000002</v>
      </c>
      <c r="Y130" s="80">
        <v>0.06</v>
      </c>
      <c r="Z130" s="80">
        <v>0.13</v>
      </c>
      <c r="AA130" s="80">
        <v>0.11</v>
      </c>
      <c r="AB130" s="80">
        <v>0.13</v>
      </c>
      <c r="AC130" s="80">
        <v>0.14000000000000001</v>
      </c>
      <c r="AD130" s="80">
        <v>0.15</v>
      </c>
      <c r="AE130" s="80">
        <v>0.14000000000000001</v>
      </c>
      <c r="AF130" s="80">
        <v>0.06</v>
      </c>
      <c r="AG130" s="80">
        <v>0.13</v>
      </c>
      <c r="AH130" s="80">
        <v>0.05</v>
      </c>
      <c r="AI130" s="80">
        <v>0.14000000000000001</v>
      </c>
      <c r="AJ130" s="80">
        <v>0.1</v>
      </c>
      <c r="AK130" s="80">
        <v>0.05</v>
      </c>
      <c r="AL130" s="80">
        <v>0.08</v>
      </c>
      <c r="AM130" s="80">
        <v>0.15</v>
      </c>
      <c r="AN130" s="80">
        <v>-0.17</v>
      </c>
      <c r="AO130" s="80">
        <v>0.1</v>
      </c>
      <c r="AP130" s="80">
        <v>0.06</v>
      </c>
      <c r="AQ130" s="80">
        <v>0.02</v>
      </c>
      <c r="AR130" s="80">
        <v>0.09</v>
      </c>
    </row>
    <row r="131" spans="1:44" ht="16" x14ac:dyDescent="0.2">
      <c r="A131" s="80">
        <f t="shared" si="0"/>
        <v>2</v>
      </c>
      <c r="B131" s="89" t="s">
        <v>101</v>
      </c>
      <c r="C131" s="80">
        <v>20.16</v>
      </c>
      <c r="D131" s="80">
        <v>37.433860000000003</v>
      </c>
      <c r="E131" s="80">
        <v>15.34788</v>
      </c>
      <c r="F131" s="80">
        <v>14.973549999999999</v>
      </c>
      <c r="G131" s="80">
        <v>14.973549999999999</v>
      </c>
      <c r="H131" s="80">
        <v>15.72222</v>
      </c>
      <c r="I131" s="80">
        <v>17.593920000000001</v>
      </c>
      <c r="J131" s="80">
        <v>21.711639999999999</v>
      </c>
      <c r="K131" s="80">
        <v>19.465610000000002</v>
      </c>
      <c r="L131" s="80">
        <v>19.465610000000002</v>
      </c>
      <c r="M131" s="80">
        <v>19.091270000000002</v>
      </c>
      <c r="N131" s="80">
        <v>20.214289999999998</v>
      </c>
      <c r="O131" s="80">
        <v>19.091270000000002</v>
      </c>
      <c r="P131" s="80">
        <v>17.219580000000001</v>
      </c>
      <c r="Q131" s="80">
        <v>17.968250000000001</v>
      </c>
      <c r="R131" s="80">
        <v>16.84524</v>
      </c>
      <c r="S131" s="80">
        <v>18.342590000000001</v>
      </c>
      <c r="T131" s="80">
        <v>16.84524</v>
      </c>
      <c r="U131" s="80">
        <v>17.593920000000001</v>
      </c>
      <c r="V131" s="80">
        <v>21.337299999999999</v>
      </c>
      <c r="W131" s="80">
        <v>22.460319999999999</v>
      </c>
      <c r="X131" s="80">
        <v>20.588629999999998</v>
      </c>
      <c r="Y131" s="80">
        <v>0.09</v>
      </c>
      <c r="Z131" s="80">
        <v>0.13</v>
      </c>
      <c r="AA131" s="80">
        <v>0.15</v>
      </c>
      <c r="AB131" s="80">
        <v>0.13</v>
      </c>
      <c r="AC131" s="80">
        <v>0.19</v>
      </c>
      <c r="AD131" s="80">
        <v>0.17</v>
      </c>
      <c r="AE131" s="80">
        <v>0.11</v>
      </c>
      <c r="AF131" s="80">
        <v>0.16</v>
      </c>
      <c r="AG131" s="80">
        <v>0.1</v>
      </c>
      <c r="AH131" s="80">
        <v>7.0000000000000007E-2</v>
      </c>
      <c r="AI131" s="80">
        <v>0.1</v>
      </c>
      <c r="AJ131" s="80">
        <v>0.14000000000000001</v>
      </c>
      <c r="AK131" s="80">
        <v>0.1</v>
      </c>
      <c r="AL131" s="80">
        <v>0.08</v>
      </c>
      <c r="AM131" s="80">
        <v>0.17</v>
      </c>
      <c r="AN131" s="80">
        <v>-0.15</v>
      </c>
      <c r="AO131" s="80">
        <v>0.11</v>
      </c>
      <c r="AP131" s="80">
        <v>0.01</v>
      </c>
      <c r="AQ131" s="80">
        <v>0.03</v>
      </c>
      <c r="AR131" s="80">
        <v>0.16</v>
      </c>
    </row>
    <row r="132" spans="1:44" ht="16" x14ac:dyDescent="0.2">
      <c r="A132" s="80">
        <f t="shared" si="0"/>
        <v>2</v>
      </c>
      <c r="B132" s="89" t="s">
        <v>102</v>
      </c>
      <c r="C132" s="80">
        <v>20.803329999999999</v>
      </c>
      <c r="D132" s="80">
        <v>38.16677</v>
      </c>
      <c r="E132" s="80">
        <v>15.26671</v>
      </c>
      <c r="F132" s="80">
        <v>14.50337</v>
      </c>
      <c r="G132" s="80">
        <v>14.50337</v>
      </c>
      <c r="H132" s="80">
        <v>15.64837</v>
      </c>
      <c r="I132" s="80">
        <v>17.556709999999999</v>
      </c>
      <c r="J132" s="80">
        <v>20.991720000000001</v>
      </c>
      <c r="K132" s="80">
        <v>19.465050000000002</v>
      </c>
      <c r="L132" s="80">
        <v>19.846720000000001</v>
      </c>
      <c r="M132" s="80">
        <v>19.846720000000001</v>
      </c>
      <c r="N132" s="80">
        <v>19.846720000000001</v>
      </c>
      <c r="O132" s="80">
        <v>17.938379999999999</v>
      </c>
      <c r="P132" s="80">
        <v>17.556709999999999</v>
      </c>
      <c r="Q132" s="80">
        <v>17.175039999999999</v>
      </c>
      <c r="R132" s="80">
        <v>17.175039999999999</v>
      </c>
      <c r="S132" s="80">
        <v>16.793379999999999</v>
      </c>
      <c r="T132" s="80">
        <v>21.75506</v>
      </c>
      <c r="U132" s="80">
        <v>19.083379999999998</v>
      </c>
      <c r="V132" s="80">
        <v>21.75506</v>
      </c>
      <c r="W132" s="80">
        <v>21.373390000000001</v>
      </c>
      <c r="X132" s="80">
        <v>21.75506</v>
      </c>
      <c r="Y132" s="80">
        <v>0.11</v>
      </c>
      <c r="Z132" s="80">
        <v>0.16</v>
      </c>
      <c r="AA132" s="80">
        <v>0.19</v>
      </c>
      <c r="AB132" s="80">
        <v>0.18</v>
      </c>
      <c r="AC132" s="80">
        <v>0.19</v>
      </c>
      <c r="AD132" s="80">
        <v>0.17</v>
      </c>
      <c r="AE132" s="80">
        <v>0.13</v>
      </c>
      <c r="AF132" s="80">
        <v>0.12</v>
      </c>
      <c r="AG132" s="80">
        <v>0.12</v>
      </c>
      <c r="AH132" s="80">
        <v>7.0000000000000007E-2</v>
      </c>
      <c r="AI132" s="80">
        <v>0.2</v>
      </c>
      <c r="AJ132" s="80">
        <v>0.19</v>
      </c>
      <c r="AK132" s="80">
        <v>0.19</v>
      </c>
      <c r="AL132" s="80">
        <v>0.12</v>
      </c>
      <c r="AM132" s="80">
        <v>0.26</v>
      </c>
      <c r="AN132" s="80">
        <v>-0.19</v>
      </c>
      <c r="AO132" s="80">
        <v>0.14000000000000001</v>
      </c>
      <c r="AP132" s="80">
        <v>0.09</v>
      </c>
      <c r="AQ132" s="80">
        <v>0.06</v>
      </c>
      <c r="AR132" s="80">
        <v>0.1</v>
      </c>
    </row>
    <row r="133" spans="1:44" ht="16" x14ac:dyDescent="0.2">
      <c r="A133" s="80">
        <f t="shared" si="0"/>
        <v>2</v>
      </c>
      <c r="B133" s="89" t="s">
        <v>103</v>
      </c>
      <c r="C133" s="80">
        <v>20.60333</v>
      </c>
      <c r="D133" s="80">
        <v>38.523710000000001</v>
      </c>
      <c r="E133" s="80">
        <v>15.40948</v>
      </c>
      <c r="F133" s="80">
        <v>14.639010000000001</v>
      </c>
      <c r="G133" s="80">
        <v>15.79472</v>
      </c>
      <c r="H133" s="80">
        <v>15.02425</v>
      </c>
      <c r="I133" s="80">
        <v>15.40948</v>
      </c>
      <c r="J133" s="80">
        <v>22.72899</v>
      </c>
      <c r="K133" s="80">
        <v>20.417560000000002</v>
      </c>
      <c r="L133" s="80">
        <v>18.491379999999999</v>
      </c>
      <c r="M133" s="80">
        <v>20.032330000000002</v>
      </c>
      <c r="N133" s="80">
        <v>20.802800000000001</v>
      </c>
      <c r="O133" s="80">
        <v>17.7209</v>
      </c>
      <c r="P133" s="80">
        <v>17.33567</v>
      </c>
      <c r="Q133" s="80">
        <v>17.33567</v>
      </c>
      <c r="R133" s="80">
        <v>16.179960000000001</v>
      </c>
      <c r="S133" s="80">
        <v>16.565190000000001</v>
      </c>
      <c r="T133" s="80">
        <v>20.032330000000002</v>
      </c>
      <c r="U133" s="80">
        <v>20.032330000000002</v>
      </c>
      <c r="V133" s="80">
        <v>21.57328</v>
      </c>
      <c r="W133" s="80">
        <v>23.884699999999999</v>
      </c>
      <c r="X133" s="80">
        <v>21.188040000000001</v>
      </c>
      <c r="Y133" s="80">
        <v>0.21</v>
      </c>
      <c r="Z133" s="80">
        <v>0.21</v>
      </c>
      <c r="AA133" s="80">
        <v>0.14000000000000001</v>
      </c>
      <c r="AB133" s="80">
        <v>0.22</v>
      </c>
      <c r="AC133" s="80">
        <v>0.28000000000000003</v>
      </c>
      <c r="AD133" s="80">
        <v>7.0000000000000007E-2</v>
      </c>
      <c r="AE133" s="80">
        <v>7.0000000000000007E-2</v>
      </c>
      <c r="AF133" s="80">
        <v>0.17</v>
      </c>
      <c r="AG133" s="80">
        <v>0.09</v>
      </c>
      <c r="AH133" s="80">
        <v>0.09</v>
      </c>
      <c r="AI133" s="80">
        <v>0.26</v>
      </c>
      <c r="AJ133" s="80">
        <v>0.22</v>
      </c>
      <c r="AK133" s="80">
        <v>0.18</v>
      </c>
      <c r="AL133" s="80">
        <v>0.17</v>
      </c>
      <c r="AM133" s="80">
        <v>0.25</v>
      </c>
      <c r="AN133" s="80">
        <v>-0.2</v>
      </c>
      <c r="AO133" s="80">
        <v>0.11</v>
      </c>
      <c r="AP133" s="80">
        <v>0.1</v>
      </c>
      <c r="AQ133" s="80">
        <v>0.05</v>
      </c>
      <c r="AR133" s="80">
        <v>0.12</v>
      </c>
    </row>
    <row r="134" spans="1:44" ht="16" x14ac:dyDescent="0.2">
      <c r="A134" s="80">
        <f t="shared" si="0"/>
        <v>2</v>
      </c>
      <c r="B134" s="89" t="s">
        <v>104</v>
      </c>
      <c r="C134" s="80">
        <v>20.803329999999999</v>
      </c>
      <c r="D134" s="80">
        <v>38.38156</v>
      </c>
      <c r="E134" s="80">
        <v>14.584989999999999</v>
      </c>
      <c r="F134" s="80">
        <v>13.817360000000001</v>
      </c>
      <c r="G134" s="80">
        <v>14.584989999999999</v>
      </c>
      <c r="H134" s="80">
        <v>15.35262</v>
      </c>
      <c r="I134" s="80">
        <v>16.887889999999999</v>
      </c>
      <c r="J134" s="80">
        <v>21.877490000000002</v>
      </c>
      <c r="K134" s="80">
        <v>18.80697</v>
      </c>
      <c r="L134" s="80">
        <v>19.5746</v>
      </c>
      <c r="M134" s="80">
        <v>19.19078</v>
      </c>
      <c r="N134" s="80">
        <v>19.958410000000001</v>
      </c>
      <c r="O134" s="80">
        <v>17.655519999999999</v>
      </c>
      <c r="P134" s="80">
        <v>16.504069999999999</v>
      </c>
      <c r="Q134" s="80">
        <v>18.03933</v>
      </c>
      <c r="R134" s="80">
        <v>16.504069999999999</v>
      </c>
      <c r="S134" s="80">
        <v>16.504069999999999</v>
      </c>
      <c r="T134" s="80">
        <v>18.03933</v>
      </c>
      <c r="U134" s="80">
        <v>19.958410000000001</v>
      </c>
      <c r="V134" s="80">
        <v>21.877490000000002</v>
      </c>
      <c r="W134" s="80">
        <v>21.877490000000002</v>
      </c>
      <c r="X134" s="80">
        <v>20.726040000000001</v>
      </c>
      <c r="Y134" s="80">
        <v>0.22</v>
      </c>
      <c r="Z134" s="80">
        <v>0.21</v>
      </c>
      <c r="AA134" s="80">
        <v>0.18</v>
      </c>
      <c r="AB134" s="80">
        <v>0.2</v>
      </c>
      <c r="AC134" s="80">
        <v>0.21</v>
      </c>
      <c r="AD134" s="80">
        <v>0.13</v>
      </c>
      <c r="AE134" s="80">
        <v>0.13</v>
      </c>
      <c r="AF134" s="80">
        <v>0.14000000000000001</v>
      </c>
      <c r="AG134" s="80">
        <v>0.24</v>
      </c>
      <c r="AH134" s="80">
        <v>0.16</v>
      </c>
      <c r="AI134" s="80">
        <v>0.21</v>
      </c>
      <c r="AJ134" s="80">
        <v>0.26</v>
      </c>
      <c r="AK134" s="80">
        <v>0.15</v>
      </c>
      <c r="AL134" s="80">
        <v>0.16</v>
      </c>
      <c r="AM134" s="80">
        <v>0.25</v>
      </c>
      <c r="AN134" s="80">
        <v>-7.0000000000000007E-2</v>
      </c>
      <c r="AO134" s="80">
        <v>0.12</v>
      </c>
      <c r="AP134" s="80">
        <v>0.11</v>
      </c>
      <c r="AQ134" s="80">
        <v>0.14000000000000001</v>
      </c>
      <c r="AR134" s="80">
        <v>0.12</v>
      </c>
    </row>
    <row r="135" spans="1:44" ht="16" x14ac:dyDescent="0.2">
      <c r="A135" s="80">
        <f t="shared" si="0"/>
        <v>2</v>
      </c>
      <c r="B135" s="89" t="s">
        <v>105</v>
      </c>
      <c r="C135" s="80">
        <v>22.32667</v>
      </c>
      <c r="D135" s="80">
        <v>37.318249999999999</v>
      </c>
      <c r="E135" s="80">
        <v>13.80775</v>
      </c>
      <c r="F135" s="80">
        <v>15.67366</v>
      </c>
      <c r="G135" s="80">
        <v>14.18093</v>
      </c>
      <c r="H135" s="80">
        <v>14.18093</v>
      </c>
      <c r="I135" s="80">
        <v>15.67366</v>
      </c>
      <c r="J135" s="80">
        <v>20.15185</v>
      </c>
      <c r="K135" s="80">
        <v>18.659120000000001</v>
      </c>
      <c r="L135" s="80">
        <v>17.912759999999999</v>
      </c>
      <c r="M135" s="80">
        <v>18.659120000000001</v>
      </c>
      <c r="N135" s="80">
        <v>19.40549</v>
      </c>
      <c r="O135" s="80">
        <v>16.420030000000001</v>
      </c>
      <c r="P135" s="80">
        <v>16.046849999999999</v>
      </c>
      <c r="Q135" s="80">
        <v>16.793209999999998</v>
      </c>
      <c r="R135" s="80">
        <v>16.793209999999998</v>
      </c>
      <c r="S135" s="80">
        <v>15.67366</v>
      </c>
      <c r="T135" s="80">
        <v>16.046849999999999</v>
      </c>
      <c r="U135" s="80">
        <v>18.659120000000001</v>
      </c>
      <c r="V135" s="80">
        <v>21.2714</v>
      </c>
      <c r="W135" s="80">
        <v>20.898219999999998</v>
      </c>
      <c r="X135" s="80">
        <v>19.40549</v>
      </c>
      <c r="Y135" s="80">
        <v>0.24</v>
      </c>
      <c r="Z135" s="80">
        <v>0.17</v>
      </c>
      <c r="AA135" s="80">
        <v>0.22</v>
      </c>
      <c r="AB135" s="80">
        <v>0.21</v>
      </c>
      <c r="AC135" s="80">
        <v>0.25</v>
      </c>
      <c r="AD135" s="80">
        <v>0.18</v>
      </c>
      <c r="AE135" s="80">
        <v>0.16</v>
      </c>
      <c r="AF135" s="80">
        <v>0.17</v>
      </c>
      <c r="AG135" s="80">
        <v>0.16</v>
      </c>
      <c r="AH135" s="80">
        <v>0.1</v>
      </c>
      <c r="AI135" s="80">
        <v>0.28999999999999998</v>
      </c>
      <c r="AJ135" s="80">
        <v>0.21</v>
      </c>
      <c r="AK135" s="80">
        <v>0.18</v>
      </c>
      <c r="AL135" s="80">
        <v>0.16</v>
      </c>
      <c r="AM135" s="80">
        <v>0.28999999999999998</v>
      </c>
      <c r="AN135" s="80">
        <v>-0.1</v>
      </c>
      <c r="AO135" s="80">
        <v>0.19</v>
      </c>
      <c r="AP135" s="80">
        <v>0.15</v>
      </c>
      <c r="AQ135" s="80">
        <v>0.04</v>
      </c>
      <c r="AR135" s="80">
        <v>0.15</v>
      </c>
    </row>
    <row r="136" spans="1:44" ht="16" x14ac:dyDescent="0.2">
      <c r="A136" s="80">
        <f t="shared" si="0"/>
        <v>2</v>
      </c>
      <c r="B136" s="89" t="s">
        <v>106</v>
      </c>
      <c r="C136" s="80">
        <v>22.53</v>
      </c>
      <c r="D136" s="80">
        <v>35.137459999999997</v>
      </c>
      <c r="E136" s="80">
        <v>14.05498</v>
      </c>
      <c r="F136" s="80">
        <v>14.406359999999999</v>
      </c>
      <c r="G136" s="80">
        <v>14.05498</v>
      </c>
      <c r="H136" s="80">
        <v>12.64949</v>
      </c>
      <c r="I136" s="80">
        <v>14.75773</v>
      </c>
      <c r="J136" s="80">
        <v>18.974229999999999</v>
      </c>
      <c r="K136" s="80">
        <v>17.217359999999999</v>
      </c>
      <c r="L136" s="80">
        <v>17.568729999999999</v>
      </c>
      <c r="M136" s="80">
        <v>17.217359999999999</v>
      </c>
      <c r="N136" s="80">
        <v>17.217359999999999</v>
      </c>
      <c r="O136" s="80">
        <v>15.46048</v>
      </c>
      <c r="P136" s="80">
        <v>14.75773</v>
      </c>
      <c r="Q136" s="80">
        <v>15.46048</v>
      </c>
      <c r="R136" s="80">
        <v>14.75773</v>
      </c>
      <c r="S136" s="80">
        <v>15.811859999999999</v>
      </c>
      <c r="T136" s="80">
        <v>15.811859999999999</v>
      </c>
      <c r="U136" s="80">
        <v>17.217359999999999</v>
      </c>
      <c r="V136" s="80">
        <v>19.325600000000001</v>
      </c>
      <c r="W136" s="80">
        <v>20.02835</v>
      </c>
      <c r="X136" s="80">
        <v>18.27148</v>
      </c>
      <c r="Y136" s="80">
        <v>0.14000000000000001</v>
      </c>
      <c r="Z136" s="80">
        <v>0.18</v>
      </c>
      <c r="AA136" s="80">
        <v>0.13</v>
      </c>
      <c r="AB136" s="80">
        <v>0.19</v>
      </c>
      <c r="AC136" s="80">
        <v>0.24</v>
      </c>
      <c r="AD136" s="80">
        <v>0.21</v>
      </c>
      <c r="AE136" s="80">
        <v>0.22</v>
      </c>
      <c r="AF136" s="80">
        <v>0.18</v>
      </c>
      <c r="AG136" s="80">
        <v>0.19</v>
      </c>
      <c r="AH136" s="80">
        <v>0.13</v>
      </c>
      <c r="AI136" s="80">
        <v>0.28000000000000003</v>
      </c>
      <c r="AJ136" s="80">
        <v>0.19</v>
      </c>
      <c r="AK136" s="80">
        <v>0.15</v>
      </c>
      <c r="AL136" s="80">
        <v>0.17</v>
      </c>
      <c r="AM136" s="80">
        <v>0.2</v>
      </c>
      <c r="AN136" s="80">
        <v>-0.28000000000000003</v>
      </c>
      <c r="AO136" s="80">
        <v>0.16</v>
      </c>
      <c r="AP136" s="80">
        <v>0.19</v>
      </c>
      <c r="AQ136" s="80">
        <v>0.08</v>
      </c>
      <c r="AR136" s="80">
        <v>0.12</v>
      </c>
    </row>
    <row r="137" spans="1:44" ht="16" x14ac:dyDescent="0.2">
      <c r="A137" s="80">
        <f t="shared" si="0"/>
        <v>2</v>
      </c>
      <c r="B137" s="89" t="s">
        <v>107</v>
      </c>
      <c r="C137" s="80">
        <v>22.73667</v>
      </c>
      <c r="D137" s="80">
        <v>32.406829999999999</v>
      </c>
      <c r="E137" s="80">
        <v>10.370189999999999</v>
      </c>
      <c r="F137" s="80">
        <v>13.61087</v>
      </c>
      <c r="G137" s="80">
        <v>12.3146</v>
      </c>
      <c r="H137" s="80">
        <v>12.3146</v>
      </c>
      <c r="I137" s="80">
        <v>13.286799999999999</v>
      </c>
      <c r="J137" s="80">
        <v>18.147829999999999</v>
      </c>
      <c r="K137" s="80">
        <v>14.90714</v>
      </c>
      <c r="L137" s="80">
        <v>15.879350000000001</v>
      </c>
      <c r="M137" s="80">
        <v>16.85155</v>
      </c>
      <c r="N137" s="80">
        <v>15.879350000000001</v>
      </c>
      <c r="O137" s="80">
        <v>14.90714</v>
      </c>
      <c r="P137" s="80">
        <v>13.934939999999999</v>
      </c>
      <c r="Q137" s="80">
        <v>11.666460000000001</v>
      </c>
      <c r="R137" s="80">
        <v>13.61087</v>
      </c>
      <c r="S137" s="80">
        <v>13.934939999999999</v>
      </c>
      <c r="T137" s="80">
        <v>12.962730000000001</v>
      </c>
      <c r="U137" s="80">
        <v>17.175619999999999</v>
      </c>
      <c r="V137" s="80">
        <v>18.147829999999999</v>
      </c>
      <c r="W137" s="80">
        <v>18.471889999999998</v>
      </c>
      <c r="X137" s="80">
        <v>14.583069999999999</v>
      </c>
      <c r="Y137" s="80">
        <v>0.21</v>
      </c>
      <c r="Z137" s="80">
        <v>0.19</v>
      </c>
      <c r="AA137" s="80">
        <v>0.14000000000000001</v>
      </c>
      <c r="AB137" s="80">
        <v>0.2</v>
      </c>
      <c r="AC137" s="80">
        <v>0.18</v>
      </c>
      <c r="AD137" s="80">
        <v>0.15</v>
      </c>
      <c r="AE137" s="80">
        <v>0.21</v>
      </c>
      <c r="AF137" s="80">
        <v>0.2</v>
      </c>
      <c r="AG137" s="80">
        <v>0.16</v>
      </c>
      <c r="AH137" s="80">
        <v>0.09</v>
      </c>
      <c r="AI137" s="80">
        <v>0.26</v>
      </c>
      <c r="AJ137" s="80">
        <v>0.18</v>
      </c>
      <c r="AK137" s="80">
        <v>0.24</v>
      </c>
      <c r="AL137" s="80">
        <v>0.15</v>
      </c>
      <c r="AM137" s="80">
        <v>0.25</v>
      </c>
      <c r="AN137" s="80">
        <v>-0.34</v>
      </c>
      <c r="AO137" s="80">
        <v>0.09</v>
      </c>
      <c r="AP137" s="80">
        <v>0.16</v>
      </c>
      <c r="AQ137" s="80">
        <v>0.12</v>
      </c>
      <c r="AR137" s="80">
        <v>0.21</v>
      </c>
    </row>
    <row r="138" spans="1:44" ht="16" x14ac:dyDescent="0.2">
      <c r="A138" s="80">
        <f t="shared" si="0"/>
        <v>2</v>
      </c>
      <c r="B138" s="89" t="s">
        <v>108</v>
      </c>
      <c r="C138" s="80">
        <v>22.82</v>
      </c>
      <c r="D138" s="80">
        <v>30.02937</v>
      </c>
      <c r="E138" s="80">
        <v>9.9096899999999994</v>
      </c>
      <c r="F138" s="80">
        <v>13.21292</v>
      </c>
      <c r="G138" s="80">
        <v>11.711449999999999</v>
      </c>
      <c r="H138" s="80">
        <v>11.11087</v>
      </c>
      <c r="I138" s="80">
        <v>12.011749999999999</v>
      </c>
      <c r="J138" s="80">
        <v>16.51615</v>
      </c>
      <c r="K138" s="80">
        <v>14.113799999999999</v>
      </c>
      <c r="L138" s="80">
        <v>14.71439</v>
      </c>
      <c r="M138" s="80">
        <v>15.01468</v>
      </c>
      <c r="N138" s="80">
        <v>15.31498</v>
      </c>
      <c r="O138" s="80">
        <v>13.813510000000001</v>
      </c>
      <c r="P138" s="80">
        <v>12.011749999999999</v>
      </c>
      <c r="Q138" s="80">
        <v>12.31204</v>
      </c>
      <c r="R138" s="80">
        <v>13.51322</v>
      </c>
      <c r="S138" s="80">
        <v>14.113799999999999</v>
      </c>
      <c r="T138" s="80">
        <v>14.414099999999999</v>
      </c>
      <c r="U138" s="80">
        <v>15.615270000000001</v>
      </c>
      <c r="V138" s="80">
        <v>17.11674</v>
      </c>
      <c r="W138" s="80">
        <v>16.81645</v>
      </c>
      <c r="X138" s="80">
        <v>14.414099999999999</v>
      </c>
      <c r="Y138" s="80">
        <v>0.18</v>
      </c>
      <c r="Z138" s="80">
        <v>0.18</v>
      </c>
      <c r="AA138" s="80">
        <v>0.14000000000000001</v>
      </c>
      <c r="AB138" s="80">
        <v>0.19</v>
      </c>
      <c r="AC138" s="80">
        <v>0.2</v>
      </c>
      <c r="AD138" s="80">
        <v>0.23</v>
      </c>
      <c r="AE138" s="80">
        <v>0.18</v>
      </c>
      <c r="AF138" s="80">
        <v>0.21</v>
      </c>
      <c r="AG138" s="80">
        <v>0.23</v>
      </c>
      <c r="AH138" s="80">
        <v>0.09</v>
      </c>
      <c r="AI138" s="80">
        <v>0.24</v>
      </c>
      <c r="AJ138" s="80">
        <v>0.2</v>
      </c>
      <c r="AK138" s="80">
        <v>0.14000000000000001</v>
      </c>
      <c r="AL138" s="80">
        <v>0.14000000000000001</v>
      </c>
      <c r="AM138" s="80">
        <v>0.23</v>
      </c>
      <c r="AN138" s="80">
        <v>-0.32</v>
      </c>
      <c r="AO138" s="80">
        <v>0.2</v>
      </c>
      <c r="AP138" s="80">
        <v>0.16</v>
      </c>
      <c r="AQ138" s="80">
        <v>0.08</v>
      </c>
      <c r="AR138" s="80">
        <v>0.19</v>
      </c>
    </row>
    <row r="139" spans="1:44" ht="16" x14ac:dyDescent="0.2">
      <c r="A139" s="80">
        <f t="shared" si="0"/>
        <v>2</v>
      </c>
      <c r="B139" s="89" t="s">
        <v>109</v>
      </c>
      <c r="C139" s="80">
        <v>22.56</v>
      </c>
      <c r="D139" s="80">
        <v>28.68319</v>
      </c>
      <c r="E139" s="80">
        <v>12.907439999999999</v>
      </c>
      <c r="F139" s="80">
        <v>13.76793</v>
      </c>
      <c r="G139" s="80">
        <v>13.76793</v>
      </c>
      <c r="H139" s="80">
        <v>14.05477</v>
      </c>
      <c r="I139" s="80">
        <v>14.62843</v>
      </c>
      <c r="J139" s="80">
        <v>16.63625</v>
      </c>
      <c r="K139" s="80">
        <v>14.91526</v>
      </c>
      <c r="L139" s="80">
        <v>15.77576</v>
      </c>
      <c r="M139" s="80">
        <v>15.48893</v>
      </c>
      <c r="N139" s="80">
        <v>14.05477</v>
      </c>
      <c r="O139" s="80">
        <v>16.06259</v>
      </c>
      <c r="P139" s="80">
        <v>14.62843</v>
      </c>
      <c r="Q139" s="80">
        <v>15.20209</v>
      </c>
      <c r="R139" s="80">
        <v>15.20209</v>
      </c>
      <c r="S139" s="80">
        <v>15.77576</v>
      </c>
      <c r="T139" s="80">
        <v>14.05477</v>
      </c>
      <c r="U139" s="80">
        <v>15.20209</v>
      </c>
      <c r="V139" s="80">
        <v>17.496749999999999</v>
      </c>
      <c r="W139" s="80">
        <v>17.20992</v>
      </c>
      <c r="X139" s="80">
        <v>16.923079999999999</v>
      </c>
      <c r="Y139" s="80">
        <v>0.08</v>
      </c>
      <c r="Z139" s="80">
        <v>0.04</v>
      </c>
      <c r="AA139" s="80">
        <v>0.08</v>
      </c>
      <c r="AB139" s="80">
        <v>0.08</v>
      </c>
      <c r="AC139" s="80">
        <v>0.02</v>
      </c>
      <c r="AD139" s="80">
        <v>0.1</v>
      </c>
      <c r="AE139" s="80">
        <v>0.1</v>
      </c>
      <c r="AF139" s="80">
        <v>0.05</v>
      </c>
      <c r="AG139" s="80">
        <v>0.06</v>
      </c>
      <c r="AH139" s="80">
        <v>7.0000000000000007E-2</v>
      </c>
      <c r="AI139" s="80">
        <v>7.0000000000000007E-2</v>
      </c>
      <c r="AJ139" s="80">
        <v>0.11</v>
      </c>
      <c r="AK139" s="80">
        <v>0</v>
      </c>
      <c r="AL139" s="80">
        <v>0</v>
      </c>
      <c r="AM139" s="80">
        <v>0.08</v>
      </c>
      <c r="AN139" s="80">
        <v>-0.06</v>
      </c>
      <c r="AO139" s="80">
        <v>0.1</v>
      </c>
      <c r="AP139" s="80">
        <v>-0.01</v>
      </c>
      <c r="AQ139" s="80">
        <v>0.02</v>
      </c>
      <c r="AR139" s="80">
        <v>0.09</v>
      </c>
    </row>
    <row r="140" spans="1:44" ht="16" x14ac:dyDescent="0.2">
      <c r="A140" s="80">
        <f t="shared" si="0"/>
        <v>2</v>
      </c>
      <c r="B140" s="89" t="s">
        <v>110</v>
      </c>
      <c r="C140" s="80">
        <v>23.14</v>
      </c>
      <c r="D140" s="80">
        <v>31.414639999999999</v>
      </c>
      <c r="E140" s="80">
        <v>13.82244</v>
      </c>
      <c r="F140" s="80">
        <v>13.82244</v>
      </c>
      <c r="G140" s="80">
        <v>14.76488</v>
      </c>
      <c r="H140" s="80">
        <v>14.13659</v>
      </c>
      <c r="I140" s="80">
        <v>14.13659</v>
      </c>
      <c r="J140" s="80">
        <v>17.27805</v>
      </c>
      <c r="K140" s="80">
        <v>16.649760000000001</v>
      </c>
      <c r="L140" s="80">
        <v>16.649760000000001</v>
      </c>
      <c r="M140" s="80">
        <v>16.649760000000001</v>
      </c>
      <c r="N140" s="80">
        <v>16.021460000000001</v>
      </c>
      <c r="O140" s="80">
        <v>16.649760000000001</v>
      </c>
      <c r="P140" s="80">
        <v>16.021460000000001</v>
      </c>
      <c r="Q140" s="80">
        <v>16.335609999999999</v>
      </c>
      <c r="R140" s="80">
        <v>15.707319999999999</v>
      </c>
      <c r="S140" s="80">
        <v>16.021460000000001</v>
      </c>
      <c r="T140" s="80">
        <v>9.1102399999999992</v>
      </c>
      <c r="U140" s="80">
        <v>14.76488</v>
      </c>
      <c r="V140" s="80">
        <v>18.848780000000001</v>
      </c>
      <c r="W140" s="80">
        <v>17.90634</v>
      </c>
      <c r="X140" s="80">
        <v>17.90634</v>
      </c>
      <c r="Y140" s="80">
        <v>0.03</v>
      </c>
      <c r="Z140" s="80">
        <v>0.1</v>
      </c>
      <c r="AA140" s="80">
        <v>0.06</v>
      </c>
      <c r="AB140" s="80">
        <v>0.12</v>
      </c>
      <c r="AC140" s="80">
        <v>0.09</v>
      </c>
      <c r="AD140" s="80">
        <v>0.11</v>
      </c>
      <c r="AE140" s="80">
        <v>0.11</v>
      </c>
      <c r="AF140" s="80">
        <v>0.12</v>
      </c>
      <c r="AG140" s="80">
        <v>0.14000000000000001</v>
      </c>
      <c r="AH140" s="80">
        <v>0.13</v>
      </c>
      <c r="AI140" s="80">
        <v>0.1</v>
      </c>
      <c r="AJ140" s="80">
        <v>0.09</v>
      </c>
      <c r="AK140" s="80">
        <v>0.06</v>
      </c>
      <c r="AL140" s="80">
        <v>0.06</v>
      </c>
      <c r="AM140" s="80">
        <v>0.15</v>
      </c>
      <c r="AN140" s="80">
        <v>-0.25</v>
      </c>
      <c r="AO140" s="80">
        <v>0.11</v>
      </c>
      <c r="AP140" s="80">
        <v>0.09</v>
      </c>
      <c r="AQ140" s="80">
        <v>0.08</v>
      </c>
      <c r="AR140" s="80">
        <v>0.09</v>
      </c>
    </row>
    <row r="141" spans="1:44" ht="16" x14ac:dyDescent="0.2">
      <c r="A141" s="80">
        <f t="shared" si="0"/>
        <v>2</v>
      </c>
      <c r="B141" s="89" t="s">
        <v>111</v>
      </c>
      <c r="C141" s="80">
        <v>23.023330000000001</v>
      </c>
      <c r="D141" s="80">
        <v>34.27666</v>
      </c>
      <c r="E141" s="80">
        <v>15.4245</v>
      </c>
      <c r="F141" s="80">
        <v>14.3962</v>
      </c>
      <c r="G141" s="80">
        <v>15.08173</v>
      </c>
      <c r="H141" s="80">
        <v>15.4245</v>
      </c>
      <c r="I141" s="80">
        <v>16.795559999999998</v>
      </c>
      <c r="J141" s="80">
        <v>20.223230000000001</v>
      </c>
      <c r="K141" s="80">
        <v>18.166630000000001</v>
      </c>
      <c r="L141" s="80">
        <v>18.166630000000001</v>
      </c>
      <c r="M141" s="80">
        <v>17.82386</v>
      </c>
      <c r="N141" s="80">
        <v>18.166630000000001</v>
      </c>
      <c r="O141" s="80">
        <v>17.481089999999998</v>
      </c>
      <c r="P141" s="80">
        <v>17.13833</v>
      </c>
      <c r="Q141" s="80">
        <v>17.82386</v>
      </c>
      <c r="R141" s="80">
        <v>16.110029999999998</v>
      </c>
      <c r="S141" s="80">
        <v>17.481089999999998</v>
      </c>
      <c r="T141" s="80">
        <v>9.2546999999999997</v>
      </c>
      <c r="U141" s="80">
        <v>18.50939</v>
      </c>
      <c r="V141" s="80">
        <v>20.565989999999999</v>
      </c>
      <c r="W141" s="80">
        <v>20.565989999999999</v>
      </c>
      <c r="X141" s="80">
        <v>18.166630000000001</v>
      </c>
      <c r="Y141" s="80">
        <v>0.08</v>
      </c>
      <c r="Z141" s="80">
        <v>0.13</v>
      </c>
      <c r="AA141" s="80">
        <v>0.1</v>
      </c>
      <c r="AB141" s="80">
        <v>0.08</v>
      </c>
      <c r="AC141" s="80">
        <v>0.06</v>
      </c>
      <c r="AD141" s="80">
        <v>0.1</v>
      </c>
      <c r="AE141" s="80">
        <v>7.0000000000000007E-2</v>
      </c>
      <c r="AF141" s="80">
        <v>0</v>
      </c>
      <c r="AG141" s="80">
        <v>0.16</v>
      </c>
      <c r="AH141" s="80">
        <v>0</v>
      </c>
      <c r="AI141" s="80">
        <v>0.14000000000000001</v>
      </c>
      <c r="AJ141" s="80">
        <v>0.13</v>
      </c>
      <c r="AK141" s="80">
        <v>0.08</v>
      </c>
      <c r="AL141" s="80">
        <v>0.09</v>
      </c>
      <c r="AM141" s="80">
        <v>0.11</v>
      </c>
      <c r="AN141" s="80">
        <v>-0.23</v>
      </c>
      <c r="AO141" s="80">
        <v>7.0000000000000007E-2</v>
      </c>
      <c r="AP141" s="80">
        <v>0.04</v>
      </c>
      <c r="AQ141" s="80">
        <v>0.03</v>
      </c>
      <c r="AR141" s="80">
        <v>0.14000000000000001</v>
      </c>
    </row>
    <row r="142" spans="1:44" ht="16" x14ac:dyDescent="0.2">
      <c r="A142" s="80">
        <f t="shared" si="0"/>
        <v>2</v>
      </c>
      <c r="B142" s="89" t="s">
        <v>112</v>
      </c>
      <c r="C142" s="80">
        <v>23.116669999999999</v>
      </c>
      <c r="D142" s="80">
        <v>36.249339999999997</v>
      </c>
      <c r="E142" s="80">
        <v>14.13724</v>
      </c>
      <c r="F142" s="80">
        <v>14.86223</v>
      </c>
      <c r="G142" s="80">
        <v>15.94971</v>
      </c>
      <c r="H142" s="80">
        <v>16.312200000000001</v>
      </c>
      <c r="I142" s="80">
        <v>16.312200000000001</v>
      </c>
      <c r="J142" s="80">
        <v>19.937139999999999</v>
      </c>
      <c r="K142" s="80">
        <v>18.487159999999999</v>
      </c>
      <c r="L142" s="80">
        <v>18.487159999999999</v>
      </c>
      <c r="M142" s="80">
        <v>19.574639999999999</v>
      </c>
      <c r="N142" s="80">
        <v>18.487159999999999</v>
      </c>
      <c r="O142" s="80">
        <v>18.84966</v>
      </c>
      <c r="P142" s="80">
        <v>17.762180000000001</v>
      </c>
      <c r="Q142" s="80">
        <v>18.84966</v>
      </c>
      <c r="R142" s="80">
        <v>16.674700000000001</v>
      </c>
      <c r="S142" s="80">
        <v>17.762180000000001</v>
      </c>
      <c r="T142" s="80">
        <v>12.68727</v>
      </c>
      <c r="U142" s="80">
        <v>18.84966</v>
      </c>
      <c r="V142" s="80">
        <v>21.38711</v>
      </c>
      <c r="W142" s="80">
        <v>21.024619999999999</v>
      </c>
      <c r="X142" s="80">
        <v>19.937139999999999</v>
      </c>
      <c r="Y142" s="80">
        <v>0.12</v>
      </c>
      <c r="Z142" s="80">
        <v>0.16</v>
      </c>
      <c r="AA142" s="80">
        <v>0.1</v>
      </c>
      <c r="AB142" s="80">
        <v>0.1</v>
      </c>
      <c r="AC142" s="80">
        <v>7.0000000000000007E-2</v>
      </c>
      <c r="AD142" s="80">
        <v>0.15</v>
      </c>
      <c r="AE142" s="80">
        <v>0.1</v>
      </c>
      <c r="AF142" s="80">
        <v>0.15</v>
      </c>
      <c r="AG142" s="80">
        <v>0.1</v>
      </c>
      <c r="AH142" s="80">
        <v>0.14000000000000001</v>
      </c>
      <c r="AI142" s="80">
        <v>0.09</v>
      </c>
      <c r="AJ142" s="80">
        <v>0.2</v>
      </c>
      <c r="AK142" s="80">
        <v>0.04</v>
      </c>
      <c r="AL142" s="80">
        <v>0.1</v>
      </c>
      <c r="AM142" s="80">
        <v>0.17</v>
      </c>
      <c r="AN142" s="80">
        <v>-0.28999999999999998</v>
      </c>
      <c r="AO142" s="80">
        <v>0.11</v>
      </c>
      <c r="AP142" s="80">
        <v>0.11</v>
      </c>
      <c r="AQ142" s="80">
        <v>0.11</v>
      </c>
      <c r="AR142" s="80">
        <v>0.12</v>
      </c>
    </row>
    <row r="143" spans="1:44" ht="16" x14ac:dyDescent="0.2">
      <c r="A143" s="80">
        <f t="shared" si="0"/>
        <v>2</v>
      </c>
      <c r="B143" s="89" t="s">
        <v>113</v>
      </c>
      <c r="C143" s="80">
        <v>24.436669999999999</v>
      </c>
      <c r="D143" s="80">
        <v>37.601579999999998</v>
      </c>
      <c r="E143" s="80">
        <v>16.168679999999998</v>
      </c>
      <c r="F143" s="80">
        <v>14.664619999999999</v>
      </c>
      <c r="G143" s="80">
        <v>16.544699999999999</v>
      </c>
      <c r="H143" s="80">
        <v>15.79266</v>
      </c>
      <c r="I143" s="80">
        <v>16.92071</v>
      </c>
      <c r="J143" s="80">
        <v>21.4329</v>
      </c>
      <c r="K143" s="80">
        <v>19.552820000000001</v>
      </c>
      <c r="L143" s="80">
        <v>19.17681</v>
      </c>
      <c r="M143" s="80">
        <v>18.800789999999999</v>
      </c>
      <c r="N143" s="80">
        <v>19.552820000000001</v>
      </c>
      <c r="O143" s="80">
        <v>17.672740000000001</v>
      </c>
      <c r="P143" s="80">
        <v>18.424769999999999</v>
      </c>
      <c r="Q143" s="80">
        <v>18.048760000000001</v>
      </c>
      <c r="R143" s="80">
        <v>16.544699999999999</v>
      </c>
      <c r="S143" s="80">
        <v>17.672740000000001</v>
      </c>
      <c r="T143" s="80">
        <v>16.544699999999999</v>
      </c>
      <c r="U143" s="80">
        <v>19.552820000000001</v>
      </c>
      <c r="V143" s="80">
        <v>21.05688</v>
      </c>
      <c r="W143" s="80">
        <v>21.05688</v>
      </c>
      <c r="X143" s="80">
        <v>20.304849999999998</v>
      </c>
      <c r="Y143" s="80">
        <v>0.14000000000000001</v>
      </c>
      <c r="Z143" s="80">
        <v>0.17</v>
      </c>
      <c r="AA143" s="80">
        <v>0.13</v>
      </c>
      <c r="AB143" s="80">
        <v>0.18</v>
      </c>
      <c r="AC143" s="80">
        <v>0.16</v>
      </c>
      <c r="AD143" s="80">
        <v>0.12</v>
      </c>
      <c r="AE143" s="80">
        <v>0.04</v>
      </c>
      <c r="AF143" s="80">
        <v>0.14000000000000001</v>
      </c>
      <c r="AG143" s="80">
        <v>0.19</v>
      </c>
      <c r="AH143" s="80">
        <v>0.06</v>
      </c>
      <c r="AI143" s="80">
        <v>0.21</v>
      </c>
      <c r="AJ143" s="80">
        <v>0.15</v>
      </c>
      <c r="AK143" s="80">
        <v>0.13</v>
      </c>
      <c r="AL143" s="80">
        <v>0.13</v>
      </c>
      <c r="AM143" s="80">
        <v>0.21</v>
      </c>
      <c r="AN143" s="80">
        <v>-0.18</v>
      </c>
      <c r="AO143" s="80">
        <v>0.1</v>
      </c>
      <c r="AP143" s="80">
        <v>7.0000000000000007E-2</v>
      </c>
      <c r="AQ143" s="80">
        <v>0.14000000000000001</v>
      </c>
      <c r="AR143" s="80">
        <v>0.14000000000000001</v>
      </c>
    </row>
    <row r="144" spans="1:44" ht="16" x14ac:dyDescent="0.2">
      <c r="A144" s="80">
        <f t="shared" si="0"/>
        <v>2</v>
      </c>
      <c r="B144" s="89" t="s">
        <v>114</v>
      </c>
      <c r="C144" s="80">
        <v>24.85333</v>
      </c>
      <c r="D144" s="80">
        <v>38.77478</v>
      </c>
      <c r="E144" s="80">
        <v>16.67315</v>
      </c>
      <c r="F144" s="80">
        <v>15.50991</v>
      </c>
      <c r="G144" s="80">
        <v>15.50991</v>
      </c>
      <c r="H144" s="80">
        <v>15.50991</v>
      </c>
      <c r="I144" s="80">
        <v>18.224150000000002</v>
      </c>
      <c r="J144" s="80">
        <v>21.71388</v>
      </c>
      <c r="K144" s="80">
        <v>19.38739</v>
      </c>
      <c r="L144" s="80">
        <v>20.550630000000002</v>
      </c>
      <c r="M144" s="80">
        <v>19.77514</v>
      </c>
      <c r="N144" s="80">
        <v>20.162880000000001</v>
      </c>
      <c r="O144" s="80">
        <v>17.0609</v>
      </c>
      <c r="P144" s="80">
        <v>17.836400000000001</v>
      </c>
      <c r="Q144" s="80">
        <v>17.836400000000001</v>
      </c>
      <c r="R144" s="80">
        <v>17.448650000000001</v>
      </c>
      <c r="S144" s="80">
        <v>17.448650000000001</v>
      </c>
      <c r="T144" s="80">
        <v>15.50991</v>
      </c>
      <c r="U144" s="80">
        <v>19.38739</v>
      </c>
      <c r="V144" s="80">
        <v>22.877120000000001</v>
      </c>
      <c r="W144" s="80">
        <v>22.877120000000001</v>
      </c>
      <c r="X144" s="80">
        <v>20.162880000000001</v>
      </c>
      <c r="Y144" s="80">
        <v>0.12</v>
      </c>
      <c r="Z144" s="80">
        <v>0.15</v>
      </c>
      <c r="AA144" s="80">
        <v>0.18</v>
      </c>
      <c r="AB144" s="80">
        <v>0.18</v>
      </c>
      <c r="AC144" s="80">
        <v>0.15</v>
      </c>
      <c r="AD144" s="80">
        <v>0.14000000000000001</v>
      </c>
      <c r="AE144" s="80">
        <v>0.13</v>
      </c>
      <c r="AF144" s="80">
        <v>7.0000000000000007E-2</v>
      </c>
      <c r="AG144" s="80">
        <v>0.14000000000000001</v>
      </c>
      <c r="AH144" s="80">
        <v>0.09</v>
      </c>
      <c r="AI144" s="80">
        <v>0.19</v>
      </c>
      <c r="AJ144" s="80">
        <v>0.21</v>
      </c>
      <c r="AK144" s="80">
        <v>0.12</v>
      </c>
      <c r="AL144" s="80">
        <v>0.09</v>
      </c>
      <c r="AM144" s="80">
        <v>0.23</v>
      </c>
      <c r="AN144" s="80">
        <v>-0.17</v>
      </c>
      <c r="AO144" s="80">
        <v>0.1</v>
      </c>
      <c r="AP144" s="80">
        <v>0.11</v>
      </c>
      <c r="AQ144" s="80">
        <v>0.09</v>
      </c>
      <c r="AR144" s="80">
        <v>0.17</v>
      </c>
    </row>
    <row r="145" spans="1:44" ht="16" x14ac:dyDescent="0.2">
      <c r="A145" s="80">
        <f t="shared" si="0"/>
        <v>2</v>
      </c>
      <c r="B145" s="89" t="s">
        <v>115</v>
      </c>
      <c r="C145" s="80">
        <v>25.15</v>
      </c>
      <c r="D145" s="80">
        <v>39.067149999999998</v>
      </c>
      <c r="E145" s="80">
        <v>14.064170000000001</v>
      </c>
      <c r="F145" s="80">
        <v>15.626860000000001</v>
      </c>
      <c r="G145" s="80">
        <v>15.626860000000001</v>
      </c>
      <c r="H145" s="80">
        <v>14.84552</v>
      </c>
      <c r="I145" s="80">
        <v>16.017530000000001</v>
      </c>
      <c r="J145" s="80">
        <v>22.268270000000001</v>
      </c>
      <c r="K145" s="80">
        <v>21.096260000000001</v>
      </c>
      <c r="L145" s="80">
        <v>20.314920000000001</v>
      </c>
      <c r="M145" s="80">
        <v>17.970890000000001</v>
      </c>
      <c r="N145" s="80">
        <v>19.533570000000001</v>
      </c>
      <c r="O145" s="80">
        <v>17.970890000000001</v>
      </c>
      <c r="P145" s="80">
        <v>17.580220000000001</v>
      </c>
      <c r="Q145" s="80">
        <v>17.189540000000001</v>
      </c>
      <c r="R145" s="80">
        <v>17.189540000000001</v>
      </c>
      <c r="S145" s="80">
        <v>17.189540000000001</v>
      </c>
      <c r="T145" s="80">
        <v>19.533570000000001</v>
      </c>
      <c r="U145" s="80">
        <v>20.314920000000001</v>
      </c>
      <c r="V145" s="80">
        <v>22.658940000000001</v>
      </c>
      <c r="W145" s="80">
        <v>22.658940000000001</v>
      </c>
      <c r="X145" s="80">
        <v>21.486930000000001</v>
      </c>
      <c r="Y145" s="80">
        <v>0.24</v>
      </c>
      <c r="Z145" s="80">
        <v>0.18</v>
      </c>
      <c r="AA145" s="80">
        <v>0.24</v>
      </c>
      <c r="AB145" s="80">
        <v>0.25</v>
      </c>
      <c r="AC145" s="80">
        <v>0.23</v>
      </c>
      <c r="AD145" s="80">
        <v>0.16</v>
      </c>
      <c r="AE145" s="80">
        <v>0.05</v>
      </c>
      <c r="AF145" s="80">
        <v>0.09</v>
      </c>
      <c r="AG145" s="80">
        <v>0.19</v>
      </c>
      <c r="AH145" s="80">
        <v>7.0000000000000007E-2</v>
      </c>
      <c r="AI145" s="80">
        <v>0.26</v>
      </c>
      <c r="AJ145" s="80">
        <v>0.2</v>
      </c>
      <c r="AK145" s="80">
        <v>0.16</v>
      </c>
      <c r="AL145" s="80">
        <v>0.15</v>
      </c>
      <c r="AM145" s="80">
        <v>0.25</v>
      </c>
      <c r="AN145" s="80">
        <v>-0.25</v>
      </c>
      <c r="AO145" s="80">
        <v>0.09</v>
      </c>
      <c r="AP145" s="80">
        <v>0.16</v>
      </c>
      <c r="AQ145" s="80">
        <v>0.1</v>
      </c>
      <c r="AR145" s="80">
        <v>0.16</v>
      </c>
    </row>
    <row r="146" spans="1:44" ht="16" x14ac:dyDescent="0.2">
      <c r="A146" s="80">
        <f t="shared" si="0"/>
        <v>2</v>
      </c>
      <c r="B146" s="89" t="s">
        <v>116</v>
      </c>
      <c r="C146" s="80">
        <v>25.15</v>
      </c>
      <c r="D146" s="80">
        <v>39.135829999999999</v>
      </c>
      <c r="E146" s="80">
        <v>16.828410000000002</v>
      </c>
      <c r="F146" s="80">
        <v>15.65433</v>
      </c>
      <c r="G146" s="80">
        <v>14.87161</v>
      </c>
      <c r="H146" s="80">
        <v>14.480259999999999</v>
      </c>
      <c r="I146" s="80">
        <v>17.219760000000001</v>
      </c>
      <c r="J146" s="80">
        <v>21.916060000000002</v>
      </c>
      <c r="K146" s="80">
        <v>19.95927</v>
      </c>
      <c r="L146" s="80">
        <v>19.567910000000001</v>
      </c>
      <c r="M146" s="80">
        <v>20.741990000000001</v>
      </c>
      <c r="N146" s="80">
        <v>20.350629999999999</v>
      </c>
      <c r="O146" s="80">
        <v>18.393840000000001</v>
      </c>
      <c r="P146" s="80">
        <v>17.219760000000001</v>
      </c>
      <c r="Q146" s="80">
        <v>16.828410000000002</v>
      </c>
      <c r="R146" s="80">
        <v>17.61112</v>
      </c>
      <c r="S146" s="80">
        <v>17.219760000000001</v>
      </c>
      <c r="T146" s="80">
        <v>14.87161</v>
      </c>
      <c r="U146" s="80">
        <v>19.176559999999998</v>
      </c>
      <c r="V146" s="80">
        <v>22.30742</v>
      </c>
      <c r="W146" s="80">
        <v>21.524709999999999</v>
      </c>
      <c r="X146" s="80">
        <v>21.13335</v>
      </c>
      <c r="Y146" s="80">
        <v>0.11</v>
      </c>
      <c r="Z146" s="80">
        <v>0.18</v>
      </c>
      <c r="AA146" s="80">
        <v>0.21</v>
      </c>
      <c r="AB146" s="80">
        <v>0.23</v>
      </c>
      <c r="AC146" s="80">
        <v>0.19</v>
      </c>
      <c r="AD146" s="80">
        <v>0.17</v>
      </c>
      <c r="AE146" s="80">
        <v>0.12</v>
      </c>
      <c r="AF146" s="80">
        <v>0.14000000000000001</v>
      </c>
      <c r="AG146" s="80">
        <v>0.14000000000000001</v>
      </c>
      <c r="AH146" s="80">
        <v>0.11</v>
      </c>
      <c r="AI146" s="80">
        <v>0.16</v>
      </c>
      <c r="AJ146" s="80">
        <v>0.2</v>
      </c>
      <c r="AK146" s="80">
        <v>0.2</v>
      </c>
      <c r="AL146" s="80">
        <v>0.15</v>
      </c>
      <c r="AM146" s="80">
        <v>0.22</v>
      </c>
      <c r="AN146" s="80">
        <v>-7.0000000000000007E-2</v>
      </c>
      <c r="AO146" s="80">
        <v>0.13</v>
      </c>
      <c r="AP146" s="80">
        <v>0.09</v>
      </c>
      <c r="AQ146" s="80">
        <v>0.09</v>
      </c>
      <c r="AR146" s="80">
        <v>0.14000000000000001</v>
      </c>
    </row>
    <row r="147" spans="1:44" ht="16" x14ac:dyDescent="0.2">
      <c r="A147" s="80">
        <f t="shared" si="0"/>
        <v>2</v>
      </c>
      <c r="B147" s="89" t="s">
        <v>117</v>
      </c>
      <c r="C147" s="80">
        <v>24.94333</v>
      </c>
      <c r="D147" s="80">
        <v>38.246200000000002</v>
      </c>
      <c r="E147" s="80">
        <v>12.62125</v>
      </c>
      <c r="F147" s="80">
        <v>15.68094</v>
      </c>
      <c r="G147" s="80">
        <v>14.1511</v>
      </c>
      <c r="H147" s="80">
        <v>15.29848</v>
      </c>
      <c r="I147" s="80">
        <v>16.828330000000001</v>
      </c>
      <c r="J147" s="80">
        <v>21.035409999999999</v>
      </c>
      <c r="K147" s="80">
        <v>19.123100000000001</v>
      </c>
      <c r="L147" s="80">
        <v>19.123100000000001</v>
      </c>
      <c r="M147" s="80">
        <v>19.888030000000001</v>
      </c>
      <c r="N147" s="80">
        <v>20.270489999999999</v>
      </c>
      <c r="O147" s="80">
        <v>17.593250000000001</v>
      </c>
      <c r="P147" s="80">
        <v>16.445869999999999</v>
      </c>
      <c r="Q147" s="80">
        <v>17.210789999999999</v>
      </c>
      <c r="R147" s="80">
        <v>16.063410000000001</v>
      </c>
      <c r="S147" s="80">
        <v>17.593250000000001</v>
      </c>
      <c r="T147" s="80">
        <v>18.358180000000001</v>
      </c>
      <c r="U147" s="80">
        <v>19.505559999999999</v>
      </c>
      <c r="V147" s="80">
        <v>20.270489999999999</v>
      </c>
      <c r="W147" s="80">
        <v>22.1828</v>
      </c>
      <c r="X147" s="80">
        <v>19.123100000000001</v>
      </c>
      <c r="Y147" s="80">
        <v>0.28999999999999998</v>
      </c>
      <c r="Z147" s="80">
        <v>0.16</v>
      </c>
      <c r="AA147" s="80">
        <v>0.2</v>
      </c>
      <c r="AB147" s="80">
        <v>0.16</v>
      </c>
      <c r="AC147" s="80">
        <v>0.25</v>
      </c>
      <c r="AD147" s="80">
        <v>0.13</v>
      </c>
      <c r="AE147" s="80">
        <v>0.13</v>
      </c>
      <c r="AF147" s="80">
        <v>0.16</v>
      </c>
      <c r="AG147" s="80">
        <v>0.14000000000000001</v>
      </c>
      <c r="AH147" s="80">
        <v>0.09</v>
      </c>
      <c r="AI147" s="80">
        <v>0.27</v>
      </c>
      <c r="AJ147" s="80">
        <v>0.24</v>
      </c>
      <c r="AK147" s="80">
        <v>0.16</v>
      </c>
      <c r="AL147" s="80">
        <v>0.16</v>
      </c>
      <c r="AM147" s="80">
        <v>0.24</v>
      </c>
      <c r="AN147" s="80">
        <v>-0.26</v>
      </c>
      <c r="AO147" s="80">
        <v>0.11</v>
      </c>
      <c r="AP147" s="80">
        <v>0.14000000000000001</v>
      </c>
      <c r="AQ147" s="80">
        <v>0</v>
      </c>
      <c r="AR147" s="80">
        <v>0.09</v>
      </c>
    </row>
    <row r="148" spans="1:44" ht="16" x14ac:dyDescent="0.2">
      <c r="A148" s="80">
        <f t="shared" si="0"/>
        <v>2</v>
      </c>
      <c r="B148" s="89" t="s">
        <v>118</v>
      </c>
      <c r="C148" s="80">
        <v>25.51</v>
      </c>
      <c r="D148" s="80">
        <v>36.102170000000001</v>
      </c>
      <c r="E148" s="80">
        <v>14.07985</v>
      </c>
      <c r="F148" s="80">
        <v>14.44087</v>
      </c>
      <c r="G148" s="80">
        <v>13.718830000000001</v>
      </c>
      <c r="H148" s="80">
        <v>13.718830000000001</v>
      </c>
      <c r="I148" s="80">
        <v>14.44087</v>
      </c>
      <c r="J148" s="80">
        <v>19.495170000000002</v>
      </c>
      <c r="K148" s="80">
        <v>17.329039999999999</v>
      </c>
      <c r="L148" s="80">
        <v>17.690069999999999</v>
      </c>
      <c r="M148" s="80">
        <v>17.690069999999999</v>
      </c>
      <c r="N148" s="80">
        <v>16.968019999999999</v>
      </c>
      <c r="O148" s="80">
        <v>16.245979999999999</v>
      </c>
      <c r="P148" s="80">
        <v>15.16291</v>
      </c>
      <c r="Q148" s="80">
        <v>15.16291</v>
      </c>
      <c r="R148" s="80">
        <v>14.44087</v>
      </c>
      <c r="S148" s="80">
        <v>16.245979999999999</v>
      </c>
      <c r="T148" s="80">
        <v>15.16291</v>
      </c>
      <c r="U148" s="80">
        <v>18.412109999999998</v>
      </c>
      <c r="V148" s="80">
        <v>19.856200000000001</v>
      </c>
      <c r="W148" s="80">
        <v>19.856200000000001</v>
      </c>
      <c r="X148" s="80">
        <v>16.606999999999999</v>
      </c>
      <c r="Y148" s="80">
        <v>0.17</v>
      </c>
      <c r="Z148" s="80">
        <v>0.17</v>
      </c>
      <c r="AA148" s="80">
        <v>0.19</v>
      </c>
      <c r="AB148" s="80">
        <v>0.2</v>
      </c>
      <c r="AC148" s="80">
        <v>0.2</v>
      </c>
      <c r="AD148" s="80">
        <v>0.2</v>
      </c>
      <c r="AE148" s="80">
        <v>0.18</v>
      </c>
      <c r="AF148" s="80">
        <v>0.13</v>
      </c>
      <c r="AG148" s="80">
        <v>0.2</v>
      </c>
      <c r="AH148" s="80">
        <v>0.1</v>
      </c>
      <c r="AI148" s="80">
        <v>0.2</v>
      </c>
      <c r="AJ148" s="80">
        <v>0.2</v>
      </c>
      <c r="AK148" s="80">
        <v>0.15</v>
      </c>
      <c r="AL148" s="80">
        <v>0.21</v>
      </c>
      <c r="AM148" s="80">
        <v>0.21</v>
      </c>
      <c r="AN148" s="80">
        <v>-0.32</v>
      </c>
      <c r="AO148" s="80">
        <v>0.16</v>
      </c>
      <c r="AP148" s="80">
        <v>0.16</v>
      </c>
      <c r="AQ148" s="80">
        <v>0.16</v>
      </c>
      <c r="AR148" s="80">
        <v>0.28000000000000003</v>
      </c>
    </row>
    <row r="149" spans="1:44" ht="16" x14ac:dyDescent="0.2">
      <c r="A149" s="80">
        <f t="shared" si="0"/>
        <v>2</v>
      </c>
      <c r="B149" s="89" t="s">
        <v>119</v>
      </c>
      <c r="C149" s="80">
        <v>25.45</v>
      </c>
      <c r="D149" s="80">
        <v>33.483719999999998</v>
      </c>
      <c r="E149" s="80">
        <v>12.05414</v>
      </c>
      <c r="F149" s="80">
        <v>14.06316</v>
      </c>
      <c r="G149" s="80">
        <v>12.72381</v>
      </c>
      <c r="H149" s="80">
        <v>12.05414</v>
      </c>
      <c r="I149" s="80">
        <v>13.05865</v>
      </c>
      <c r="J149" s="80">
        <v>18.081209999999999</v>
      </c>
      <c r="K149" s="80">
        <v>17.076699999999999</v>
      </c>
      <c r="L149" s="80">
        <v>16.072189999999999</v>
      </c>
      <c r="M149" s="80">
        <v>16.072189999999999</v>
      </c>
      <c r="N149" s="80">
        <v>17.411539999999999</v>
      </c>
      <c r="O149" s="80">
        <v>15.06767</v>
      </c>
      <c r="P149" s="80">
        <v>11.7193</v>
      </c>
      <c r="Q149" s="80">
        <v>13.39349</v>
      </c>
      <c r="R149" s="80">
        <v>13.72833</v>
      </c>
      <c r="S149" s="80">
        <v>14.06316</v>
      </c>
      <c r="T149" s="80">
        <v>14.398</v>
      </c>
      <c r="U149" s="80">
        <v>17.076699999999999</v>
      </c>
      <c r="V149" s="80">
        <v>18.416049999999998</v>
      </c>
      <c r="W149" s="80">
        <v>18.750879999999999</v>
      </c>
      <c r="X149" s="80">
        <v>16.741859999999999</v>
      </c>
      <c r="Y149" s="80">
        <v>0.14000000000000001</v>
      </c>
      <c r="Z149" s="80">
        <v>0.17</v>
      </c>
      <c r="AA149" s="80">
        <v>0.18</v>
      </c>
      <c r="AB149" s="80">
        <v>0.18</v>
      </c>
      <c r="AC149" s="80">
        <v>0.16</v>
      </c>
      <c r="AD149" s="80">
        <v>0.19</v>
      </c>
      <c r="AE149" s="80">
        <v>0.2</v>
      </c>
      <c r="AF149" s="80">
        <v>0.17</v>
      </c>
      <c r="AG149" s="80">
        <v>0.26</v>
      </c>
      <c r="AH149" s="80">
        <v>0.13</v>
      </c>
      <c r="AI149" s="80">
        <v>0.21</v>
      </c>
      <c r="AJ149" s="80">
        <v>0.27</v>
      </c>
      <c r="AK149" s="80">
        <v>0.18</v>
      </c>
      <c r="AL149" s="80">
        <v>0.24</v>
      </c>
      <c r="AM149" s="80">
        <v>0.28000000000000003</v>
      </c>
      <c r="AN149" s="80">
        <v>-0.37</v>
      </c>
      <c r="AO149" s="80">
        <v>0.21</v>
      </c>
      <c r="AP149" s="80">
        <v>0.15</v>
      </c>
      <c r="AQ149" s="80">
        <v>0.27</v>
      </c>
      <c r="AR149" s="80">
        <v>0.19</v>
      </c>
    </row>
    <row r="150" spans="1:44" ht="16" x14ac:dyDescent="0.2">
      <c r="A150" s="80">
        <f t="shared" si="0"/>
        <v>2</v>
      </c>
      <c r="B150" s="89" t="s">
        <v>120</v>
      </c>
      <c r="C150" s="80">
        <v>25.48</v>
      </c>
      <c r="D150" s="80">
        <v>30.965070000000001</v>
      </c>
      <c r="E150" s="80">
        <v>11.766730000000001</v>
      </c>
      <c r="F150" s="80">
        <v>13.005330000000001</v>
      </c>
      <c r="G150" s="80">
        <v>12.07638</v>
      </c>
      <c r="H150" s="80">
        <v>11.766730000000001</v>
      </c>
      <c r="I150" s="80">
        <v>13.31498</v>
      </c>
      <c r="J150" s="80">
        <v>17.03079</v>
      </c>
      <c r="K150" s="80">
        <v>15.172879999999999</v>
      </c>
      <c r="L150" s="80">
        <v>14.86323</v>
      </c>
      <c r="M150" s="80">
        <v>15.172879999999999</v>
      </c>
      <c r="N150" s="80">
        <v>13.934279999999999</v>
      </c>
      <c r="O150" s="80">
        <v>14.55358</v>
      </c>
      <c r="P150" s="80">
        <v>12.38603</v>
      </c>
      <c r="Q150" s="80">
        <v>11.766730000000001</v>
      </c>
      <c r="R150" s="80">
        <v>12.695679999999999</v>
      </c>
      <c r="S150" s="80">
        <v>14.243930000000001</v>
      </c>
      <c r="T150" s="80">
        <v>16.411490000000001</v>
      </c>
      <c r="U150" s="80">
        <v>16.101839999999999</v>
      </c>
      <c r="V150" s="80">
        <v>15.79218</v>
      </c>
      <c r="W150" s="80">
        <v>17.03079</v>
      </c>
      <c r="X150" s="80">
        <v>15.79218</v>
      </c>
      <c r="Y150" s="80">
        <v>0.12</v>
      </c>
      <c r="Z150" s="80">
        <v>0.12</v>
      </c>
      <c r="AA150" s="80">
        <v>0.15</v>
      </c>
      <c r="AB150" s="80">
        <v>0.18</v>
      </c>
      <c r="AC150" s="80">
        <v>0.17</v>
      </c>
      <c r="AD150" s="80">
        <v>0.22</v>
      </c>
      <c r="AE150" s="80">
        <v>0.16</v>
      </c>
      <c r="AF150" s="80">
        <v>0.16</v>
      </c>
      <c r="AG150" s="80">
        <v>0.21</v>
      </c>
      <c r="AH150" s="80">
        <v>0.15</v>
      </c>
      <c r="AI150" s="80">
        <v>0.2</v>
      </c>
      <c r="AJ150" s="80">
        <v>0.23</v>
      </c>
      <c r="AK150" s="80">
        <v>0.22</v>
      </c>
      <c r="AL150" s="80">
        <v>0.17</v>
      </c>
      <c r="AM150" s="80">
        <v>0.2</v>
      </c>
      <c r="AN150" s="80">
        <v>-0.24</v>
      </c>
      <c r="AO150" s="80">
        <v>0.17</v>
      </c>
      <c r="AP150" s="80">
        <v>0.22</v>
      </c>
      <c r="AQ150" s="80">
        <v>0.16</v>
      </c>
      <c r="AR150" s="80">
        <v>0.19</v>
      </c>
    </row>
    <row r="151" spans="1:44" ht="16" x14ac:dyDescent="0.2">
      <c r="A151" s="80">
        <f t="shared" si="0"/>
        <v>2</v>
      </c>
      <c r="B151" s="89" t="s">
        <v>121</v>
      </c>
      <c r="C151" s="80">
        <v>26.58333</v>
      </c>
      <c r="D151" s="80">
        <v>28.491769999999999</v>
      </c>
      <c r="E151" s="80">
        <v>13.39113</v>
      </c>
      <c r="F151" s="80">
        <v>13.10622</v>
      </c>
      <c r="G151" s="80">
        <v>13.10622</v>
      </c>
      <c r="H151" s="80">
        <v>13.67605</v>
      </c>
      <c r="I151" s="80">
        <v>13.67605</v>
      </c>
      <c r="J151" s="80">
        <v>16.240310000000001</v>
      </c>
      <c r="K151" s="80">
        <v>15.38556</v>
      </c>
      <c r="L151" s="80">
        <v>15.95539</v>
      </c>
      <c r="M151" s="80">
        <v>15.10064</v>
      </c>
      <c r="N151" s="80">
        <v>15.38556</v>
      </c>
      <c r="O151" s="80">
        <v>15.10064</v>
      </c>
      <c r="P151" s="80">
        <v>14.815720000000001</v>
      </c>
      <c r="Q151" s="80">
        <v>14.815720000000001</v>
      </c>
      <c r="R151" s="80">
        <v>15.10064</v>
      </c>
      <c r="S151" s="80">
        <v>15.67047</v>
      </c>
      <c r="T151" s="80">
        <v>14.530799999999999</v>
      </c>
      <c r="U151" s="80">
        <v>15.95539</v>
      </c>
      <c r="V151" s="80">
        <v>16.81015</v>
      </c>
      <c r="W151" s="80">
        <v>15.95539</v>
      </c>
      <c r="X151" s="80">
        <v>16.525230000000001</v>
      </c>
      <c r="Y151" s="80">
        <v>0.04</v>
      </c>
      <c r="Z151" s="80">
        <v>0.09</v>
      </c>
      <c r="AA151" s="80">
        <v>0.06</v>
      </c>
      <c r="AB151" s="80">
        <v>0.12</v>
      </c>
      <c r="AC151" s="80">
        <v>0.16</v>
      </c>
      <c r="AD151" s="80">
        <v>0.16</v>
      </c>
      <c r="AE151" s="80">
        <v>0.09</v>
      </c>
      <c r="AF151" s="80">
        <v>0.04</v>
      </c>
      <c r="AG151" s="80">
        <v>0.08</v>
      </c>
      <c r="AH151" s="80">
        <v>0.1</v>
      </c>
      <c r="AI151" s="80">
        <v>0.06</v>
      </c>
      <c r="AJ151" s="80">
        <v>0.16</v>
      </c>
      <c r="AK151" s="80">
        <v>0.05</v>
      </c>
      <c r="AL151" s="80">
        <v>0.01</v>
      </c>
      <c r="AM151" s="80">
        <v>0.13</v>
      </c>
      <c r="AN151" s="80">
        <v>-0.04</v>
      </c>
      <c r="AO151" s="80">
        <v>7.0000000000000007E-2</v>
      </c>
      <c r="AP151" s="80">
        <v>0</v>
      </c>
      <c r="AQ151" s="80">
        <v>0.08</v>
      </c>
      <c r="AR151" s="80">
        <v>0.05</v>
      </c>
    </row>
    <row r="152" spans="1:44" ht="16" x14ac:dyDescent="0.2">
      <c r="A152" s="80">
        <f t="shared" si="0"/>
        <v>2</v>
      </c>
      <c r="B152" s="89" t="s">
        <v>122</v>
      </c>
      <c r="C152" s="80">
        <v>26.89</v>
      </c>
      <c r="D152" s="80">
        <v>31.19004</v>
      </c>
      <c r="E152" s="80">
        <v>13.099819999999999</v>
      </c>
      <c r="F152" s="80">
        <v>13.72362</v>
      </c>
      <c r="G152" s="80">
        <v>14.34742</v>
      </c>
      <c r="H152" s="80">
        <v>14.659319999999999</v>
      </c>
      <c r="I152" s="80">
        <v>14.34742</v>
      </c>
      <c r="J152" s="80">
        <v>17.778320000000001</v>
      </c>
      <c r="K152" s="80">
        <v>16.84262</v>
      </c>
      <c r="L152" s="80">
        <v>16.530719999999999</v>
      </c>
      <c r="M152" s="80">
        <v>16.218820000000001</v>
      </c>
      <c r="N152" s="80">
        <v>16.218820000000001</v>
      </c>
      <c r="O152" s="80">
        <v>16.84262</v>
      </c>
      <c r="P152" s="80">
        <v>15.59502</v>
      </c>
      <c r="Q152" s="80">
        <v>16.84262</v>
      </c>
      <c r="R152" s="80">
        <v>15.90692</v>
      </c>
      <c r="S152" s="80">
        <v>16.218820000000001</v>
      </c>
      <c r="T152" s="80">
        <v>10.29271</v>
      </c>
      <c r="U152" s="80">
        <v>16.84262</v>
      </c>
      <c r="V152" s="80">
        <v>18.090219999999999</v>
      </c>
      <c r="W152" s="80">
        <v>17.778320000000001</v>
      </c>
      <c r="X152" s="80">
        <v>18.090219999999999</v>
      </c>
      <c r="Y152" s="80">
        <v>0.06</v>
      </c>
      <c r="Z152" s="80">
        <v>0.06</v>
      </c>
      <c r="AA152" s="80">
        <v>0.05</v>
      </c>
      <c r="AB152" s="80">
        <v>0.11</v>
      </c>
      <c r="AC152" s="80">
        <v>0.13</v>
      </c>
      <c r="AD152" s="80">
        <v>0.12</v>
      </c>
      <c r="AE152" s="80">
        <v>7.0000000000000007E-2</v>
      </c>
      <c r="AF152" s="80">
        <v>0.05</v>
      </c>
      <c r="AG152" s="80">
        <v>0.08</v>
      </c>
      <c r="AH152" s="80">
        <v>0.06</v>
      </c>
      <c r="AI152" s="80">
        <v>0.11</v>
      </c>
      <c r="AJ152" s="80">
        <v>0.15</v>
      </c>
      <c r="AK152" s="80">
        <v>0.08</v>
      </c>
      <c r="AL152" s="80">
        <v>0.11</v>
      </c>
      <c r="AM152" s="80">
        <v>0.13</v>
      </c>
      <c r="AN152" s="80">
        <v>-0.18</v>
      </c>
      <c r="AO152" s="80">
        <v>7.0000000000000007E-2</v>
      </c>
      <c r="AP152" s="80">
        <v>0.05</v>
      </c>
      <c r="AQ152" s="80">
        <v>0.04</v>
      </c>
      <c r="AR152" s="80">
        <v>0.09</v>
      </c>
    </row>
    <row r="153" spans="1:44" ht="16" x14ac:dyDescent="0.2">
      <c r="A153" s="80">
        <f t="shared" si="0"/>
        <v>2</v>
      </c>
      <c r="B153" s="89" t="s">
        <v>123</v>
      </c>
      <c r="C153" s="80">
        <v>27.063330000000001</v>
      </c>
      <c r="D153" s="80">
        <v>34.027929999999998</v>
      </c>
      <c r="E153" s="80">
        <v>15.312569999999999</v>
      </c>
      <c r="F153" s="80">
        <v>15.312569999999999</v>
      </c>
      <c r="G153" s="80">
        <v>14.291729999999999</v>
      </c>
      <c r="H153" s="80">
        <v>14.632009999999999</v>
      </c>
      <c r="I153" s="80">
        <v>15.993130000000001</v>
      </c>
      <c r="J153" s="80">
        <v>19.05564</v>
      </c>
      <c r="K153" s="80">
        <v>18.71536</v>
      </c>
      <c r="L153" s="80">
        <v>18.71536</v>
      </c>
      <c r="M153" s="80">
        <v>17.354240000000001</v>
      </c>
      <c r="N153" s="80">
        <v>17.354240000000001</v>
      </c>
      <c r="O153" s="80">
        <v>18.034800000000001</v>
      </c>
      <c r="P153" s="80">
        <v>17.013960000000001</v>
      </c>
      <c r="Q153" s="80">
        <v>17.354240000000001</v>
      </c>
      <c r="R153" s="80">
        <v>16.673680000000001</v>
      </c>
      <c r="S153" s="80">
        <v>18.034800000000001</v>
      </c>
      <c r="T153" s="80">
        <v>11.56949</v>
      </c>
      <c r="U153" s="80">
        <v>18.375080000000001</v>
      </c>
      <c r="V153" s="80">
        <v>19.7362</v>
      </c>
      <c r="W153" s="80">
        <v>19.39592</v>
      </c>
      <c r="X153" s="80">
        <v>19.05564</v>
      </c>
      <c r="Y153" s="80">
        <v>0.08</v>
      </c>
      <c r="Z153" s="80">
        <v>0.08</v>
      </c>
      <c r="AA153" s="80">
        <v>0.1</v>
      </c>
      <c r="AB153" s="80">
        <v>0.17</v>
      </c>
      <c r="AC153" s="80">
        <v>0.09</v>
      </c>
      <c r="AD153" s="80">
        <v>0.12</v>
      </c>
      <c r="AE153" s="80">
        <v>0.01</v>
      </c>
      <c r="AF153" s="80">
        <v>0.03</v>
      </c>
      <c r="AG153" s="80">
        <v>0.2</v>
      </c>
      <c r="AH153" s="80">
        <v>0.1</v>
      </c>
      <c r="AI153" s="80">
        <v>0.11</v>
      </c>
      <c r="AJ153" s="80">
        <v>0.15</v>
      </c>
      <c r="AK153" s="80">
        <v>0.04</v>
      </c>
      <c r="AL153" s="80">
        <v>0.1</v>
      </c>
      <c r="AM153" s="80">
        <v>0.13</v>
      </c>
      <c r="AN153" s="80">
        <v>-0.28000000000000003</v>
      </c>
      <c r="AO153" s="80">
        <v>0.09</v>
      </c>
      <c r="AP153" s="80">
        <v>0.12</v>
      </c>
      <c r="AQ153" s="80">
        <v>0.01</v>
      </c>
      <c r="AR153" s="80">
        <v>0.12</v>
      </c>
    </row>
    <row r="154" spans="1:44" ht="16" x14ac:dyDescent="0.2">
      <c r="A154" s="80">
        <f t="shared" si="0"/>
        <v>2</v>
      </c>
      <c r="B154" s="89" t="s">
        <v>124</v>
      </c>
      <c r="C154" s="80">
        <v>27</v>
      </c>
      <c r="D154" s="80">
        <v>36.36692</v>
      </c>
      <c r="E154" s="80">
        <v>14.910439999999999</v>
      </c>
      <c r="F154" s="80">
        <v>14.54677</v>
      </c>
      <c r="G154" s="80">
        <v>16.001439999999999</v>
      </c>
      <c r="H154" s="80">
        <v>15.274100000000001</v>
      </c>
      <c r="I154" s="80">
        <v>17.092449999999999</v>
      </c>
      <c r="J154" s="80">
        <v>21.456479999999999</v>
      </c>
      <c r="K154" s="80">
        <v>17.819790000000001</v>
      </c>
      <c r="L154" s="80">
        <v>20.001799999999999</v>
      </c>
      <c r="M154" s="80">
        <v>18.910799999999998</v>
      </c>
      <c r="N154" s="80">
        <v>18.910799999999998</v>
      </c>
      <c r="O154" s="80">
        <v>17.456119999999999</v>
      </c>
      <c r="P154" s="80">
        <v>16.72878</v>
      </c>
      <c r="Q154" s="80">
        <v>17.456119999999999</v>
      </c>
      <c r="R154" s="80">
        <v>16.365110000000001</v>
      </c>
      <c r="S154" s="80">
        <v>18.18346</v>
      </c>
      <c r="T154" s="80">
        <v>12.72842</v>
      </c>
      <c r="U154" s="80">
        <v>19.63813</v>
      </c>
      <c r="V154" s="80">
        <v>21.820150000000002</v>
      </c>
      <c r="W154" s="80">
        <v>22.183820000000001</v>
      </c>
      <c r="X154" s="80">
        <v>20.365469999999998</v>
      </c>
      <c r="Y154" s="80">
        <v>0.14000000000000001</v>
      </c>
      <c r="Z154" s="80">
        <v>0.13</v>
      </c>
      <c r="AA154" s="80">
        <v>0.09</v>
      </c>
      <c r="AB154" s="80">
        <v>0.13</v>
      </c>
      <c r="AC154" s="80">
        <v>0.09</v>
      </c>
      <c r="AD154" s="80">
        <v>0.09</v>
      </c>
      <c r="AE154" s="80">
        <v>0.14000000000000001</v>
      </c>
      <c r="AF154" s="80">
        <v>0.09</v>
      </c>
      <c r="AG154" s="80">
        <v>0.09</v>
      </c>
      <c r="AH154" s="80">
        <v>0.06</v>
      </c>
      <c r="AI154" s="80">
        <v>0.17</v>
      </c>
      <c r="AJ154" s="80">
        <v>0.2</v>
      </c>
      <c r="AK154" s="80">
        <v>0.08</v>
      </c>
      <c r="AL154" s="80">
        <v>0.11</v>
      </c>
      <c r="AM154" s="80">
        <v>0.15</v>
      </c>
      <c r="AN154" s="80">
        <v>-0.21</v>
      </c>
      <c r="AO154" s="80">
        <v>0.08</v>
      </c>
      <c r="AP154" s="80">
        <v>0.06</v>
      </c>
      <c r="AQ154" s="80">
        <v>0.08</v>
      </c>
      <c r="AR154" s="80">
        <v>0.12</v>
      </c>
    </row>
    <row r="155" spans="1:44" ht="16" x14ac:dyDescent="0.2">
      <c r="A155" s="80">
        <f t="shared" si="0"/>
        <v>2</v>
      </c>
      <c r="B155" s="89" t="s">
        <v>125</v>
      </c>
      <c r="C155" s="80">
        <v>26.94333</v>
      </c>
      <c r="D155" s="80">
        <v>38.281140000000001</v>
      </c>
      <c r="E155" s="80">
        <v>16.460889999999999</v>
      </c>
      <c r="F155" s="80">
        <v>15.695270000000001</v>
      </c>
      <c r="G155" s="80">
        <v>15.695270000000001</v>
      </c>
      <c r="H155" s="80">
        <v>15.695270000000001</v>
      </c>
      <c r="I155" s="80">
        <v>16.460889999999999</v>
      </c>
      <c r="J155" s="80">
        <v>22.203060000000001</v>
      </c>
      <c r="K155" s="80">
        <v>19.52338</v>
      </c>
      <c r="L155" s="80">
        <v>19.14057</v>
      </c>
      <c r="M155" s="80">
        <v>19.906189999999999</v>
      </c>
      <c r="N155" s="80">
        <v>19.906189999999999</v>
      </c>
      <c r="O155" s="80">
        <v>19.14057</v>
      </c>
      <c r="P155" s="80">
        <v>17.60933</v>
      </c>
      <c r="Q155" s="80">
        <v>17.992139999999999</v>
      </c>
      <c r="R155" s="80">
        <v>16.843699999999998</v>
      </c>
      <c r="S155" s="80">
        <v>16.843699999999998</v>
      </c>
      <c r="T155" s="80">
        <v>14.929650000000001</v>
      </c>
      <c r="U155" s="80">
        <v>20.289010000000001</v>
      </c>
      <c r="V155" s="80">
        <v>21.820250000000001</v>
      </c>
      <c r="W155" s="80">
        <v>22.58587</v>
      </c>
      <c r="X155" s="80">
        <v>20.289010000000001</v>
      </c>
      <c r="Y155" s="80">
        <v>0.14000000000000001</v>
      </c>
      <c r="Z155" s="80">
        <v>0.15</v>
      </c>
      <c r="AA155" s="80">
        <v>0.18</v>
      </c>
      <c r="AB155" s="80">
        <v>0.15</v>
      </c>
      <c r="AC155" s="80">
        <v>0.2</v>
      </c>
      <c r="AD155" s="80">
        <v>0.16</v>
      </c>
      <c r="AE155" s="80">
        <v>0.09</v>
      </c>
      <c r="AF155" s="80">
        <v>0.15</v>
      </c>
      <c r="AG155" s="80">
        <v>0.14000000000000001</v>
      </c>
      <c r="AH155" s="80">
        <v>0.14000000000000001</v>
      </c>
      <c r="AI155" s="80">
        <v>0.15</v>
      </c>
      <c r="AJ155" s="80">
        <v>0.19</v>
      </c>
      <c r="AK155" s="80">
        <v>0.18</v>
      </c>
      <c r="AL155" s="80">
        <v>0.13</v>
      </c>
      <c r="AM155" s="80">
        <v>0.28999999999999998</v>
      </c>
      <c r="AN155" s="80">
        <v>-0.18</v>
      </c>
      <c r="AO155" s="80">
        <v>0.09</v>
      </c>
      <c r="AP155" s="80">
        <v>0.12</v>
      </c>
      <c r="AQ155" s="80">
        <v>0.03</v>
      </c>
      <c r="AR155" s="80">
        <v>0.17</v>
      </c>
    </row>
    <row r="156" spans="1:44" ht="16" x14ac:dyDescent="0.2">
      <c r="A156" s="80">
        <f t="shared" si="0"/>
        <v>2</v>
      </c>
      <c r="B156" s="89" t="s">
        <v>126</v>
      </c>
      <c r="C156" s="80">
        <v>27.55</v>
      </c>
      <c r="D156" s="80">
        <v>39.315060000000003</v>
      </c>
      <c r="E156" s="80">
        <v>16.905480000000001</v>
      </c>
      <c r="F156" s="80">
        <v>15.33287</v>
      </c>
      <c r="G156" s="80">
        <v>15.33287</v>
      </c>
      <c r="H156" s="80">
        <v>16.11918</v>
      </c>
      <c r="I156" s="80">
        <v>18.871230000000001</v>
      </c>
      <c r="J156" s="80">
        <v>22.016439999999999</v>
      </c>
      <c r="K156" s="80">
        <v>20.05068</v>
      </c>
      <c r="L156" s="80">
        <v>20.05068</v>
      </c>
      <c r="M156" s="80">
        <v>20.05068</v>
      </c>
      <c r="N156" s="80">
        <v>20.443829999999998</v>
      </c>
      <c r="O156" s="80">
        <v>19.264379999999999</v>
      </c>
      <c r="P156" s="80">
        <v>17.298629999999999</v>
      </c>
      <c r="Q156" s="80">
        <v>20.05068</v>
      </c>
      <c r="R156" s="80">
        <v>17.298629999999999</v>
      </c>
      <c r="S156" s="80">
        <v>18.478079999999999</v>
      </c>
      <c r="T156" s="80">
        <v>20.443829999999998</v>
      </c>
      <c r="U156" s="80">
        <v>20.443829999999998</v>
      </c>
      <c r="V156" s="80">
        <v>22.409590000000001</v>
      </c>
      <c r="W156" s="80">
        <v>21.230129999999999</v>
      </c>
      <c r="X156" s="80">
        <v>20.05068</v>
      </c>
      <c r="Y156" s="80">
        <v>0.1</v>
      </c>
      <c r="Z156" s="80">
        <v>0.17</v>
      </c>
      <c r="AA156" s="80">
        <v>0.16</v>
      </c>
      <c r="AB156" s="80">
        <v>0.17</v>
      </c>
      <c r="AC156" s="80">
        <v>0.11</v>
      </c>
      <c r="AD156" s="80">
        <v>0.2</v>
      </c>
      <c r="AE156" s="80">
        <v>0.1</v>
      </c>
      <c r="AF156" s="80">
        <v>0.1</v>
      </c>
      <c r="AG156" s="80">
        <v>0.11</v>
      </c>
      <c r="AH156" s="80">
        <v>0.12</v>
      </c>
      <c r="AI156" s="80">
        <v>0.19</v>
      </c>
      <c r="AJ156" s="80">
        <v>0.27</v>
      </c>
      <c r="AK156" s="80">
        <v>0.08</v>
      </c>
      <c r="AL156" s="80">
        <v>0.1</v>
      </c>
      <c r="AM156" s="80">
        <v>0.2</v>
      </c>
      <c r="AN156" s="80">
        <v>-0.28000000000000003</v>
      </c>
      <c r="AO156" s="80">
        <v>0.13</v>
      </c>
      <c r="AP156" s="80">
        <v>0.09</v>
      </c>
      <c r="AQ156" s="80">
        <v>0.16</v>
      </c>
      <c r="AR156" s="80">
        <v>0.19</v>
      </c>
    </row>
    <row r="157" spans="1:44" ht="16" x14ac:dyDescent="0.2">
      <c r="A157" s="80">
        <f t="shared" si="0"/>
        <v>2</v>
      </c>
      <c r="B157" s="89" t="s">
        <v>127</v>
      </c>
      <c r="C157" s="80">
        <v>27.43</v>
      </c>
      <c r="D157" s="80">
        <v>40.293109999999999</v>
      </c>
      <c r="E157" s="80">
        <v>16.117239999999999</v>
      </c>
      <c r="F157" s="80">
        <v>15.714309999999999</v>
      </c>
      <c r="G157" s="80">
        <v>16.117239999999999</v>
      </c>
      <c r="H157" s="80">
        <v>15.714309999999999</v>
      </c>
      <c r="I157" s="80">
        <v>17.326039999999999</v>
      </c>
      <c r="J157" s="80">
        <v>22.564139999999998</v>
      </c>
      <c r="K157" s="80">
        <v>20.549489999999999</v>
      </c>
      <c r="L157" s="80">
        <v>20.549489999999999</v>
      </c>
      <c r="M157" s="80">
        <v>20.549489999999999</v>
      </c>
      <c r="N157" s="80">
        <v>21.355350000000001</v>
      </c>
      <c r="O157" s="80">
        <v>18.131900000000002</v>
      </c>
      <c r="P157" s="80">
        <v>16.923110000000001</v>
      </c>
      <c r="Q157" s="80">
        <v>18.534829999999999</v>
      </c>
      <c r="R157" s="80">
        <v>16.923110000000001</v>
      </c>
      <c r="S157" s="80">
        <v>16.52018</v>
      </c>
      <c r="T157" s="80">
        <v>20.146560000000001</v>
      </c>
      <c r="U157" s="80">
        <v>21.355350000000001</v>
      </c>
      <c r="V157" s="80">
        <v>24.17587</v>
      </c>
      <c r="W157" s="80">
        <v>22.96707</v>
      </c>
      <c r="X157" s="80">
        <v>22.161210000000001</v>
      </c>
      <c r="Y157" s="80">
        <v>0.11</v>
      </c>
      <c r="Z157" s="80">
        <v>0.16</v>
      </c>
      <c r="AA157" s="80">
        <v>0.15</v>
      </c>
      <c r="AB157" s="80">
        <v>0.23</v>
      </c>
      <c r="AC157" s="80">
        <v>0.28000000000000003</v>
      </c>
      <c r="AD157" s="80">
        <v>0.15</v>
      </c>
      <c r="AE157" s="80">
        <v>0.13</v>
      </c>
      <c r="AF157" s="80">
        <v>0.11</v>
      </c>
      <c r="AG157" s="80">
        <v>0.15</v>
      </c>
      <c r="AH157" s="80">
        <v>0.08</v>
      </c>
      <c r="AI157" s="80">
        <v>0.23</v>
      </c>
      <c r="AJ157" s="80">
        <v>0.25</v>
      </c>
      <c r="AK157" s="80">
        <v>0.15</v>
      </c>
      <c r="AL157" s="80">
        <v>0.14000000000000001</v>
      </c>
      <c r="AM157" s="80">
        <v>0.28999999999999998</v>
      </c>
      <c r="AN157" s="80">
        <v>-0.17</v>
      </c>
      <c r="AO157" s="80">
        <v>0.13</v>
      </c>
      <c r="AP157" s="80">
        <v>0.02</v>
      </c>
      <c r="AQ157" s="80">
        <v>0.14000000000000001</v>
      </c>
      <c r="AR157" s="80">
        <v>0.1</v>
      </c>
    </row>
    <row r="158" spans="1:44" ht="16" x14ac:dyDescent="0.2">
      <c r="A158" s="80">
        <f t="shared" si="0"/>
        <v>2</v>
      </c>
      <c r="B158" s="89" t="s">
        <v>128</v>
      </c>
      <c r="C158" s="80">
        <v>27.55</v>
      </c>
      <c r="D158" s="80">
        <v>39.73968</v>
      </c>
      <c r="E158" s="80">
        <v>15.10108</v>
      </c>
      <c r="F158" s="80">
        <v>15.89587</v>
      </c>
      <c r="G158" s="80">
        <v>14.70368</v>
      </c>
      <c r="H158" s="80">
        <v>15.10108</v>
      </c>
      <c r="I158" s="80">
        <v>18.280249999999999</v>
      </c>
      <c r="J158" s="80">
        <v>21.06203</v>
      </c>
      <c r="K158" s="80">
        <v>20.664629999999999</v>
      </c>
      <c r="L158" s="80">
        <v>20.664629999999999</v>
      </c>
      <c r="M158" s="80">
        <v>19.86984</v>
      </c>
      <c r="N158" s="80">
        <v>20.664629999999999</v>
      </c>
      <c r="O158" s="80">
        <v>19.472439999999999</v>
      </c>
      <c r="P158" s="80">
        <v>17.088059999999999</v>
      </c>
      <c r="Q158" s="80">
        <v>18.280249999999999</v>
      </c>
      <c r="R158" s="80">
        <v>17.088059999999999</v>
      </c>
      <c r="S158" s="80">
        <v>18.280249999999999</v>
      </c>
      <c r="T158" s="80">
        <v>19.075050000000001</v>
      </c>
      <c r="U158" s="80">
        <v>20.267240000000001</v>
      </c>
      <c r="V158" s="80">
        <v>23.049019999999999</v>
      </c>
      <c r="W158" s="80">
        <v>22.25422</v>
      </c>
      <c r="X158" s="80">
        <v>21.06203</v>
      </c>
      <c r="Y158" s="80">
        <v>0.21</v>
      </c>
      <c r="Z158" s="80">
        <v>0.16</v>
      </c>
      <c r="AA158" s="80">
        <v>0.21</v>
      </c>
      <c r="AB158" s="80">
        <v>0.24</v>
      </c>
      <c r="AC158" s="80">
        <v>0.15</v>
      </c>
      <c r="AD158" s="80">
        <v>0.18</v>
      </c>
      <c r="AE158" s="80">
        <v>0.12</v>
      </c>
      <c r="AF158" s="80">
        <v>0.13</v>
      </c>
      <c r="AG158" s="80">
        <v>0.22</v>
      </c>
      <c r="AH158" s="80">
        <v>0.1</v>
      </c>
      <c r="AI158" s="80">
        <v>0.16</v>
      </c>
      <c r="AJ158" s="80">
        <v>0.24</v>
      </c>
      <c r="AK158" s="80">
        <v>0.18</v>
      </c>
      <c r="AL158" s="80">
        <v>0.19</v>
      </c>
      <c r="AM158" s="80">
        <v>0.21</v>
      </c>
      <c r="AN158" s="80">
        <v>-0.24</v>
      </c>
      <c r="AO158" s="80">
        <v>0.16</v>
      </c>
      <c r="AP158" s="80">
        <v>0.13</v>
      </c>
      <c r="AQ158" s="80">
        <v>0.13</v>
      </c>
      <c r="AR158" s="80">
        <v>0.11</v>
      </c>
    </row>
    <row r="159" spans="1:44" ht="16" x14ac:dyDescent="0.2">
      <c r="A159" s="80">
        <f t="shared" si="0"/>
        <v>2</v>
      </c>
      <c r="B159" s="89" t="s">
        <v>129</v>
      </c>
      <c r="C159" s="80">
        <v>28.613330000000001</v>
      </c>
      <c r="D159" s="80">
        <v>38.539720000000003</v>
      </c>
      <c r="E159" s="80">
        <v>14.64509</v>
      </c>
      <c r="F159" s="80">
        <v>14.64509</v>
      </c>
      <c r="G159" s="80">
        <v>15.80128</v>
      </c>
      <c r="H159" s="80">
        <v>14.64509</v>
      </c>
      <c r="I159" s="80">
        <v>16.95748</v>
      </c>
      <c r="J159" s="80">
        <v>21.196840000000002</v>
      </c>
      <c r="K159" s="80">
        <v>20.42605</v>
      </c>
      <c r="L159" s="80">
        <v>19.269860000000001</v>
      </c>
      <c r="M159" s="80">
        <v>18.49906</v>
      </c>
      <c r="N159" s="80">
        <v>20.42605</v>
      </c>
      <c r="O159" s="80">
        <v>17.728269999999998</v>
      </c>
      <c r="P159" s="80">
        <v>16.57208</v>
      </c>
      <c r="Q159" s="80">
        <v>16.95748</v>
      </c>
      <c r="R159" s="80">
        <v>16.95748</v>
      </c>
      <c r="S159" s="80">
        <v>16.57208</v>
      </c>
      <c r="T159" s="80">
        <v>16.186679999999999</v>
      </c>
      <c r="U159" s="80">
        <v>20.42605</v>
      </c>
      <c r="V159" s="80">
        <v>21.196840000000002</v>
      </c>
      <c r="W159" s="80">
        <v>22.35304</v>
      </c>
      <c r="X159" s="80">
        <v>20.42605</v>
      </c>
      <c r="Y159" s="80">
        <v>0.21</v>
      </c>
      <c r="Z159" s="80">
        <v>0.25</v>
      </c>
      <c r="AA159" s="80">
        <v>0.17</v>
      </c>
      <c r="AB159" s="80">
        <v>0.21</v>
      </c>
      <c r="AC159" s="80">
        <v>0.22</v>
      </c>
      <c r="AD159" s="80">
        <v>0.17</v>
      </c>
      <c r="AE159" s="80">
        <v>0.14000000000000001</v>
      </c>
      <c r="AF159" s="80">
        <v>0.16</v>
      </c>
      <c r="AG159" s="80">
        <v>0.12</v>
      </c>
      <c r="AH159" s="80">
        <v>0.1</v>
      </c>
      <c r="AI159" s="80">
        <v>0.19</v>
      </c>
      <c r="AJ159" s="80">
        <v>0.27</v>
      </c>
      <c r="AK159" s="80">
        <v>0.16</v>
      </c>
      <c r="AL159" s="80">
        <v>0.16</v>
      </c>
      <c r="AM159" s="80">
        <v>0.25</v>
      </c>
      <c r="AN159" s="80">
        <v>-0.21</v>
      </c>
      <c r="AO159" s="80">
        <v>0.11</v>
      </c>
      <c r="AP159" s="80">
        <v>0.15</v>
      </c>
      <c r="AQ159" s="80">
        <v>0.12</v>
      </c>
      <c r="AR159" s="80">
        <v>0.16</v>
      </c>
    </row>
    <row r="160" spans="1:44" ht="16" x14ac:dyDescent="0.2">
      <c r="A160" s="80">
        <f t="shared" si="0"/>
        <v>2</v>
      </c>
      <c r="B160" s="89" t="s">
        <v>130</v>
      </c>
      <c r="C160" s="80">
        <v>29.22</v>
      </c>
      <c r="D160" s="80">
        <v>36.518999999999998</v>
      </c>
      <c r="E160" s="80">
        <v>12.781650000000001</v>
      </c>
      <c r="F160" s="80">
        <v>15.33798</v>
      </c>
      <c r="G160" s="80">
        <v>13.146839999999999</v>
      </c>
      <c r="H160" s="80">
        <v>13.146839999999999</v>
      </c>
      <c r="I160" s="80">
        <v>15.70317</v>
      </c>
      <c r="J160" s="80">
        <v>19.72026</v>
      </c>
      <c r="K160" s="80">
        <v>17.529119999999999</v>
      </c>
      <c r="L160" s="80">
        <v>17.894310000000001</v>
      </c>
      <c r="M160" s="80">
        <v>17.894310000000001</v>
      </c>
      <c r="N160" s="80">
        <v>16.798739999999999</v>
      </c>
      <c r="O160" s="80">
        <v>16.068359999999998</v>
      </c>
      <c r="P160" s="80">
        <v>14.6076</v>
      </c>
      <c r="Q160" s="80">
        <v>15.33798</v>
      </c>
      <c r="R160" s="80">
        <v>15.33798</v>
      </c>
      <c r="S160" s="80">
        <v>15.70317</v>
      </c>
      <c r="T160" s="80">
        <v>14.97279</v>
      </c>
      <c r="U160" s="80">
        <v>18.624690000000001</v>
      </c>
      <c r="V160" s="80">
        <v>19.355070000000001</v>
      </c>
      <c r="W160" s="80">
        <v>20.45064</v>
      </c>
      <c r="X160" s="80">
        <v>18.989879999999999</v>
      </c>
      <c r="Y160" s="80">
        <v>0.14000000000000001</v>
      </c>
      <c r="Z160" s="80">
        <v>0.17</v>
      </c>
      <c r="AA160" s="80">
        <v>0.17</v>
      </c>
      <c r="AB160" s="80">
        <v>0.21</v>
      </c>
      <c r="AC160" s="80">
        <v>0.21</v>
      </c>
      <c r="AD160" s="80">
        <v>0.22</v>
      </c>
      <c r="AE160" s="80">
        <v>0.19</v>
      </c>
      <c r="AF160" s="80">
        <v>0.13</v>
      </c>
      <c r="AG160" s="80">
        <v>0.27</v>
      </c>
      <c r="AH160" s="80">
        <v>0.19</v>
      </c>
      <c r="AI160" s="80">
        <v>0.23</v>
      </c>
      <c r="AJ160" s="80">
        <v>0.3</v>
      </c>
      <c r="AK160" s="80">
        <v>0.19</v>
      </c>
      <c r="AL160" s="80">
        <v>0.22</v>
      </c>
      <c r="AM160" s="80">
        <v>0.28999999999999998</v>
      </c>
      <c r="AN160" s="80">
        <v>-0.34</v>
      </c>
      <c r="AO160" s="80">
        <v>0.16</v>
      </c>
      <c r="AP160" s="80">
        <v>0.16</v>
      </c>
      <c r="AQ160" s="80">
        <v>0.16</v>
      </c>
      <c r="AR160" s="80">
        <v>0.17</v>
      </c>
    </row>
    <row r="161" spans="1:44" ht="16" x14ac:dyDescent="0.2">
      <c r="A161" s="80">
        <f t="shared" si="0"/>
        <v>2</v>
      </c>
      <c r="B161" s="89" t="s">
        <v>131</v>
      </c>
      <c r="C161" s="80">
        <v>29.25</v>
      </c>
      <c r="D161" s="80">
        <v>33.721699999999998</v>
      </c>
      <c r="E161" s="80">
        <v>13.15146</v>
      </c>
      <c r="F161" s="80">
        <v>14.16311</v>
      </c>
      <c r="G161" s="80">
        <v>12.477029999999999</v>
      </c>
      <c r="H161" s="80">
        <v>12.814249999999999</v>
      </c>
      <c r="I161" s="80">
        <v>14.16311</v>
      </c>
      <c r="J161" s="80">
        <v>18.54693</v>
      </c>
      <c r="K161" s="80">
        <v>16.860849999999999</v>
      </c>
      <c r="L161" s="80">
        <v>16.860849999999999</v>
      </c>
      <c r="M161" s="80">
        <v>15.8492</v>
      </c>
      <c r="N161" s="80">
        <v>16.860849999999999</v>
      </c>
      <c r="O161" s="80">
        <v>14.83755</v>
      </c>
      <c r="P161" s="80">
        <v>13.825900000000001</v>
      </c>
      <c r="Q161" s="80">
        <v>13.48868</v>
      </c>
      <c r="R161" s="80">
        <v>14.50033</v>
      </c>
      <c r="S161" s="80">
        <v>16.523630000000001</v>
      </c>
      <c r="T161" s="80">
        <v>14.83755</v>
      </c>
      <c r="U161" s="80">
        <v>17.198070000000001</v>
      </c>
      <c r="V161" s="80">
        <v>19.558579999999999</v>
      </c>
      <c r="W161" s="80">
        <v>18.54693</v>
      </c>
      <c r="X161" s="80">
        <v>17.53528</v>
      </c>
      <c r="Y161" s="80">
        <v>0.1</v>
      </c>
      <c r="Z161" s="80">
        <v>0.19</v>
      </c>
      <c r="AA161" s="80">
        <v>0.16</v>
      </c>
      <c r="AB161" s="80">
        <v>0.17</v>
      </c>
      <c r="AC161" s="80">
        <v>0.16</v>
      </c>
      <c r="AD161" s="80">
        <v>0.21</v>
      </c>
      <c r="AE161" s="80">
        <v>0.2</v>
      </c>
      <c r="AF161" s="80">
        <v>0.21</v>
      </c>
      <c r="AG161" s="80">
        <v>0.27</v>
      </c>
      <c r="AH161" s="80">
        <v>0.12</v>
      </c>
      <c r="AI161" s="80">
        <v>0.27</v>
      </c>
      <c r="AJ161" s="80">
        <v>0.26</v>
      </c>
      <c r="AK161" s="80">
        <v>0.19</v>
      </c>
      <c r="AL161" s="80">
        <v>0.14000000000000001</v>
      </c>
      <c r="AM161" s="80">
        <v>0.22</v>
      </c>
      <c r="AN161" s="80">
        <v>-0.3</v>
      </c>
      <c r="AO161" s="80">
        <v>0.14000000000000001</v>
      </c>
      <c r="AP161" s="80">
        <v>0.17</v>
      </c>
      <c r="AQ161" s="80">
        <v>0.16</v>
      </c>
      <c r="AR161" s="80">
        <v>0.17</v>
      </c>
    </row>
    <row r="162" spans="1:44" ht="16" x14ac:dyDescent="0.2">
      <c r="A162" s="80">
        <f t="shared" si="0"/>
        <v>2</v>
      </c>
      <c r="B162" s="89" t="s">
        <v>132</v>
      </c>
      <c r="C162" s="80">
        <v>29.376670000000001</v>
      </c>
      <c r="D162" s="80">
        <v>31.36177</v>
      </c>
      <c r="E162" s="80">
        <v>10.97662</v>
      </c>
      <c r="F162" s="80">
        <v>13.48556</v>
      </c>
      <c r="G162" s="80">
        <v>12.54471</v>
      </c>
      <c r="H162" s="80">
        <v>11.91747</v>
      </c>
      <c r="I162" s="80">
        <v>14.1128</v>
      </c>
      <c r="J162" s="80">
        <v>17.87621</v>
      </c>
      <c r="K162" s="80">
        <v>14.42642</v>
      </c>
      <c r="L162" s="80">
        <v>15.36727</v>
      </c>
      <c r="M162" s="80">
        <v>15.68089</v>
      </c>
      <c r="N162" s="80">
        <v>16.621739999999999</v>
      </c>
      <c r="O162" s="80">
        <v>14.1128</v>
      </c>
      <c r="P162" s="80">
        <v>12.54471</v>
      </c>
      <c r="Q162" s="80">
        <v>12.85833</v>
      </c>
      <c r="R162" s="80">
        <v>12.85833</v>
      </c>
      <c r="S162" s="80">
        <v>15.053649999999999</v>
      </c>
      <c r="T162" s="80">
        <v>15.68089</v>
      </c>
      <c r="U162" s="80">
        <v>15.9945</v>
      </c>
      <c r="V162" s="80">
        <v>16.308119999999999</v>
      </c>
      <c r="W162" s="80">
        <v>18.189830000000001</v>
      </c>
      <c r="X162" s="80">
        <v>16.308119999999999</v>
      </c>
      <c r="Y162" s="80">
        <v>0.14000000000000001</v>
      </c>
      <c r="Z162" s="80">
        <v>0.2</v>
      </c>
      <c r="AA162" s="80">
        <v>0.15</v>
      </c>
      <c r="AB162" s="80">
        <v>0.2</v>
      </c>
      <c r="AC162" s="80">
        <v>0.17</v>
      </c>
      <c r="AD162" s="80">
        <v>0.18</v>
      </c>
      <c r="AE162" s="80">
        <v>0.18</v>
      </c>
      <c r="AF162" s="80">
        <v>0.15</v>
      </c>
      <c r="AG162" s="80">
        <v>0.17</v>
      </c>
      <c r="AH162" s="80">
        <v>0.08</v>
      </c>
      <c r="AI162" s="80">
        <v>0.26</v>
      </c>
      <c r="AJ162" s="80">
        <v>0.26</v>
      </c>
      <c r="AK162" s="80">
        <v>0.14000000000000001</v>
      </c>
      <c r="AL162" s="80">
        <v>0.21</v>
      </c>
      <c r="AM162" s="80">
        <v>0.16</v>
      </c>
      <c r="AN162" s="80">
        <v>-0.21</v>
      </c>
      <c r="AO162" s="80">
        <v>0.2</v>
      </c>
      <c r="AP162" s="80">
        <v>0.21</v>
      </c>
      <c r="AQ162" s="80">
        <v>7.0000000000000007E-2</v>
      </c>
      <c r="AR162" s="80">
        <v>0.15</v>
      </c>
    </row>
    <row r="163" spans="1:44" ht="16" x14ac:dyDescent="0.2">
      <c r="A163" s="80">
        <f t="shared" si="0"/>
        <v>2</v>
      </c>
      <c r="B163" s="89" t="s">
        <v>133</v>
      </c>
      <c r="C163" s="80">
        <v>29.13</v>
      </c>
      <c r="D163" s="80">
        <v>28.989329999999999</v>
      </c>
      <c r="E163" s="80">
        <v>13.335089999999999</v>
      </c>
      <c r="F163" s="80">
        <v>13.624980000000001</v>
      </c>
      <c r="G163" s="80">
        <v>14.20477</v>
      </c>
      <c r="H163" s="80">
        <v>13.624980000000001</v>
      </c>
      <c r="I163" s="80">
        <v>13.335089999999999</v>
      </c>
      <c r="J163" s="80">
        <v>17.393599999999999</v>
      </c>
      <c r="K163" s="80">
        <v>15.074450000000001</v>
      </c>
      <c r="L163" s="80">
        <v>16.234020000000001</v>
      </c>
      <c r="M163" s="80">
        <v>15.65424</v>
      </c>
      <c r="N163" s="80">
        <v>15.36434</v>
      </c>
      <c r="O163" s="80">
        <v>16.81381</v>
      </c>
      <c r="P163" s="80">
        <v>15.074450000000001</v>
      </c>
      <c r="Q163" s="80">
        <v>15.944129999999999</v>
      </c>
      <c r="R163" s="80">
        <v>15.36434</v>
      </c>
      <c r="S163" s="80">
        <v>15.65424</v>
      </c>
      <c r="T163" s="80">
        <v>15.36434</v>
      </c>
      <c r="U163" s="80">
        <v>16.52392</v>
      </c>
      <c r="V163" s="80">
        <v>17.1037</v>
      </c>
      <c r="W163" s="80">
        <v>17.393599999999999</v>
      </c>
      <c r="X163" s="80">
        <v>16.52392</v>
      </c>
      <c r="Y163" s="80">
        <v>0.02</v>
      </c>
      <c r="Z163" s="80">
        <v>0.08</v>
      </c>
      <c r="AA163" s="80">
        <v>0.04</v>
      </c>
      <c r="AB163" s="80">
        <v>0.08</v>
      </c>
      <c r="AC163" s="80">
        <v>0.05</v>
      </c>
      <c r="AD163" s="80">
        <v>0.09</v>
      </c>
      <c r="AE163" s="80">
        <v>0.1</v>
      </c>
      <c r="AF163" s="80">
        <v>0.02</v>
      </c>
      <c r="AG163" s="80">
        <v>0.1</v>
      </c>
      <c r="AH163" s="80">
        <v>0.04</v>
      </c>
      <c r="AI163" s="80">
        <v>7.0000000000000007E-2</v>
      </c>
      <c r="AJ163" s="80">
        <v>0.09</v>
      </c>
      <c r="AK163" s="80">
        <v>0.02</v>
      </c>
      <c r="AL163" s="80">
        <v>0.01</v>
      </c>
      <c r="AM163" s="80">
        <v>0.09</v>
      </c>
      <c r="AN163" s="80">
        <v>-0.06</v>
      </c>
      <c r="AO163" s="80">
        <v>0.05</v>
      </c>
      <c r="AP163" s="80">
        <v>0.06</v>
      </c>
      <c r="AQ163" s="80">
        <v>-0.01</v>
      </c>
      <c r="AR163" s="80">
        <v>0.12</v>
      </c>
    </row>
    <row r="164" spans="1:44" ht="16" x14ac:dyDescent="0.2">
      <c r="A164" s="80">
        <f t="shared" si="0"/>
        <v>2</v>
      </c>
      <c r="B164" s="89" t="s">
        <v>134</v>
      </c>
      <c r="C164" s="80">
        <v>29.773330000000001</v>
      </c>
      <c r="D164" s="80">
        <v>31.958169999999999</v>
      </c>
      <c r="E164" s="80">
        <v>13.42243</v>
      </c>
      <c r="F164" s="80">
        <v>14.700760000000001</v>
      </c>
      <c r="G164" s="80">
        <v>14.0616</v>
      </c>
      <c r="H164" s="80">
        <v>15.339919999999999</v>
      </c>
      <c r="I164" s="80">
        <v>15.979089999999999</v>
      </c>
      <c r="J164" s="80">
        <v>18.855319999999999</v>
      </c>
      <c r="K164" s="80">
        <v>16.937830000000002</v>
      </c>
      <c r="L164" s="80">
        <v>17.25741</v>
      </c>
      <c r="M164" s="80">
        <v>16.937830000000002</v>
      </c>
      <c r="N164" s="80">
        <v>17.25741</v>
      </c>
      <c r="O164" s="80">
        <v>17.576989999999999</v>
      </c>
      <c r="P164" s="80">
        <v>16.61825</v>
      </c>
      <c r="Q164" s="80">
        <v>15.979089999999999</v>
      </c>
      <c r="R164" s="80">
        <v>15.6595</v>
      </c>
      <c r="S164" s="80">
        <v>17.25741</v>
      </c>
      <c r="T164" s="80">
        <v>10.865780000000001</v>
      </c>
      <c r="U164" s="80">
        <v>17.25741</v>
      </c>
      <c r="V164" s="80">
        <v>18.216159999999999</v>
      </c>
      <c r="W164" s="80">
        <v>17.576989999999999</v>
      </c>
      <c r="X164" s="80">
        <v>19.174900000000001</v>
      </c>
      <c r="Y164" s="80">
        <v>0.14000000000000001</v>
      </c>
      <c r="Z164" s="80">
        <v>0.09</v>
      </c>
      <c r="AA164" s="80">
        <v>0.12</v>
      </c>
      <c r="AB164" s="80">
        <v>0.08</v>
      </c>
      <c r="AC164" s="80">
        <v>0.04</v>
      </c>
      <c r="AD164" s="80">
        <v>0.12</v>
      </c>
      <c r="AE164" s="80">
        <v>0.09</v>
      </c>
      <c r="AF164" s="80">
        <v>7.0000000000000007E-2</v>
      </c>
      <c r="AG164" s="80">
        <v>0.15</v>
      </c>
      <c r="AH164" s="80">
        <v>0.05</v>
      </c>
      <c r="AI164" s="80">
        <v>0.08</v>
      </c>
      <c r="AJ164" s="80">
        <v>0.18</v>
      </c>
      <c r="AK164" s="80">
        <v>7.0000000000000007E-2</v>
      </c>
      <c r="AL164" s="80">
        <v>0.04</v>
      </c>
      <c r="AM164" s="80">
        <v>0.08</v>
      </c>
      <c r="AN164" s="80">
        <v>-0.18</v>
      </c>
      <c r="AO164" s="80">
        <v>0.12</v>
      </c>
      <c r="AP164" s="80">
        <v>0.02</v>
      </c>
      <c r="AQ164" s="80">
        <v>7.0000000000000007E-2</v>
      </c>
      <c r="AR164" s="80">
        <v>0.03</v>
      </c>
    </row>
    <row r="165" spans="1:44" ht="16" x14ac:dyDescent="0.2">
      <c r="A165" s="80">
        <f t="shared" si="0"/>
        <v>2</v>
      </c>
      <c r="B165" s="89" t="s">
        <v>135</v>
      </c>
      <c r="C165" s="80">
        <v>29.543330000000001</v>
      </c>
      <c r="D165" s="80">
        <v>34.77187</v>
      </c>
      <c r="E165" s="80">
        <v>14.604189999999999</v>
      </c>
      <c r="F165" s="80">
        <v>14.604189999999999</v>
      </c>
      <c r="G165" s="80">
        <v>14.9519</v>
      </c>
      <c r="H165" s="80">
        <v>15.64734</v>
      </c>
      <c r="I165" s="80">
        <v>15.299620000000001</v>
      </c>
      <c r="J165" s="80">
        <v>20.167680000000001</v>
      </c>
      <c r="K165" s="80">
        <v>19.12453</v>
      </c>
      <c r="L165" s="80">
        <v>18.429089999999999</v>
      </c>
      <c r="M165" s="80">
        <v>17.385929999999998</v>
      </c>
      <c r="N165" s="80">
        <v>19.472249999999999</v>
      </c>
      <c r="O165" s="80">
        <v>18.429089999999999</v>
      </c>
      <c r="P165" s="80">
        <v>17.733650000000001</v>
      </c>
      <c r="Q165" s="80">
        <v>16.6905</v>
      </c>
      <c r="R165" s="80">
        <v>16.6905</v>
      </c>
      <c r="S165" s="80">
        <v>18.429089999999999</v>
      </c>
      <c r="T165" s="80">
        <v>12.51787</v>
      </c>
      <c r="U165" s="80">
        <v>18.429089999999999</v>
      </c>
      <c r="V165" s="80">
        <v>20.863119999999999</v>
      </c>
      <c r="W165" s="80">
        <v>19.819970000000001</v>
      </c>
      <c r="X165" s="80">
        <v>19.819970000000001</v>
      </c>
      <c r="Y165" s="80">
        <v>0.09</v>
      </c>
      <c r="Z165" s="80">
        <v>0.12</v>
      </c>
      <c r="AA165" s="80">
        <v>0.13</v>
      </c>
      <c r="AB165" s="80">
        <v>0.13</v>
      </c>
      <c r="AC165" s="80">
        <v>0.17</v>
      </c>
      <c r="AD165" s="80">
        <v>0.1</v>
      </c>
      <c r="AE165" s="80">
        <v>0.08</v>
      </c>
      <c r="AF165" s="80">
        <v>0.06</v>
      </c>
      <c r="AG165" s="80">
        <v>0.16</v>
      </c>
      <c r="AH165" s="80">
        <v>0.08</v>
      </c>
      <c r="AI165" s="80">
        <v>0.16</v>
      </c>
      <c r="AJ165" s="80">
        <v>0.19</v>
      </c>
      <c r="AK165" s="80">
        <v>0.15</v>
      </c>
      <c r="AL165" s="80">
        <v>0.05</v>
      </c>
      <c r="AM165" s="80">
        <v>0.12</v>
      </c>
      <c r="AN165" s="80">
        <v>-0.22</v>
      </c>
      <c r="AO165" s="80">
        <v>0.11</v>
      </c>
      <c r="AP165" s="80">
        <v>0.08</v>
      </c>
      <c r="AQ165" s="80">
        <v>0.06</v>
      </c>
      <c r="AR165" s="80">
        <v>0.13</v>
      </c>
    </row>
    <row r="166" spans="1:44" ht="16" x14ac:dyDescent="0.2">
      <c r="A166" s="80">
        <f t="shared" si="0"/>
        <v>2</v>
      </c>
      <c r="B166" s="89" t="s">
        <v>136</v>
      </c>
      <c r="C166" s="80">
        <v>29.623329999999999</v>
      </c>
      <c r="D166" s="80">
        <v>37.204920000000001</v>
      </c>
      <c r="E166" s="80">
        <v>15.99812</v>
      </c>
      <c r="F166" s="80">
        <v>14.881970000000001</v>
      </c>
      <c r="G166" s="80">
        <v>16.370170000000002</v>
      </c>
      <c r="H166" s="80">
        <v>15.99812</v>
      </c>
      <c r="I166" s="80">
        <v>16.370170000000002</v>
      </c>
      <c r="J166" s="80">
        <v>21.950900000000001</v>
      </c>
      <c r="K166" s="80">
        <v>19.718610000000002</v>
      </c>
      <c r="L166" s="80">
        <v>19.34656</v>
      </c>
      <c r="M166" s="80">
        <v>19.718610000000002</v>
      </c>
      <c r="N166" s="80">
        <v>19.718610000000002</v>
      </c>
      <c r="O166" s="80">
        <v>18.974509999999999</v>
      </c>
      <c r="P166" s="80">
        <v>18.974509999999999</v>
      </c>
      <c r="Q166" s="80">
        <v>18.974509999999999</v>
      </c>
      <c r="R166" s="80">
        <v>17.48631</v>
      </c>
      <c r="S166" s="80">
        <v>17.858360000000001</v>
      </c>
      <c r="T166" s="80">
        <v>14.509919999999999</v>
      </c>
      <c r="U166" s="80">
        <v>20.09066</v>
      </c>
      <c r="V166" s="80">
        <v>21.578849999999999</v>
      </c>
      <c r="W166" s="80">
        <v>21.950900000000001</v>
      </c>
      <c r="X166" s="80">
        <v>21.578849999999999</v>
      </c>
      <c r="Y166" s="80">
        <v>7.0000000000000007E-2</v>
      </c>
      <c r="Z166" s="80">
        <v>0.13</v>
      </c>
      <c r="AA166" s="80">
        <v>7.0000000000000007E-2</v>
      </c>
      <c r="AB166" s="80">
        <v>0.15</v>
      </c>
      <c r="AC166" s="80">
        <v>0.12</v>
      </c>
      <c r="AD166" s="80">
        <v>0.13</v>
      </c>
      <c r="AE166" s="80">
        <v>0.09</v>
      </c>
      <c r="AF166" s="80">
        <v>0.09</v>
      </c>
      <c r="AG166" s="80">
        <v>0.12</v>
      </c>
      <c r="AH166" s="80">
        <v>0.06</v>
      </c>
      <c r="AI166" s="80">
        <v>0.15</v>
      </c>
      <c r="AJ166" s="80">
        <v>0.12</v>
      </c>
      <c r="AK166" s="80">
        <v>0.08</v>
      </c>
      <c r="AL166" s="80">
        <v>0.12</v>
      </c>
      <c r="AM166" s="80">
        <v>0.15</v>
      </c>
      <c r="AN166" s="80">
        <v>-0.22</v>
      </c>
      <c r="AO166" s="80">
        <v>0.11</v>
      </c>
      <c r="AP166" s="80">
        <v>0.04</v>
      </c>
      <c r="AQ166" s="80">
        <v>0.09</v>
      </c>
      <c r="AR166" s="80">
        <v>7.0000000000000007E-2</v>
      </c>
    </row>
    <row r="167" spans="1:44" ht="16" x14ac:dyDescent="0.2">
      <c r="A167" s="80">
        <f t="shared" si="0"/>
        <v>2</v>
      </c>
      <c r="B167" s="89" t="s">
        <v>137</v>
      </c>
      <c r="C167" s="80">
        <v>30.93</v>
      </c>
      <c r="D167" s="80">
        <v>38.876440000000002</v>
      </c>
      <c r="E167" s="80">
        <v>17.105630000000001</v>
      </c>
      <c r="F167" s="80">
        <v>15.93934</v>
      </c>
      <c r="G167" s="80">
        <v>15.93934</v>
      </c>
      <c r="H167" s="80">
        <v>15.55058</v>
      </c>
      <c r="I167" s="80">
        <v>19.04946</v>
      </c>
      <c r="J167" s="80">
        <v>22.159569999999999</v>
      </c>
      <c r="K167" s="80">
        <v>20.993279999999999</v>
      </c>
      <c r="L167" s="80">
        <v>20.21575</v>
      </c>
      <c r="M167" s="80">
        <v>20.604510000000001</v>
      </c>
      <c r="N167" s="80">
        <v>20.21575</v>
      </c>
      <c r="O167" s="80">
        <v>18.660689999999999</v>
      </c>
      <c r="P167" s="80">
        <v>18.271930000000001</v>
      </c>
      <c r="Q167" s="80">
        <v>18.660689999999999</v>
      </c>
      <c r="R167" s="80">
        <v>18.271930000000001</v>
      </c>
      <c r="S167" s="80">
        <v>17.88316</v>
      </c>
      <c r="T167" s="80">
        <v>14.38428</v>
      </c>
      <c r="U167" s="80">
        <v>20.604510000000001</v>
      </c>
      <c r="V167" s="80">
        <v>22.159569999999999</v>
      </c>
      <c r="W167" s="80">
        <v>22.937100000000001</v>
      </c>
      <c r="X167" s="80">
        <v>22.159569999999999</v>
      </c>
      <c r="Y167" s="80">
        <v>0.04</v>
      </c>
      <c r="Z167" s="80">
        <v>0.19</v>
      </c>
      <c r="AA167" s="80">
        <v>0.15</v>
      </c>
      <c r="AB167" s="80">
        <v>0.18</v>
      </c>
      <c r="AC167" s="80">
        <v>0.12</v>
      </c>
      <c r="AD167" s="80">
        <v>0.08</v>
      </c>
      <c r="AE167" s="80">
        <v>0.15</v>
      </c>
      <c r="AF167" s="80">
        <v>0.1</v>
      </c>
      <c r="AG167" s="80">
        <v>0.15</v>
      </c>
      <c r="AH167" s="80">
        <v>0.03</v>
      </c>
      <c r="AI167" s="80">
        <v>0.22</v>
      </c>
      <c r="AJ167" s="80">
        <v>0.17</v>
      </c>
      <c r="AK167" s="80">
        <v>0.14000000000000001</v>
      </c>
      <c r="AL167" s="80">
        <v>0.1</v>
      </c>
      <c r="AM167" s="80">
        <v>0.22</v>
      </c>
      <c r="AN167" s="80">
        <v>-0.18</v>
      </c>
      <c r="AO167" s="80">
        <v>0.08</v>
      </c>
      <c r="AP167" s="80">
        <v>0.15</v>
      </c>
      <c r="AQ167" s="80">
        <v>0.05</v>
      </c>
      <c r="AR167" s="80">
        <v>0.11</v>
      </c>
    </row>
    <row r="168" spans="1:44" ht="16" x14ac:dyDescent="0.2">
      <c r="A168" s="80">
        <f t="shared" ref="A168:A231" si="1">A72+1</f>
        <v>2</v>
      </c>
      <c r="B168" s="89" t="s">
        <v>138</v>
      </c>
      <c r="C168" s="80">
        <v>31.83333</v>
      </c>
      <c r="D168" s="80">
        <v>40.289720000000003</v>
      </c>
      <c r="E168" s="80">
        <v>15.310090000000001</v>
      </c>
      <c r="F168" s="80">
        <v>15.310090000000001</v>
      </c>
      <c r="G168" s="80">
        <v>16.921679999999999</v>
      </c>
      <c r="H168" s="80">
        <v>16.921679999999999</v>
      </c>
      <c r="I168" s="80">
        <v>17.72748</v>
      </c>
      <c r="J168" s="80">
        <v>22.965140000000002</v>
      </c>
      <c r="K168" s="80">
        <v>21.756450000000001</v>
      </c>
      <c r="L168" s="80">
        <v>21.353549999999998</v>
      </c>
      <c r="M168" s="80">
        <v>21.353549999999998</v>
      </c>
      <c r="N168" s="80">
        <v>21.353549999999998</v>
      </c>
      <c r="O168" s="80">
        <v>18.936170000000001</v>
      </c>
      <c r="P168" s="80">
        <v>16.921679999999999</v>
      </c>
      <c r="Q168" s="80">
        <v>19.33906</v>
      </c>
      <c r="R168" s="80">
        <v>16.921679999999999</v>
      </c>
      <c r="S168" s="80">
        <v>18.533270000000002</v>
      </c>
      <c r="T168" s="80">
        <v>20.54776</v>
      </c>
      <c r="U168" s="80">
        <v>21.353549999999998</v>
      </c>
      <c r="V168" s="80">
        <v>23.77093</v>
      </c>
      <c r="W168" s="80">
        <v>22.562239999999999</v>
      </c>
      <c r="X168" s="80">
        <v>22.15934</v>
      </c>
      <c r="Y168" s="80">
        <v>0.17</v>
      </c>
      <c r="Z168" s="80">
        <v>0.23</v>
      </c>
      <c r="AA168" s="80">
        <v>0.14000000000000001</v>
      </c>
      <c r="AB168" s="80">
        <v>0.23</v>
      </c>
      <c r="AC168" s="80">
        <v>0.18</v>
      </c>
      <c r="AD168" s="80">
        <v>0.15</v>
      </c>
      <c r="AE168" s="80">
        <v>0.13</v>
      </c>
      <c r="AF168" s="80">
        <v>0.12</v>
      </c>
      <c r="AG168" s="80">
        <v>0.18</v>
      </c>
      <c r="AH168" s="80">
        <v>7.0000000000000007E-2</v>
      </c>
      <c r="AI168" s="80">
        <v>0.22</v>
      </c>
      <c r="AJ168" s="80">
        <v>0.28999999999999998</v>
      </c>
      <c r="AK168" s="80">
        <v>0.14000000000000001</v>
      </c>
      <c r="AL168" s="80">
        <v>0.17</v>
      </c>
      <c r="AM168" s="80">
        <v>0.24</v>
      </c>
      <c r="AN168" s="80">
        <v>-0.22</v>
      </c>
      <c r="AO168" s="80">
        <v>0.13</v>
      </c>
      <c r="AP168" s="80">
        <v>0.11</v>
      </c>
      <c r="AQ168" s="80">
        <v>0.05</v>
      </c>
      <c r="AR168" s="80">
        <v>0.14000000000000001</v>
      </c>
    </row>
    <row r="169" spans="1:44" ht="16" x14ac:dyDescent="0.2">
      <c r="A169" s="80">
        <f t="shared" si="1"/>
        <v>2</v>
      </c>
      <c r="B169" s="89" t="s">
        <v>139</v>
      </c>
      <c r="C169" s="80">
        <v>31.926670000000001</v>
      </c>
      <c r="D169" s="80">
        <v>40.374560000000002</v>
      </c>
      <c r="E169" s="80">
        <v>15.746079999999999</v>
      </c>
      <c r="F169" s="80">
        <v>15.746079999999999</v>
      </c>
      <c r="G169" s="80">
        <v>16.553570000000001</v>
      </c>
      <c r="H169" s="80">
        <v>16.95731</v>
      </c>
      <c r="I169" s="80">
        <v>18.976040000000001</v>
      </c>
      <c r="J169" s="80">
        <v>22.609749999999998</v>
      </c>
      <c r="K169" s="80">
        <v>20.187280000000001</v>
      </c>
      <c r="L169" s="80">
        <v>21.80226</v>
      </c>
      <c r="M169" s="80">
        <v>22.206009999999999</v>
      </c>
      <c r="N169" s="80">
        <v>20.59102</v>
      </c>
      <c r="O169" s="80">
        <v>18.16855</v>
      </c>
      <c r="P169" s="80">
        <v>18.16855</v>
      </c>
      <c r="Q169" s="80">
        <v>17.361059999999998</v>
      </c>
      <c r="R169" s="80">
        <v>17.764800000000001</v>
      </c>
      <c r="S169" s="80">
        <v>16.149819999999998</v>
      </c>
      <c r="T169" s="80">
        <v>19.783529999999999</v>
      </c>
      <c r="U169" s="80">
        <v>21.80226</v>
      </c>
      <c r="V169" s="80">
        <v>24.224730000000001</v>
      </c>
      <c r="W169" s="80">
        <v>23.013500000000001</v>
      </c>
      <c r="X169" s="80">
        <v>20.994769999999999</v>
      </c>
      <c r="Y169" s="80">
        <v>0.26</v>
      </c>
      <c r="Z169" s="80">
        <v>0.17</v>
      </c>
      <c r="AA169" s="80">
        <v>0.16</v>
      </c>
      <c r="AB169" s="80">
        <v>0.2</v>
      </c>
      <c r="AC169" s="80">
        <v>0.15</v>
      </c>
      <c r="AD169" s="80">
        <v>0.16</v>
      </c>
      <c r="AE169" s="80">
        <v>0.17</v>
      </c>
      <c r="AF169" s="80">
        <v>0.12</v>
      </c>
      <c r="AG169" s="80">
        <v>0.14000000000000001</v>
      </c>
      <c r="AH169" s="80">
        <v>0.03</v>
      </c>
      <c r="AI169" s="80">
        <v>0.22</v>
      </c>
      <c r="AJ169" s="80">
        <v>0.28999999999999998</v>
      </c>
      <c r="AK169" s="80">
        <v>0.2</v>
      </c>
      <c r="AL169" s="80">
        <v>0.16</v>
      </c>
      <c r="AM169" s="80">
        <v>0.28000000000000003</v>
      </c>
      <c r="AN169" s="80">
        <v>-0.28999999999999998</v>
      </c>
      <c r="AO169" s="80">
        <v>0.13</v>
      </c>
      <c r="AP169" s="80">
        <v>0.11</v>
      </c>
      <c r="AQ169" s="80">
        <v>0.09</v>
      </c>
      <c r="AR169" s="80">
        <v>0.19</v>
      </c>
    </row>
    <row r="170" spans="1:44" ht="16" x14ac:dyDescent="0.2">
      <c r="A170" s="80">
        <f t="shared" si="1"/>
        <v>2</v>
      </c>
      <c r="B170" s="89" t="s">
        <v>140</v>
      </c>
      <c r="C170" s="80">
        <v>32.113329999999998</v>
      </c>
      <c r="D170" s="80">
        <v>39.87509</v>
      </c>
      <c r="E170" s="80">
        <v>15.55128</v>
      </c>
      <c r="F170" s="80">
        <v>15.15253</v>
      </c>
      <c r="G170" s="80">
        <v>17.54504</v>
      </c>
      <c r="H170" s="80">
        <v>15.95004</v>
      </c>
      <c r="I170" s="80">
        <v>18.741289999999999</v>
      </c>
      <c r="J170" s="80">
        <v>22.7288</v>
      </c>
      <c r="K170" s="80">
        <v>20.336300000000001</v>
      </c>
      <c r="L170" s="80">
        <v>20.735050000000001</v>
      </c>
      <c r="M170" s="80">
        <v>20.735050000000001</v>
      </c>
      <c r="N170" s="80">
        <v>21.133800000000001</v>
      </c>
      <c r="O170" s="80">
        <v>18.34254</v>
      </c>
      <c r="P170" s="80">
        <v>17.54504</v>
      </c>
      <c r="Q170" s="80">
        <v>17.94379</v>
      </c>
      <c r="R170" s="80">
        <v>16.747540000000001</v>
      </c>
      <c r="S170" s="80">
        <v>18.34254</v>
      </c>
      <c r="T170" s="80">
        <v>21.532550000000001</v>
      </c>
      <c r="U170" s="80">
        <v>21.532550000000001</v>
      </c>
      <c r="V170" s="80">
        <v>21.532550000000001</v>
      </c>
      <c r="W170" s="80">
        <v>23.526299999999999</v>
      </c>
      <c r="X170" s="80">
        <v>20.735050000000001</v>
      </c>
      <c r="Y170" s="80">
        <v>0.25</v>
      </c>
      <c r="Z170" s="80">
        <v>0.23</v>
      </c>
      <c r="AA170" s="80">
        <v>0.15</v>
      </c>
      <c r="AB170" s="80">
        <v>0.23</v>
      </c>
      <c r="AC170" s="80">
        <v>0.17</v>
      </c>
      <c r="AD170" s="80">
        <v>0.14000000000000001</v>
      </c>
      <c r="AE170" s="80">
        <v>0.19</v>
      </c>
      <c r="AF170" s="80">
        <v>0.16</v>
      </c>
      <c r="AG170" s="80">
        <v>0.1</v>
      </c>
      <c r="AH170" s="80">
        <v>0.01</v>
      </c>
      <c r="AI170" s="80">
        <v>0.26</v>
      </c>
      <c r="AJ170" s="80">
        <v>0.27</v>
      </c>
      <c r="AK170" s="80">
        <v>0.18</v>
      </c>
      <c r="AL170" s="80">
        <v>0.18</v>
      </c>
      <c r="AM170" s="80">
        <v>0.24</v>
      </c>
      <c r="AN170" s="80">
        <v>-0.25</v>
      </c>
      <c r="AO170" s="80">
        <v>0.1</v>
      </c>
      <c r="AP170" s="80">
        <v>0.11</v>
      </c>
      <c r="AQ170" s="80">
        <v>0.03</v>
      </c>
      <c r="AR170" s="80">
        <v>0.19</v>
      </c>
    </row>
    <row r="171" spans="1:44" ht="16" x14ac:dyDescent="0.2">
      <c r="A171" s="80">
        <f t="shared" si="1"/>
        <v>2</v>
      </c>
      <c r="B171" s="89" t="s">
        <v>141</v>
      </c>
      <c r="C171" s="80">
        <v>31.83333</v>
      </c>
      <c r="D171" s="80">
        <v>38.440779999999997</v>
      </c>
      <c r="E171" s="80">
        <v>13.83868</v>
      </c>
      <c r="F171" s="80">
        <v>15.37631</v>
      </c>
      <c r="G171" s="80">
        <v>15.37631</v>
      </c>
      <c r="H171" s="80">
        <v>15.760719999999999</v>
      </c>
      <c r="I171" s="80">
        <v>15.760719999999999</v>
      </c>
      <c r="J171" s="80">
        <v>21.911239999999999</v>
      </c>
      <c r="K171" s="80">
        <v>19.604800000000001</v>
      </c>
      <c r="L171" s="80">
        <v>19.604800000000001</v>
      </c>
      <c r="M171" s="80">
        <v>19.220389999999998</v>
      </c>
      <c r="N171" s="80">
        <v>18.067170000000001</v>
      </c>
      <c r="O171" s="80">
        <v>16.145130000000002</v>
      </c>
      <c r="P171" s="80">
        <v>16.529540000000001</v>
      </c>
      <c r="Q171" s="80">
        <v>16.91394</v>
      </c>
      <c r="R171" s="80">
        <v>16.91394</v>
      </c>
      <c r="S171" s="80">
        <v>16.91394</v>
      </c>
      <c r="T171" s="80">
        <v>16.145130000000002</v>
      </c>
      <c r="U171" s="80">
        <v>19.98921</v>
      </c>
      <c r="V171" s="80">
        <v>21.142430000000001</v>
      </c>
      <c r="W171" s="80">
        <v>21.142430000000001</v>
      </c>
      <c r="X171" s="80">
        <v>21.911239999999999</v>
      </c>
      <c r="Y171" s="80">
        <v>0.25</v>
      </c>
      <c r="Z171" s="80">
        <v>0.18</v>
      </c>
      <c r="AA171" s="80">
        <v>0.19</v>
      </c>
      <c r="AB171" s="80">
        <v>0.17</v>
      </c>
      <c r="AC171" s="80">
        <v>0.21</v>
      </c>
      <c r="AD171" s="80">
        <v>0.16</v>
      </c>
      <c r="AE171" s="80">
        <v>0.12</v>
      </c>
      <c r="AF171" s="80">
        <v>0.15</v>
      </c>
      <c r="AG171" s="80">
        <v>0.24</v>
      </c>
      <c r="AH171" s="80">
        <v>0.08</v>
      </c>
      <c r="AI171" s="80">
        <v>0.27</v>
      </c>
      <c r="AJ171" s="80">
        <v>0.23</v>
      </c>
      <c r="AK171" s="80">
        <v>0.18</v>
      </c>
      <c r="AL171" s="80">
        <v>0.11</v>
      </c>
      <c r="AM171" s="80">
        <v>0.27</v>
      </c>
      <c r="AN171" s="80">
        <v>-0.26</v>
      </c>
      <c r="AO171" s="80">
        <v>0.14000000000000001</v>
      </c>
      <c r="AP171" s="80">
        <v>0.22</v>
      </c>
      <c r="AQ171" s="80">
        <v>0.17</v>
      </c>
      <c r="AR171" s="80">
        <v>0.11</v>
      </c>
    </row>
    <row r="172" spans="1:44" ht="16" x14ac:dyDescent="0.2">
      <c r="A172" s="80">
        <f t="shared" si="1"/>
        <v>2</v>
      </c>
      <c r="B172" s="89" t="s">
        <v>142</v>
      </c>
      <c r="C172" s="80">
        <v>32.433329999999998</v>
      </c>
      <c r="D172" s="80">
        <v>36.640259999999998</v>
      </c>
      <c r="E172" s="80">
        <v>14.2897</v>
      </c>
      <c r="F172" s="80">
        <v>15.02251</v>
      </c>
      <c r="G172" s="80">
        <v>14.6561</v>
      </c>
      <c r="H172" s="80">
        <v>14.2897</v>
      </c>
      <c r="I172" s="80">
        <v>16.854520000000001</v>
      </c>
      <c r="J172" s="80">
        <v>20.518550000000001</v>
      </c>
      <c r="K172" s="80">
        <v>16.854520000000001</v>
      </c>
      <c r="L172" s="80">
        <v>18.320129999999999</v>
      </c>
      <c r="M172" s="80">
        <v>18.686530000000001</v>
      </c>
      <c r="N172" s="80">
        <v>18.686530000000001</v>
      </c>
      <c r="O172" s="80">
        <v>15.75531</v>
      </c>
      <c r="P172" s="80">
        <v>14.2897</v>
      </c>
      <c r="Q172" s="80">
        <v>15.388909999999999</v>
      </c>
      <c r="R172" s="80">
        <v>15.75531</v>
      </c>
      <c r="S172" s="80">
        <v>16.12171</v>
      </c>
      <c r="T172" s="80">
        <v>14.6561</v>
      </c>
      <c r="U172" s="80">
        <v>19.05294</v>
      </c>
      <c r="V172" s="80">
        <v>20.152139999999999</v>
      </c>
      <c r="W172" s="80">
        <v>20.518550000000001</v>
      </c>
      <c r="X172" s="80">
        <v>19.419339999999998</v>
      </c>
      <c r="Y172" s="80">
        <v>0.21</v>
      </c>
      <c r="Z172" s="80">
        <v>0.19</v>
      </c>
      <c r="AA172" s="80">
        <v>0.17</v>
      </c>
      <c r="AB172" s="80">
        <v>0.17</v>
      </c>
      <c r="AC172" s="80">
        <v>0.18</v>
      </c>
      <c r="AD172" s="80">
        <v>0.17</v>
      </c>
      <c r="AE172" s="80">
        <v>0.2</v>
      </c>
      <c r="AF172" s="80">
        <v>0.23</v>
      </c>
      <c r="AG172" s="80">
        <v>0.18</v>
      </c>
      <c r="AH172" s="80">
        <v>0.12</v>
      </c>
      <c r="AI172" s="80">
        <v>0.3</v>
      </c>
      <c r="AJ172" s="80">
        <v>0.28999999999999998</v>
      </c>
      <c r="AK172" s="80">
        <v>0.23</v>
      </c>
      <c r="AL172" s="80">
        <v>0.2</v>
      </c>
      <c r="AM172" s="80">
        <v>0.23</v>
      </c>
      <c r="AN172" s="80">
        <v>-0.28999999999999998</v>
      </c>
      <c r="AO172" s="80">
        <v>0.16</v>
      </c>
      <c r="AP172" s="80">
        <v>0.14000000000000001</v>
      </c>
      <c r="AQ172" s="80">
        <v>0.19</v>
      </c>
      <c r="AR172" s="80">
        <v>0.2</v>
      </c>
    </row>
    <row r="173" spans="1:44" ht="16" x14ac:dyDescent="0.2">
      <c r="A173" s="80">
        <f t="shared" si="1"/>
        <v>2</v>
      </c>
      <c r="B173" s="89" t="s">
        <v>143</v>
      </c>
      <c r="C173" s="80">
        <v>32.340000000000003</v>
      </c>
      <c r="D173" s="80">
        <v>34.073189999999997</v>
      </c>
      <c r="E173" s="80">
        <v>13.288539999999999</v>
      </c>
      <c r="F173" s="80">
        <v>14.310739999999999</v>
      </c>
      <c r="G173" s="80">
        <v>12.94781</v>
      </c>
      <c r="H173" s="80">
        <v>13.288539999999999</v>
      </c>
      <c r="I173" s="80">
        <v>14.9922</v>
      </c>
      <c r="J173" s="80">
        <v>18.399519999999999</v>
      </c>
      <c r="K173" s="80">
        <v>17.03659</v>
      </c>
      <c r="L173" s="80">
        <v>17.03659</v>
      </c>
      <c r="M173" s="80">
        <v>16.355129999999999</v>
      </c>
      <c r="N173" s="80">
        <v>16.69586</v>
      </c>
      <c r="O173" s="80">
        <v>14.65147</v>
      </c>
      <c r="P173" s="80">
        <v>13.62928</v>
      </c>
      <c r="Q173" s="80">
        <v>13.288539999999999</v>
      </c>
      <c r="R173" s="80">
        <v>14.310739999999999</v>
      </c>
      <c r="S173" s="80">
        <v>16.355129999999999</v>
      </c>
      <c r="T173" s="80">
        <v>15.67367</v>
      </c>
      <c r="U173" s="80">
        <v>17.718060000000001</v>
      </c>
      <c r="V173" s="80">
        <v>18.058789999999998</v>
      </c>
      <c r="W173" s="80">
        <v>19.421720000000001</v>
      </c>
      <c r="X173" s="80">
        <v>18.399519999999999</v>
      </c>
      <c r="Y173" s="80">
        <v>0.16</v>
      </c>
      <c r="Z173" s="80">
        <v>0.22</v>
      </c>
      <c r="AA173" s="80">
        <v>0.17</v>
      </c>
      <c r="AB173" s="80">
        <v>0.16</v>
      </c>
      <c r="AC173" s="80">
        <v>0.21</v>
      </c>
      <c r="AD173" s="80">
        <v>0.2</v>
      </c>
      <c r="AE173" s="80">
        <v>0.16</v>
      </c>
      <c r="AF173" s="80">
        <v>0.19</v>
      </c>
      <c r="AG173" s="80">
        <v>0.21</v>
      </c>
      <c r="AH173" s="80">
        <v>0.1</v>
      </c>
      <c r="AI173" s="80">
        <v>0.28999999999999998</v>
      </c>
      <c r="AJ173" s="80">
        <v>0.26</v>
      </c>
      <c r="AK173" s="80">
        <v>0.2</v>
      </c>
      <c r="AL173" s="80">
        <v>0.17</v>
      </c>
      <c r="AM173" s="80">
        <v>0.18</v>
      </c>
      <c r="AN173" s="80">
        <v>-0.34</v>
      </c>
      <c r="AO173" s="80">
        <v>0.2</v>
      </c>
      <c r="AP173" s="80">
        <v>0.16</v>
      </c>
      <c r="AQ173" s="80">
        <v>0.11</v>
      </c>
      <c r="AR173" s="80">
        <v>0.2</v>
      </c>
    </row>
    <row r="174" spans="1:44" ht="16" x14ac:dyDescent="0.2">
      <c r="A174" s="80">
        <f t="shared" si="1"/>
        <v>2</v>
      </c>
      <c r="B174" s="89" t="s">
        <v>144</v>
      </c>
      <c r="C174" s="80">
        <v>32.14667</v>
      </c>
      <c r="D174" s="80">
        <v>31.390450000000001</v>
      </c>
      <c r="E174" s="80">
        <v>12.556179999999999</v>
      </c>
      <c r="F174" s="80">
        <v>13.18399</v>
      </c>
      <c r="G174" s="80">
        <v>12.870089999999999</v>
      </c>
      <c r="H174" s="80">
        <v>12.242279999999999</v>
      </c>
      <c r="I174" s="80">
        <v>13.18399</v>
      </c>
      <c r="J174" s="80">
        <v>17.57865</v>
      </c>
      <c r="K174" s="80">
        <v>14.75351</v>
      </c>
      <c r="L174" s="80">
        <v>15.69523</v>
      </c>
      <c r="M174" s="80">
        <v>14.43961</v>
      </c>
      <c r="N174" s="80">
        <v>16.950839999999999</v>
      </c>
      <c r="O174" s="80">
        <v>14.1257</v>
      </c>
      <c r="P174" s="80">
        <v>14.1257</v>
      </c>
      <c r="Q174" s="80">
        <v>12.556179999999999</v>
      </c>
      <c r="R174" s="80">
        <v>13.49789</v>
      </c>
      <c r="S174" s="80">
        <v>14.75351</v>
      </c>
      <c r="T174" s="80">
        <v>15.69523</v>
      </c>
      <c r="U174" s="80">
        <v>16.636939999999999</v>
      </c>
      <c r="V174" s="80">
        <v>17.264749999999999</v>
      </c>
      <c r="W174" s="80">
        <v>16.636939999999999</v>
      </c>
      <c r="X174" s="80">
        <v>15.381320000000001</v>
      </c>
      <c r="Y174" s="80">
        <v>0.13</v>
      </c>
      <c r="Z174" s="80">
        <v>0.2</v>
      </c>
      <c r="AA174" s="80">
        <v>0.17</v>
      </c>
      <c r="AB174" s="80">
        <v>0.19</v>
      </c>
      <c r="AC174" s="80">
        <v>0.16</v>
      </c>
      <c r="AD174" s="80">
        <v>0.21</v>
      </c>
      <c r="AE174" s="80">
        <v>0.25</v>
      </c>
      <c r="AF174" s="80">
        <v>0.21</v>
      </c>
      <c r="AG174" s="80">
        <v>0.28000000000000003</v>
      </c>
      <c r="AH174" s="80">
        <v>0.08</v>
      </c>
      <c r="AI174" s="80">
        <v>0.27</v>
      </c>
      <c r="AJ174" s="80">
        <v>0.26</v>
      </c>
      <c r="AK174" s="80">
        <v>0.2</v>
      </c>
      <c r="AL174" s="80">
        <v>0.13</v>
      </c>
      <c r="AM174" s="80">
        <v>0.21</v>
      </c>
      <c r="AN174" s="80">
        <v>-0.2</v>
      </c>
      <c r="AO174" s="80">
        <v>0.16</v>
      </c>
      <c r="AP174" s="80">
        <v>0.13</v>
      </c>
      <c r="AQ174" s="80">
        <v>0.22</v>
      </c>
      <c r="AR174" s="80">
        <v>0.21</v>
      </c>
    </row>
    <row r="175" spans="1:44" ht="16" x14ac:dyDescent="0.2">
      <c r="A175" s="80">
        <f t="shared" si="1"/>
        <v>2</v>
      </c>
      <c r="B175" s="89" t="s">
        <v>145</v>
      </c>
      <c r="C175" s="80">
        <v>32.656669999999998</v>
      </c>
      <c r="D175" s="80">
        <v>29.30292</v>
      </c>
      <c r="E175" s="80">
        <v>13.479340000000001</v>
      </c>
      <c r="F175" s="80">
        <v>14.0654</v>
      </c>
      <c r="G175" s="80">
        <v>14.0654</v>
      </c>
      <c r="H175" s="80">
        <v>14.35843</v>
      </c>
      <c r="I175" s="80">
        <v>13.479340000000001</v>
      </c>
      <c r="J175" s="80">
        <v>17.874780000000001</v>
      </c>
      <c r="K175" s="80">
        <v>16.116599999999998</v>
      </c>
      <c r="L175" s="80">
        <v>16.702660000000002</v>
      </c>
      <c r="M175" s="80">
        <v>16.116599999999998</v>
      </c>
      <c r="N175" s="80">
        <v>14.94449</v>
      </c>
      <c r="O175" s="80">
        <v>15.53055</v>
      </c>
      <c r="P175" s="80">
        <v>14.94449</v>
      </c>
      <c r="Q175" s="80">
        <v>15.82357</v>
      </c>
      <c r="R175" s="80">
        <v>14.65146</v>
      </c>
      <c r="S175" s="80">
        <v>15.82357</v>
      </c>
      <c r="T175" s="80">
        <v>14.94449</v>
      </c>
      <c r="U175" s="80">
        <v>15.53055</v>
      </c>
      <c r="V175" s="80">
        <v>17.288720000000001</v>
      </c>
      <c r="W175" s="80">
        <v>16.99569</v>
      </c>
      <c r="X175" s="80">
        <v>17.288720000000001</v>
      </c>
      <c r="Y175" s="80">
        <v>0.03</v>
      </c>
      <c r="Z175" s="80">
        <v>0.06</v>
      </c>
      <c r="AA175" s="80">
        <v>0.05</v>
      </c>
      <c r="AB175" s="80">
        <v>0.09</v>
      </c>
      <c r="AC175" s="80">
        <v>0.13</v>
      </c>
      <c r="AD175" s="80">
        <v>0.04</v>
      </c>
      <c r="AE175" s="80">
        <v>0.08</v>
      </c>
      <c r="AF175" s="80">
        <v>0.11</v>
      </c>
      <c r="AG175" s="80">
        <v>0.1</v>
      </c>
      <c r="AH175" s="80">
        <v>0.1</v>
      </c>
      <c r="AI175" s="80">
        <v>0.12</v>
      </c>
      <c r="AJ175" s="80">
        <v>0.08</v>
      </c>
      <c r="AK175" s="80">
        <v>0.02</v>
      </c>
      <c r="AL175" s="80">
        <v>7.0000000000000007E-2</v>
      </c>
      <c r="AM175" s="80">
        <v>0.15</v>
      </c>
      <c r="AN175" s="80">
        <v>-0.03</v>
      </c>
      <c r="AO175" s="80">
        <v>0.08</v>
      </c>
      <c r="AP175" s="80">
        <v>7.0000000000000007E-2</v>
      </c>
      <c r="AQ175" s="80">
        <v>0</v>
      </c>
      <c r="AR175" s="80">
        <v>0.03</v>
      </c>
    </row>
    <row r="176" spans="1:44" ht="16" x14ac:dyDescent="0.2">
      <c r="A176" s="80">
        <f t="shared" si="1"/>
        <v>2</v>
      </c>
      <c r="B176" s="89" t="s">
        <v>146</v>
      </c>
      <c r="C176" s="80">
        <v>33.49333</v>
      </c>
      <c r="D176" s="80">
        <v>32.241889999999998</v>
      </c>
      <c r="E176" s="80">
        <v>13.86401</v>
      </c>
      <c r="F176" s="80">
        <v>13.541589999999999</v>
      </c>
      <c r="G176" s="80">
        <v>15.153689999999999</v>
      </c>
      <c r="H176" s="80">
        <v>15.47611</v>
      </c>
      <c r="I176" s="80">
        <v>16.443359999999998</v>
      </c>
      <c r="J176" s="80">
        <v>19.667549999999999</v>
      </c>
      <c r="K176" s="80">
        <v>17.410620000000002</v>
      </c>
      <c r="L176" s="80">
        <v>17.410620000000002</v>
      </c>
      <c r="M176" s="80">
        <v>16.765779999999999</v>
      </c>
      <c r="N176" s="80">
        <v>16.443359999999998</v>
      </c>
      <c r="O176" s="80">
        <v>16.765779999999999</v>
      </c>
      <c r="P176" s="80">
        <v>16.443359999999998</v>
      </c>
      <c r="Q176" s="80">
        <v>16.765779999999999</v>
      </c>
      <c r="R176" s="80">
        <v>16.120940000000001</v>
      </c>
      <c r="S176" s="80">
        <v>17.410620000000002</v>
      </c>
      <c r="T176" s="80">
        <v>16.120940000000001</v>
      </c>
      <c r="U176" s="80">
        <v>17.733039999999999</v>
      </c>
      <c r="V176" s="80">
        <v>18.377880000000001</v>
      </c>
      <c r="W176" s="80">
        <v>18.377880000000001</v>
      </c>
      <c r="X176" s="80">
        <v>19.02271</v>
      </c>
      <c r="Y176" s="80">
        <v>0.1</v>
      </c>
      <c r="Z176" s="80">
        <v>0.15</v>
      </c>
      <c r="AA176" s="80">
        <v>0.06</v>
      </c>
      <c r="AB176" s="80">
        <v>0.06</v>
      </c>
      <c r="AC176" s="80">
        <v>0.01</v>
      </c>
      <c r="AD176" s="80">
        <v>7.0000000000000007E-2</v>
      </c>
      <c r="AE176" s="80">
        <v>0.1</v>
      </c>
      <c r="AF176" s="80">
        <v>0.12</v>
      </c>
      <c r="AG176" s="80">
        <v>0.23</v>
      </c>
      <c r="AH176" s="80">
        <v>0.06</v>
      </c>
      <c r="AI176" s="80">
        <v>0.14000000000000001</v>
      </c>
      <c r="AJ176" s="80">
        <v>0.12</v>
      </c>
      <c r="AK176" s="80">
        <v>0.06</v>
      </c>
      <c r="AL176" s="80">
        <v>0.12</v>
      </c>
      <c r="AM176" s="80">
        <v>0.1</v>
      </c>
      <c r="AN176" s="80">
        <v>-0.09</v>
      </c>
      <c r="AO176" s="80">
        <v>0.03</v>
      </c>
      <c r="AP176" s="80">
        <v>0.08</v>
      </c>
      <c r="AQ176" s="80">
        <v>0.03</v>
      </c>
      <c r="AR176" s="80">
        <v>0.08</v>
      </c>
    </row>
    <row r="177" spans="1:44" ht="16" x14ac:dyDescent="0.2">
      <c r="A177" s="80">
        <f t="shared" si="1"/>
        <v>2</v>
      </c>
      <c r="B177" s="89" t="s">
        <v>147</v>
      </c>
      <c r="C177" s="80">
        <v>33.880000000000003</v>
      </c>
      <c r="D177" s="80">
        <v>35.355840000000001</v>
      </c>
      <c r="E177" s="80">
        <v>14.849449999999999</v>
      </c>
      <c r="F177" s="80">
        <v>15.203010000000001</v>
      </c>
      <c r="G177" s="80">
        <v>15.203010000000001</v>
      </c>
      <c r="H177" s="80">
        <v>15.910130000000001</v>
      </c>
      <c r="I177" s="80">
        <v>18.38504</v>
      </c>
      <c r="J177" s="80">
        <v>20.859950000000001</v>
      </c>
      <c r="K177" s="80">
        <v>19.09215</v>
      </c>
      <c r="L177" s="80">
        <v>18.738600000000002</v>
      </c>
      <c r="M177" s="80">
        <v>18.738600000000002</v>
      </c>
      <c r="N177" s="80">
        <v>18.738600000000002</v>
      </c>
      <c r="O177" s="80">
        <v>18.031479999999998</v>
      </c>
      <c r="P177" s="80">
        <v>16.970800000000001</v>
      </c>
      <c r="Q177" s="80">
        <v>17.67792</v>
      </c>
      <c r="R177" s="80">
        <v>18.38504</v>
      </c>
      <c r="S177" s="80">
        <v>18.031479999999998</v>
      </c>
      <c r="T177" s="80">
        <v>13.081659999999999</v>
      </c>
      <c r="U177" s="80">
        <v>19.445709999999998</v>
      </c>
      <c r="V177" s="80">
        <v>20.859950000000001</v>
      </c>
      <c r="W177" s="80">
        <v>20.859950000000001</v>
      </c>
      <c r="X177" s="80">
        <v>20.859950000000001</v>
      </c>
      <c r="Y177" s="80">
        <v>0.1</v>
      </c>
      <c r="Z177" s="80">
        <v>0.12</v>
      </c>
      <c r="AA177" s="80">
        <v>0.1</v>
      </c>
      <c r="AB177" s="80">
        <v>0.1</v>
      </c>
      <c r="AC177" s="80">
        <v>0.01</v>
      </c>
      <c r="AD177" s="80">
        <v>0.13</v>
      </c>
      <c r="AE177" s="80">
        <v>7.0000000000000007E-2</v>
      </c>
      <c r="AF177" s="80">
        <v>7.0000000000000007E-2</v>
      </c>
      <c r="AG177" s="80">
        <v>0.16</v>
      </c>
      <c r="AH177" s="80">
        <v>0.04</v>
      </c>
      <c r="AI177" s="80">
        <v>0.1</v>
      </c>
      <c r="AJ177" s="80">
        <v>0.15</v>
      </c>
      <c r="AK177" s="80">
        <v>0.11</v>
      </c>
      <c r="AL177" s="80">
        <v>0.06</v>
      </c>
      <c r="AM177" s="80">
        <v>0.14000000000000001</v>
      </c>
      <c r="AN177" s="80">
        <v>-0.22</v>
      </c>
      <c r="AO177" s="80">
        <v>0.1</v>
      </c>
      <c r="AP177" s="80">
        <v>0.02</v>
      </c>
      <c r="AQ177" s="80">
        <v>0.04</v>
      </c>
      <c r="AR177" s="80">
        <v>0.06</v>
      </c>
    </row>
    <row r="178" spans="1:44" ht="16" x14ac:dyDescent="0.2">
      <c r="A178" s="80">
        <f t="shared" si="1"/>
        <v>2</v>
      </c>
      <c r="B178" s="89" t="s">
        <v>148</v>
      </c>
      <c r="C178" s="80">
        <v>33.913330000000002</v>
      </c>
      <c r="D178" s="80">
        <v>37.67671</v>
      </c>
      <c r="E178" s="80">
        <v>15.070690000000001</v>
      </c>
      <c r="F178" s="80">
        <v>17.331289999999999</v>
      </c>
      <c r="G178" s="80">
        <v>15.82422</v>
      </c>
      <c r="H178" s="80">
        <v>16.577750000000002</v>
      </c>
      <c r="I178" s="80">
        <v>19.591889999999999</v>
      </c>
      <c r="J178" s="80">
        <v>21.85249</v>
      </c>
      <c r="K178" s="80">
        <v>21.098960000000002</v>
      </c>
      <c r="L178" s="80">
        <v>20.34543</v>
      </c>
      <c r="M178" s="80">
        <v>19.96866</v>
      </c>
      <c r="N178" s="80">
        <v>19.96866</v>
      </c>
      <c r="O178" s="80">
        <v>18.084820000000001</v>
      </c>
      <c r="P178" s="80">
        <v>18.461590000000001</v>
      </c>
      <c r="Q178" s="80">
        <v>18.084820000000001</v>
      </c>
      <c r="R178" s="80">
        <v>18.461590000000001</v>
      </c>
      <c r="S178" s="80">
        <v>18.838360000000002</v>
      </c>
      <c r="T178" s="80">
        <v>14.69392</v>
      </c>
      <c r="U178" s="80">
        <v>18.461590000000001</v>
      </c>
      <c r="V178" s="80">
        <v>22.22926</v>
      </c>
      <c r="W178" s="80">
        <v>21.475729999999999</v>
      </c>
      <c r="X178" s="80">
        <v>22.22926</v>
      </c>
      <c r="Y178" s="80">
        <v>0.13</v>
      </c>
      <c r="Z178" s="80">
        <v>0.11</v>
      </c>
      <c r="AA178" s="80">
        <v>0.13</v>
      </c>
      <c r="AB178" s="80">
        <v>0.11</v>
      </c>
      <c r="AC178" s="80">
        <v>7.0000000000000007E-2</v>
      </c>
      <c r="AD178" s="80">
        <v>0.09</v>
      </c>
      <c r="AE178" s="80">
        <v>0.04</v>
      </c>
      <c r="AF178" s="80">
        <v>0.04</v>
      </c>
      <c r="AG178" s="80">
        <v>0.1</v>
      </c>
      <c r="AH178" s="80">
        <v>0.09</v>
      </c>
      <c r="AI178" s="80">
        <v>0.25</v>
      </c>
      <c r="AJ178" s="80">
        <v>0.12</v>
      </c>
      <c r="AK178" s="80">
        <v>0.11</v>
      </c>
      <c r="AL178" s="80">
        <v>0.05</v>
      </c>
      <c r="AM178" s="80">
        <v>0.19</v>
      </c>
      <c r="AN178" s="80">
        <v>-0.24</v>
      </c>
      <c r="AO178" s="80">
        <v>0.14000000000000001</v>
      </c>
      <c r="AP178" s="80">
        <v>0.01</v>
      </c>
      <c r="AQ178" s="80">
        <v>0.16</v>
      </c>
      <c r="AR178" s="80">
        <v>0.06</v>
      </c>
    </row>
    <row r="179" spans="1:44" ht="16" x14ac:dyDescent="0.2">
      <c r="A179" s="80">
        <f t="shared" si="1"/>
        <v>2</v>
      </c>
      <c r="B179" s="89" t="s">
        <v>149</v>
      </c>
      <c r="C179" s="80">
        <v>33.716670000000001</v>
      </c>
      <c r="D179" s="80">
        <v>39.074170000000002</v>
      </c>
      <c r="E179" s="80">
        <v>14.848190000000001</v>
      </c>
      <c r="F179" s="80">
        <v>15.23893</v>
      </c>
      <c r="G179" s="80">
        <v>16.411149999999999</v>
      </c>
      <c r="H179" s="80">
        <v>16.411149999999999</v>
      </c>
      <c r="I179" s="80">
        <v>16.80189</v>
      </c>
      <c r="J179" s="80">
        <v>23.05376</v>
      </c>
      <c r="K179" s="80">
        <v>21.10005</v>
      </c>
      <c r="L179" s="80">
        <v>20.709309999999999</v>
      </c>
      <c r="M179" s="80">
        <v>20.709309999999999</v>
      </c>
      <c r="N179" s="80">
        <v>19.92783</v>
      </c>
      <c r="O179" s="80">
        <v>18.755600000000001</v>
      </c>
      <c r="P179" s="80">
        <v>18.36486</v>
      </c>
      <c r="Q179" s="80">
        <v>19.537089999999999</v>
      </c>
      <c r="R179" s="80">
        <v>18.36486</v>
      </c>
      <c r="S179" s="80">
        <v>18.755600000000001</v>
      </c>
      <c r="T179" s="80">
        <v>17.583379999999998</v>
      </c>
      <c r="U179" s="80">
        <v>20.709309999999999</v>
      </c>
      <c r="V179" s="80">
        <v>22.272279999999999</v>
      </c>
      <c r="W179" s="80">
        <v>22.663019999999999</v>
      </c>
      <c r="X179" s="80">
        <v>22.272279999999999</v>
      </c>
      <c r="Y179" s="80">
        <v>0.16</v>
      </c>
      <c r="Z179" s="80">
        <v>0.18</v>
      </c>
      <c r="AA179" s="80">
        <v>0.16</v>
      </c>
      <c r="AB179" s="80">
        <v>0.13</v>
      </c>
      <c r="AC179" s="80">
        <v>0.21</v>
      </c>
      <c r="AD179" s="80">
        <v>0.13</v>
      </c>
      <c r="AE179" s="80">
        <v>0.18</v>
      </c>
      <c r="AF179" s="80">
        <v>0.15</v>
      </c>
      <c r="AG179" s="80">
        <v>0.12</v>
      </c>
      <c r="AH179" s="80">
        <v>0.15</v>
      </c>
      <c r="AI179" s="80">
        <v>0.22</v>
      </c>
      <c r="AJ179" s="80">
        <v>0.19</v>
      </c>
      <c r="AK179" s="80">
        <v>0.12</v>
      </c>
      <c r="AL179" s="80">
        <v>0.11</v>
      </c>
      <c r="AM179" s="80">
        <v>0.17</v>
      </c>
      <c r="AN179" s="80">
        <v>-0.26</v>
      </c>
      <c r="AO179" s="80">
        <v>0.1</v>
      </c>
      <c r="AP179" s="80">
        <v>0.17</v>
      </c>
      <c r="AQ179" s="80">
        <v>7.0000000000000007E-2</v>
      </c>
      <c r="AR179" s="80">
        <v>0.16</v>
      </c>
    </row>
    <row r="180" spans="1:44" ht="16" x14ac:dyDescent="0.2">
      <c r="A180" s="80">
        <f t="shared" si="1"/>
        <v>2</v>
      </c>
      <c r="B180" s="89" t="s">
        <v>150</v>
      </c>
      <c r="C180" s="80">
        <v>34.4</v>
      </c>
      <c r="D180" s="80">
        <v>40.122430000000001</v>
      </c>
      <c r="E180" s="80">
        <v>15.24652</v>
      </c>
      <c r="F180" s="80">
        <v>16.048970000000001</v>
      </c>
      <c r="G180" s="80">
        <v>15.64775</v>
      </c>
      <c r="H180" s="80">
        <v>16.048970000000001</v>
      </c>
      <c r="I180" s="80">
        <v>18.05509</v>
      </c>
      <c r="J180" s="80">
        <v>22.46856</v>
      </c>
      <c r="K180" s="80">
        <v>21.66611</v>
      </c>
      <c r="L180" s="80">
        <v>21.66611</v>
      </c>
      <c r="M180" s="80">
        <v>21.264890000000001</v>
      </c>
      <c r="N180" s="80">
        <v>21.66611</v>
      </c>
      <c r="O180" s="80">
        <v>18.456320000000002</v>
      </c>
      <c r="P180" s="80">
        <v>17.653870000000001</v>
      </c>
      <c r="Q180" s="80">
        <v>18.85754</v>
      </c>
      <c r="R180" s="80">
        <v>16.851420000000001</v>
      </c>
      <c r="S180" s="80">
        <v>18.05509</v>
      </c>
      <c r="T180" s="80">
        <v>18.456320000000002</v>
      </c>
      <c r="U180" s="80">
        <v>20.863659999999999</v>
      </c>
      <c r="V180" s="80">
        <v>23.27101</v>
      </c>
      <c r="W180" s="80">
        <v>23.672239999999999</v>
      </c>
      <c r="X180" s="80">
        <v>22.46856</v>
      </c>
      <c r="Y180" s="80">
        <v>0.19</v>
      </c>
      <c r="Z180" s="80">
        <v>0.2</v>
      </c>
      <c r="AA180" s="80">
        <v>0.17</v>
      </c>
      <c r="AB180" s="80">
        <v>0.2</v>
      </c>
      <c r="AC180" s="80">
        <v>0.2</v>
      </c>
      <c r="AD180" s="80">
        <v>0.19</v>
      </c>
      <c r="AE180" s="80">
        <v>0.11</v>
      </c>
      <c r="AF180" s="80">
        <v>0.13</v>
      </c>
      <c r="AG180" s="80">
        <v>0.17</v>
      </c>
      <c r="AH180" s="80">
        <v>0.04</v>
      </c>
      <c r="AI180" s="80">
        <v>0.26</v>
      </c>
      <c r="AJ180" s="80">
        <v>0.23</v>
      </c>
      <c r="AK180" s="80">
        <v>0.1</v>
      </c>
      <c r="AL180" s="80">
        <v>0.13</v>
      </c>
      <c r="AM180" s="80">
        <v>0.24</v>
      </c>
      <c r="AN180" s="80">
        <v>-0.22</v>
      </c>
      <c r="AO180" s="80">
        <v>0.09</v>
      </c>
      <c r="AP180" s="80">
        <v>0.1</v>
      </c>
      <c r="AQ180" s="80">
        <v>0.1</v>
      </c>
      <c r="AR180" s="80">
        <v>0.1</v>
      </c>
    </row>
    <row r="181" spans="1:44" ht="16" x14ac:dyDescent="0.2">
      <c r="A181" s="80">
        <f t="shared" si="1"/>
        <v>2</v>
      </c>
      <c r="B181" s="89" t="s">
        <v>151</v>
      </c>
      <c r="C181" s="80">
        <v>34.10333</v>
      </c>
      <c r="D181" s="80">
        <v>40.611339999999998</v>
      </c>
      <c r="E181" s="80">
        <v>17.056760000000001</v>
      </c>
      <c r="F181" s="80">
        <v>16.650649999999999</v>
      </c>
      <c r="G181" s="80">
        <v>16.244530000000001</v>
      </c>
      <c r="H181" s="80">
        <v>15.838419999999999</v>
      </c>
      <c r="I181" s="80">
        <v>19.49344</v>
      </c>
      <c r="J181" s="80">
        <v>23.96069</v>
      </c>
      <c r="K181" s="80">
        <v>20.711780000000001</v>
      </c>
      <c r="L181" s="80">
        <v>22.33624</v>
      </c>
      <c r="M181" s="80">
        <v>20.711780000000001</v>
      </c>
      <c r="N181" s="80">
        <v>20.305669999999999</v>
      </c>
      <c r="O181" s="80">
        <v>19.49344</v>
      </c>
      <c r="P181" s="80">
        <v>18.275099999999998</v>
      </c>
      <c r="Q181" s="80">
        <v>18.68121</v>
      </c>
      <c r="R181" s="80">
        <v>16.244530000000001</v>
      </c>
      <c r="S181" s="80">
        <v>19.087330000000001</v>
      </c>
      <c r="T181" s="80">
        <v>19.087330000000001</v>
      </c>
      <c r="U181" s="80">
        <v>21.930119999999999</v>
      </c>
      <c r="V181" s="80">
        <v>24.366800000000001</v>
      </c>
      <c r="W181" s="80">
        <v>22.742349999999998</v>
      </c>
      <c r="X181" s="80">
        <v>23.14846</v>
      </c>
      <c r="Y181" s="80">
        <v>0.2</v>
      </c>
      <c r="Z181" s="80">
        <v>0.17</v>
      </c>
      <c r="AA181" s="80">
        <v>0.21</v>
      </c>
      <c r="AB181" s="80">
        <v>0.2</v>
      </c>
      <c r="AC181" s="80">
        <v>0.18</v>
      </c>
      <c r="AD181" s="80">
        <v>0.14000000000000001</v>
      </c>
      <c r="AE181" s="80">
        <v>0.18</v>
      </c>
      <c r="AF181" s="80">
        <v>0.08</v>
      </c>
      <c r="AG181" s="80">
        <v>0.11</v>
      </c>
      <c r="AH181" s="80">
        <v>7.0000000000000007E-2</v>
      </c>
      <c r="AI181" s="80">
        <v>0.25</v>
      </c>
      <c r="AJ181" s="80">
        <v>0.18</v>
      </c>
      <c r="AK181" s="80">
        <v>0.2</v>
      </c>
      <c r="AL181" s="80">
        <v>0.24</v>
      </c>
      <c r="AM181" s="80">
        <v>0.21</v>
      </c>
      <c r="AN181" s="80">
        <v>-0.27</v>
      </c>
      <c r="AO181" s="80">
        <v>0.14000000000000001</v>
      </c>
      <c r="AP181" s="80">
        <v>0.09</v>
      </c>
      <c r="AQ181" s="80">
        <v>0.14000000000000001</v>
      </c>
      <c r="AR181" s="80">
        <v>0.16</v>
      </c>
    </row>
    <row r="182" spans="1:44" ht="16" x14ac:dyDescent="0.2">
      <c r="A182" s="80">
        <f t="shared" si="1"/>
        <v>2</v>
      </c>
      <c r="B182" s="89" t="s">
        <v>152</v>
      </c>
      <c r="C182" s="80">
        <v>34.270000000000003</v>
      </c>
      <c r="D182" s="80">
        <v>40.232320000000001</v>
      </c>
      <c r="E182" s="80">
        <v>16.897570000000002</v>
      </c>
      <c r="F182" s="80">
        <v>16.092929999999999</v>
      </c>
      <c r="G182" s="80">
        <v>15.6906</v>
      </c>
      <c r="H182" s="80">
        <v>16.092929999999999</v>
      </c>
      <c r="I182" s="80">
        <v>17.299900000000001</v>
      </c>
      <c r="J182" s="80">
        <v>22.93242</v>
      </c>
      <c r="K182" s="80">
        <v>20.51848</v>
      </c>
      <c r="L182" s="80">
        <v>20.9208</v>
      </c>
      <c r="M182" s="80">
        <v>20.51848</v>
      </c>
      <c r="N182" s="80">
        <v>20.9208</v>
      </c>
      <c r="O182" s="80">
        <v>18.50686</v>
      </c>
      <c r="P182" s="80">
        <v>16.897570000000002</v>
      </c>
      <c r="Q182" s="80">
        <v>18.10454</v>
      </c>
      <c r="R182" s="80">
        <v>18.10454</v>
      </c>
      <c r="S182" s="80">
        <v>18.50686</v>
      </c>
      <c r="T182" s="80">
        <v>18.10454</v>
      </c>
      <c r="U182" s="80">
        <v>21.323129999999999</v>
      </c>
      <c r="V182" s="80">
        <v>22.93242</v>
      </c>
      <c r="W182" s="80">
        <v>22.530100000000001</v>
      </c>
      <c r="X182" s="80">
        <v>22.530100000000001</v>
      </c>
      <c r="Y182" s="80">
        <v>0.18</v>
      </c>
      <c r="Z182" s="80">
        <v>0.18</v>
      </c>
      <c r="AA182" s="80">
        <v>0.23</v>
      </c>
      <c r="AB182" s="80">
        <v>0.19</v>
      </c>
      <c r="AC182" s="80">
        <v>0.31</v>
      </c>
      <c r="AD182" s="80">
        <v>0.13</v>
      </c>
      <c r="AE182" s="80">
        <v>0.16</v>
      </c>
      <c r="AF182" s="80">
        <v>0.16</v>
      </c>
      <c r="AG182" s="80">
        <v>0.12</v>
      </c>
      <c r="AH182" s="80">
        <v>0.09</v>
      </c>
      <c r="AI182" s="80">
        <v>0.28000000000000003</v>
      </c>
      <c r="AJ182" s="80">
        <v>0.21</v>
      </c>
      <c r="AK182" s="80">
        <v>0.19</v>
      </c>
      <c r="AL182" s="80">
        <v>0.16</v>
      </c>
      <c r="AM182" s="80">
        <v>0.22</v>
      </c>
      <c r="AN182" s="80">
        <v>-0.22</v>
      </c>
      <c r="AO182" s="80">
        <v>0.11</v>
      </c>
      <c r="AP182" s="80">
        <v>0.06</v>
      </c>
      <c r="AQ182" s="80">
        <v>0.12</v>
      </c>
      <c r="AR182" s="80">
        <v>0.19</v>
      </c>
    </row>
    <row r="183" spans="1:44" ht="16" x14ac:dyDescent="0.2">
      <c r="A183" s="80">
        <f t="shared" si="1"/>
        <v>2</v>
      </c>
      <c r="B183" s="89" t="s">
        <v>153</v>
      </c>
      <c r="C183" s="80">
        <v>33.716670000000001</v>
      </c>
      <c r="D183" s="80">
        <v>39.081049999999998</v>
      </c>
      <c r="E183" s="80">
        <v>16.023230000000002</v>
      </c>
      <c r="F183" s="80">
        <v>16.41404</v>
      </c>
      <c r="G183" s="80">
        <v>14.069179999999999</v>
      </c>
      <c r="H183" s="80">
        <v>14.8508</v>
      </c>
      <c r="I183" s="80">
        <v>17.97729</v>
      </c>
      <c r="J183" s="80">
        <v>21.103770000000001</v>
      </c>
      <c r="K183" s="80">
        <v>21.103770000000001</v>
      </c>
      <c r="L183" s="80">
        <v>20.712959999999999</v>
      </c>
      <c r="M183" s="80">
        <v>20.322150000000001</v>
      </c>
      <c r="N183" s="80">
        <v>19.149719999999999</v>
      </c>
      <c r="O183" s="80">
        <v>16.804849999999998</v>
      </c>
      <c r="P183" s="80">
        <v>17.97729</v>
      </c>
      <c r="Q183" s="80">
        <v>16.804849999999998</v>
      </c>
      <c r="R183" s="80">
        <v>17.19566</v>
      </c>
      <c r="S183" s="80">
        <v>19.149719999999999</v>
      </c>
      <c r="T183" s="80">
        <v>16.804849999999998</v>
      </c>
      <c r="U183" s="80">
        <v>20.322150000000001</v>
      </c>
      <c r="V183" s="80">
        <v>21.103770000000001</v>
      </c>
      <c r="W183" s="80">
        <v>21.885390000000001</v>
      </c>
      <c r="X183" s="80">
        <v>21.103770000000001</v>
      </c>
      <c r="Y183" s="80">
        <v>0.13</v>
      </c>
      <c r="Z183" s="80">
        <v>0.18</v>
      </c>
      <c r="AA183" s="80">
        <v>0.25</v>
      </c>
      <c r="AB183" s="80">
        <v>0.19</v>
      </c>
      <c r="AC183" s="80">
        <v>0.17</v>
      </c>
      <c r="AD183" s="80">
        <v>0.19</v>
      </c>
      <c r="AE183" s="80">
        <v>0.13</v>
      </c>
      <c r="AF183" s="80">
        <v>0.14000000000000001</v>
      </c>
      <c r="AG183" s="80">
        <v>0.15</v>
      </c>
      <c r="AH183" s="80">
        <v>0.09</v>
      </c>
      <c r="AI183" s="80">
        <v>0.26</v>
      </c>
      <c r="AJ183" s="80">
        <v>0.18</v>
      </c>
      <c r="AK183" s="80">
        <v>0.15</v>
      </c>
      <c r="AL183" s="80">
        <v>0.13</v>
      </c>
      <c r="AM183" s="80">
        <v>0.22</v>
      </c>
      <c r="AN183" s="80">
        <v>-0.23</v>
      </c>
      <c r="AO183" s="80">
        <v>0.14000000000000001</v>
      </c>
      <c r="AP183" s="80">
        <v>0.14000000000000001</v>
      </c>
      <c r="AQ183" s="80">
        <v>0.09</v>
      </c>
      <c r="AR183" s="80">
        <v>0.2</v>
      </c>
    </row>
    <row r="184" spans="1:44" ht="16" x14ac:dyDescent="0.2">
      <c r="A184" s="80">
        <f t="shared" si="1"/>
        <v>2</v>
      </c>
      <c r="B184" s="89" t="s">
        <v>154</v>
      </c>
      <c r="C184" s="80">
        <v>34.496670000000002</v>
      </c>
      <c r="D184" s="80">
        <v>37.127589999999998</v>
      </c>
      <c r="E184" s="80">
        <v>15.22231</v>
      </c>
      <c r="F184" s="80">
        <v>15.593590000000001</v>
      </c>
      <c r="G184" s="80">
        <v>14.10848</v>
      </c>
      <c r="H184" s="80">
        <v>14.10848</v>
      </c>
      <c r="I184" s="80">
        <v>16.33614</v>
      </c>
      <c r="J184" s="80">
        <v>20.420169999999999</v>
      </c>
      <c r="K184" s="80">
        <v>18.563790000000001</v>
      </c>
      <c r="L184" s="80">
        <v>19.677620000000001</v>
      </c>
      <c r="M184" s="80">
        <v>18.563790000000001</v>
      </c>
      <c r="N184" s="80">
        <v>18.563790000000001</v>
      </c>
      <c r="O184" s="80">
        <v>17.44997</v>
      </c>
      <c r="P184" s="80">
        <v>16.707409999999999</v>
      </c>
      <c r="Q184" s="80">
        <v>14.85103</v>
      </c>
      <c r="R184" s="80">
        <v>16.707409999999999</v>
      </c>
      <c r="S184" s="80">
        <v>17.078690000000002</v>
      </c>
      <c r="T184" s="80">
        <v>15.593590000000001</v>
      </c>
      <c r="U184" s="80">
        <v>19.306349999999998</v>
      </c>
      <c r="V184" s="80">
        <v>20.420169999999999</v>
      </c>
      <c r="W184" s="80">
        <v>20.0489</v>
      </c>
      <c r="X184" s="80">
        <v>20.0489</v>
      </c>
      <c r="Y184" s="80">
        <v>0.12</v>
      </c>
      <c r="Z184" s="80">
        <v>0.13</v>
      </c>
      <c r="AA184" s="80">
        <v>0.21</v>
      </c>
      <c r="AB184" s="80">
        <v>0.17</v>
      </c>
      <c r="AC184" s="80">
        <v>0.22</v>
      </c>
      <c r="AD184" s="80">
        <v>0.18</v>
      </c>
      <c r="AE184" s="80">
        <v>0.22</v>
      </c>
      <c r="AF184" s="80">
        <v>0.15</v>
      </c>
      <c r="AG184" s="80">
        <v>0.2</v>
      </c>
      <c r="AH184" s="80">
        <v>0.14000000000000001</v>
      </c>
      <c r="AI184" s="80">
        <v>0.18</v>
      </c>
      <c r="AJ184" s="80">
        <v>0.19</v>
      </c>
      <c r="AK184" s="80">
        <v>0.22</v>
      </c>
      <c r="AL184" s="80">
        <v>0.12</v>
      </c>
      <c r="AM184" s="80">
        <v>0.26</v>
      </c>
      <c r="AN184" s="80">
        <v>-0.31</v>
      </c>
      <c r="AO184" s="80">
        <v>0.18</v>
      </c>
      <c r="AP184" s="80">
        <v>0.15</v>
      </c>
      <c r="AQ184" s="80">
        <v>0.22</v>
      </c>
      <c r="AR184" s="80">
        <v>0.16</v>
      </c>
    </row>
    <row r="185" spans="1:44" ht="16" x14ac:dyDescent="0.2">
      <c r="A185" s="80">
        <f t="shared" si="1"/>
        <v>2</v>
      </c>
      <c r="B185" s="89" t="s">
        <v>155</v>
      </c>
      <c r="C185" s="80">
        <v>34.99</v>
      </c>
      <c r="D185" s="80">
        <v>34.679000000000002</v>
      </c>
      <c r="E185" s="80">
        <v>12.83123</v>
      </c>
      <c r="F185" s="80">
        <v>15.258760000000001</v>
      </c>
      <c r="G185" s="80">
        <v>13.17802</v>
      </c>
      <c r="H185" s="80">
        <v>13.17802</v>
      </c>
      <c r="I185" s="80">
        <v>15.605549999999999</v>
      </c>
      <c r="J185" s="80">
        <v>19.073450000000001</v>
      </c>
      <c r="K185" s="80">
        <v>17.68629</v>
      </c>
      <c r="L185" s="80">
        <v>16.64592</v>
      </c>
      <c r="M185" s="80">
        <v>16.64592</v>
      </c>
      <c r="N185" s="80">
        <v>16.64592</v>
      </c>
      <c r="O185" s="80">
        <v>15.605549999999999</v>
      </c>
      <c r="P185" s="80">
        <v>14.91197</v>
      </c>
      <c r="Q185" s="80">
        <v>14.218389999999999</v>
      </c>
      <c r="R185" s="80">
        <v>14.218389999999999</v>
      </c>
      <c r="S185" s="80">
        <v>16.299130000000002</v>
      </c>
      <c r="T185" s="80">
        <v>16.64592</v>
      </c>
      <c r="U185" s="80">
        <v>18.37987</v>
      </c>
      <c r="V185" s="80">
        <v>19.767029999999998</v>
      </c>
      <c r="W185" s="80">
        <v>19.42024</v>
      </c>
      <c r="X185" s="80">
        <v>18.033080000000002</v>
      </c>
      <c r="Y185" s="80">
        <v>0.22</v>
      </c>
      <c r="Z185" s="80">
        <v>0.18</v>
      </c>
      <c r="AA185" s="80">
        <v>0.19</v>
      </c>
      <c r="AB185" s="80">
        <v>0.2</v>
      </c>
      <c r="AC185" s="80">
        <v>0.12</v>
      </c>
      <c r="AD185" s="80">
        <v>0.2</v>
      </c>
      <c r="AE185" s="80">
        <v>0.17</v>
      </c>
      <c r="AF185" s="80">
        <v>0.21</v>
      </c>
      <c r="AG185" s="80">
        <v>0.21</v>
      </c>
      <c r="AH185" s="80">
        <v>0.2</v>
      </c>
      <c r="AI185" s="80">
        <v>0.27</v>
      </c>
      <c r="AJ185" s="80">
        <v>0.27</v>
      </c>
      <c r="AK185" s="80">
        <v>0.25</v>
      </c>
      <c r="AL185" s="80">
        <v>0.21</v>
      </c>
      <c r="AM185" s="80">
        <v>0.23</v>
      </c>
      <c r="AN185" s="80">
        <v>-0.28999999999999998</v>
      </c>
      <c r="AO185" s="80">
        <v>0.16</v>
      </c>
      <c r="AP185" s="80">
        <v>0.2</v>
      </c>
      <c r="AQ185" s="80">
        <v>0.21</v>
      </c>
      <c r="AR185" s="80">
        <v>0.19</v>
      </c>
    </row>
    <row r="186" spans="1:44" ht="16" x14ac:dyDescent="0.2">
      <c r="A186" s="80">
        <f t="shared" si="1"/>
        <v>2</v>
      </c>
      <c r="B186" s="89" t="s">
        <v>156</v>
      </c>
      <c r="C186" s="80">
        <v>35.416670000000003</v>
      </c>
      <c r="D186" s="80">
        <v>32.0518</v>
      </c>
      <c r="E186" s="80">
        <v>12.5002</v>
      </c>
      <c r="F186" s="80">
        <v>15.384869999999999</v>
      </c>
      <c r="G186" s="80">
        <v>13.46176</v>
      </c>
      <c r="H186" s="80">
        <v>12.5002</v>
      </c>
      <c r="I186" s="80">
        <v>13.14124</v>
      </c>
      <c r="J186" s="80">
        <v>17.949010000000001</v>
      </c>
      <c r="K186" s="80">
        <v>15.70538</v>
      </c>
      <c r="L186" s="80">
        <v>15.384869999999999</v>
      </c>
      <c r="M186" s="80">
        <v>15.384869999999999</v>
      </c>
      <c r="N186" s="80">
        <v>15.70538</v>
      </c>
      <c r="O186" s="80">
        <v>15.064349999999999</v>
      </c>
      <c r="P186" s="80">
        <v>13.46176</v>
      </c>
      <c r="Q186" s="80">
        <v>12.82072</v>
      </c>
      <c r="R186" s="80">
        <v>14.423310000000001</v>
      </c>
      <c r="S186" s="80">
        <v>14.102790000000001</v>
      </c>
      <c r="T186" s="80">
        <v>16.66694</v>
      </c>
      <c r="U186" s="80">
        <v>16.66694</v>
      </c>
      <c r="V186" s="80">
        <v>16.66694</v>
      </c>
      <c r="W186" s="80">
        <v>17.307970000000001</v>
      </c>
      <c r="X186" s="80">
        <v>16.0259</v>
      </c>
      <c r="Y186" s="80">
        <v>0.11</v>
      </c>
      <c r="Z186" s="80">
        <v>0.14000000000000001</v>
      </c>
      <c r="AA186" s="80">
        <v>0.11</v>
      </c>
      <c r="AB186" s="80">
        <v>0.23</v>
      </c>
      <c r="AC186" s="80">
        <v>0.14000000000000001</v>
      </c>
      <c r="AD186" s="80">
        <v>0.23</v>
      </c>
      <c r="AE186" s="80">
        <v>0.14000000000000001</v>
      </c>
      <c r="AF186" s="80">
        <v>0.21</v>
      </c>
      <c r="AG186" s="80">
        <v>0.18</v>
      </c>
      <c r="AH186" s="80">
        <v>0.1</v>
      </c>
      <c r="AI186" s="80">
        <v>0.24</v>
      </c>
      <c r="AJ186" s="80">
        <v>0.22</v>
      </c>
      <c r="AK186" s="80">
        <v>0.19</v>
      </c>
      <c r="AL186" s="80">
        <v>0.13</v>
      </c>
      <c r="AM186" s="80">
        <v>0.24</v>
      </c>
      <c r="AN186" s="80">
        <v>-0.17</v>
      </c>
      <c r="AO186" s="80">
        <v>0.16</v>
      </c>
      <c r="AP186" s="80">
        <v>0.18</v>
      </c>
      <c r="AQ186" s="80">
        <v>0.1</v>
      </c>
      <c r="AR186" s="80">
        <v>0.2</v>
      </c>
    </row>
    <row r="187" spans="1:44" ht="16" x14ac:dyDescent="0.2">
      <c r="A187" s="80">
        <f t="shared" si="1"/>
        <v>2</v>
      </c>
      <c r="B187" s="89" t="s">
        <v>157</v>
      </c>
      <c r="C187" s="80">
        <v>34.89</v>
      </c>
      <c r="D187" s="80">
        <v>29.568660000000001</v>
      </c>
      <c r="E187" s="80">
        <v>12.71452</v>
      </c>
      <c r="F187" s="80">
        <v>14.48864</v>
      </c>
      <c r="G187" s="80">
        <v>14.192959999999999</v>
      </c>
      <c r="H187" s="80">
        <v>14.784330000000001</v>
      </c>
      <c r="I187" s="80">
        <v>15.671390000000001</v>
      </c>
      <c r="J187" s="80">
        <v>18.03688</v>
      </c>
      <c r="K187" s="80">
        <v>16.558450000000001</v>
      </c>
      <c r="L187" s="80">
        <v>15.671390000000001</v>
      </c>
      <c r="M187" s="80">
        <v>15.3757</v>
      </c>
      <c r="N187" s="80">
        <v>14.48864</v>
      </c>
      <c r="O187" s="80">
        <v>15.967079999999999</v>
      </c>
      <c r="P187" s="80">
        <v>15.3757</v>
      </c>
      <c r="Q187" s="80">
        <v>15.671390000000001</v>
      </c>
      <c r="R187" s="80">
        <v>15.3757</v>
      </c>
      <c r="S187" s="80">
        <v>16.854140000000001</v>
      </c>
      <c r="T187" s="80">
        <v>16.558450000000001</v>
      </c>
      <c r="U187" s="80">
        <v>17.149819999999998</v>
      </c>
      <c r="V187" s="80">
        <v>17.741199999999999</v>
      </c>
      <c r="W187" s="80">
        <v>17.149819999999998</v>
      </c>
      <c r="X187" s="80">
        <v>18.03688</v>
      </c>
      <c r="Y187" s="80">
        <v>0.11</v>
      </c>
      <c r="Z187" s="80">
        <v>0.02</v>
      </c>
      <c r="AA187" s="80">
        <v>0.09</v>
      </c>
      <c r="AB187" s="80">
        <v>0.06</v>
      </c>
      <c r="AC187" s="80">
        <v>0.04</v>
      </c>
      <c r="AD187" s="80">
        <v>0.05</v>
      </c>
      <c r="AE187" s="80">
        <v>0.04</v>
      </c>
      <c r="AF187" s="80">
        <v>7.0000000000000007E-2</v>
      </c>
      <c r="AG187" s="80">
        <v>0.12</v>
      </c>
      <c r="AH187" s="80">
        <v>0.06</v>
      </c>
      <c r="AI187" s="80">
        <v>0.12</v>
      </c>
      <c r="AJ187" s="80">
        <v>0.14000000000000001</v>
      </c>
      <c r="AK187" s="80">
        <v>0.03</v>
      </c>
      <c r="AL187" s="80">
        <v>0.05</v>
      </c>
      <c r="AM187" s="80">
        <v>7.0000000000000007E-2</v>
      </c>
      <c r="AN187" s="80">
        <v>0</v>
      </c>
      <c r="AO187" s="80">
        <v>0.1</v>
      </c>
      <c r="AP187" s="80">
        <v>0.09</v>
      </c>
      <c r="AQ187" s="80">
        <v>0.05</v>
      </c>
      <c r="AR187" s="80">
        <v>0.05</v>
      </c>
    </row>
    <row r="188" spans="1:44" ht="16" x14ac:dyDescent="0.2">
      <c r="A188" s="80">
        <f t="shared" si="1"/>
        <v>2</v>
      </c>
      <c r="B188" s="89" t="s">
        <v>158</v>
      </c>
      <c r="C188" s="80">
        <v>35.383330000000001</v>
      </c>
      <c r="D188" s="80">
        <v>32.404589999999999</v>
      </c>
      <c r="E188" s="80">
        <v>14.90611</v>
      </c>
      <c r="F188" s="80">
        <v>15.23016</v>
      </c>
      <c r="G188" s="80">
        <v>14.58206</v>
      </c>
      <c r="H188" s="80">
        <v>15.5542</v>
      </c>
      <c r="I188" s="80">
        <v>17.174430000000001</v>
      </c>
      <c r="J188" s="80">
        <v>18.79466</v>
      </c>
      <c r="K188" s="80">
        <v>17.498480000000001</v>
      </c>
      <c r="L188" s="80">
        <v>17.822520000000001</v>
      </c>
      <c r="M188" s="80">
        <v>17.822520000000001</v>
      </c>
      <c r="N188" s="80">
        <v>16.526340000000001</v>
      </c>
      <c r="P188" s="80">
        <v>16.526340000000001</v>
      </c>
      <c r="Q188" s="80">
        <v>16.526340000000001</v>
      </c>
      <c r="S188" s="80">
        <v>16.850380000000001</v>
      </c>
      <c r="U188" s="80">
        <v>17.498480000000001</v>
      </c>
      <c r="V188" s="80">
        <v>19.7668</v>
      </c>
      <c r="X188" s="80">
        <v>19.7668</v>
      </c>
      <c r="Y188" s="80">
        <v>0.04</v>
      </c>
      <c r="Z188" s="80">
        <v>0.11</v>
      </c>
      <c r="AA188" s="80">
        <v>0.05</v>
      </c>
      <c r="AB188" s="80">
        <v>0.11</v>
      </c>
      <c r="AC188" s="80">
        <v>0.09</v>
      </c>
      <c r="AD188" s="80">
        <v>0.14000000000000001</v>
      </c>
      <c r="AE188" s="80">
        <v>0.13</v>
      </c>
      <c r="AF188" s="80">
        <v>7.0000000000000007E-2</v>
      </c>
      <c r="AG188" s="80">
        <v>0.1</v>
      </c>
      <c r="AH188" s="80">
        <v>0.1</v>
      </c>
      <c r="AI188" s="80" t="s">
        <v>159</v>
      </c>
      <c r="AJ188" s="80">
        <v>0.14000000000000001</v>
      </c>
      <c r="AK188" s="80">
        <v>0.05</v>
      </c>
      <c r="AL188" s="80" t="s">
        <v>159</v>
      </c>
      <c r="AM188" s="80">
        <v>0.11</v>
      </c>
      <c r="AN188" s="80" t="s">
        <v>159</v>
      </c>
      <c r="AO188" s="80">
        <v>0.09</v>
      </c>
      <c r="AP188" s="80">
        <v>0.06</v>
      </c>
      <c r="AQ188" s="80" t="s">
        <v>159</v>
      </c>
      <c r="AR188" s="80">
        <v>0.05</v>
      </c>
    </row>
    <row r="189" spans="1:44" ht="16" x14ac:dyDescent="0.2">
      <c r="A189" s="80">
        <f t="shared" si="1"/>
        <v>2</v>
      </c>
      <c r="B189" s="89" t="s">
        <v>160</v>
      </c>
      <c r="C189" s="80">
        <v>35.15</v>
      </c>
      <c r="D189" s="80">
        <v>35.68047</v>
      </c>
      <c r="E189" s="80">
        <v>15.342599999999999</v>
      </c>
      <c r="F189" s="80">
        <v>16.05621</v>
      </c>
      <c r="G189" s="80">
        <v>16.05621</v>
      </c>
      <c r="H189" s="80">
        <v>16.769819999999999</v>
      </c>
      <c r="I189" s="80">
        <v>17.840240000000001</v>
      </c>
      <c r="J189" s="80">
        <v>21.051480000000002</v>
      </c>
      <c r="K189" s="80">
        <v>20.337869999999999</v>
      </c>
      <c r="L189" s="80">
        <v>19.62426</v>
      </c>
      <c r="M189" s="80">
        <v>19.26745</v>
      </c>
      <c r="N189" s="80">
        <v>18.91065</v>
      </c>
      <c r="O189" s="80">
        <v>17.840240000000001</v>
      </c>
      <c r="P189" s="80">
        <v>18.197040000000001</v>
      </c>
      <c r="Q189" s="80">
        <v>18.553840000000001</v>
      </c>
      <c r="R189" s="80">
        <v>17.840240000000001</v>
      </c>
      <c r="S189" s="80">
        <v>18.197040000000001</v>
      </c>
      <c r="T189" s="80">
        <v>14.62899</v>
      </c>
      <c r="U189" s="80">
        <v>19.981059999999999</v>
      </c>
      <c r="V189" s="80">
        <v>19.981059999999999</v>
      </c>
      <c r="W189" s="80">
        <v>21.408280000000001</v>
      </c>
      <c r="X189" s="80">
        <v>20.694669999999999</v>
      </c>
      <c r="Y189" s="80">
        <v>7.0000000000000007E-2</v>
      </c>
      <c r="Z189" s="80">
        <v>0.1</v>
      </c>
      <c r="AA189" s="80">
        <v>7.0000000000000007E-2</v>
      </c>
      <c r="AB189" s="80">
        <v>0.13</v>
      </c>
      <c r="AC189" s="80">
        <v>7.0000000000000007E-2</v>
      </c>
      <c r="AD189" s="80">
        <v>0.12</v>
      </c>
      <c r="AE189" s="80">
        <v>0.06</v>
      </c>
      <c r="AF189" s="80">
        <v>0.11</v>
      </c>
      <c r="AG189" s="80">
        <v>0.15</v>
      </c>
      <c r="AH189" s="80">
        <v>0.04</v>
      </c>
      <c r="AI189" s="80">
        <v>0.11</v>
      </c>
      <c r="AJ189" s="80">
        <v>0.15</v>
      </c>
      <c r="AK189" s="80">
        <v>7.0000000000000007E-2</v>
      </c>
      <c r="AL189" s="80">
        <v>0.04</v>
      </c>
      <c r="AM189" s="80">
        <v>0.12</v>
      </c>
      <c r="AN189" s="80">
        <v>-0.15</v>
      </c>
      <c r="AO189" s="80">
        <v>0.05</v>
      </c>
      <c r="AP189" s="80">
        <v>0.14000000000000001</v>
      </c>
      <c r="AQ189" s="80">
        <v>0.1</v>
      </c>
      <c r="AR189" s="80">
        <v>7.0000000000000007E-2</v>
      </c>
    </row>
    <row r="190" spans="1:44" ht="16" x14ac:dyDescent="0.2">
      <c r="A190" s="80">
        <f t="shared" si="1"/>
        <v>2</v>
      </c>
      <c r="B190" s="89" t="s">
        <v>161</v>
      </c>
      <c r="C190" s="80">
        <v>35.416670000000003</v>
      </c>
      <c r="D190" s="80">
        <v>37.743490000000001</v>
      </c>
      <c r="E190" s="80">
        <v>15.852259999999999</v>
      </c>
      <c r="F190" s="80">
        <v>15.852259999999999</v>
      </c>
      <c r="G190" s="80">
        <v>16.229700000000001</v>
      </c>
      <c r="H190" s="80">
        <v>16.984570000000001</v>
      </c>
      <c r="I190" s="80">
        <v>17.361999999999998</v>
      </c>
      <c r="J190" s="80">
        <v>22.268660000000001</v>
      </c>
      <c r="K190" s="80">
        <v>20.004049999999999</v>
      </c>
      <c r="L190" s="80">
        <v>20.38148</v>
      </c>
      <c r="M190" s="80">
        <v>19.626609999999999</v>
      </c>
      <c r="N190" s="80">
        <v>19.626609999999999</v>
      </c>
      <c r="P190" s="80">
        <v>18.116869999999999</v>
      </c>
      <c r="Q190" s="80">
        <v>18.494309999999999</v>
      </c>
      <c r="S190" s="80">
        <v>20.004049999999999</v>
      </c>
      <c r="U190" s="80">
        <v>21.51379</v>
      </c>
      <c r="V190" s="80">
        <v>22.646090000000001</v>
      </c>
      <c r="X190" s="80">
        <v>22.646090000000001</v>
      </c>
      <c r="Y190" s="80">
        <v>0.09</v>
      </c>
      <c r="Z190" s="80">
        <v>0.18</v>
      </c>
      <c r="AA190" s="80">
        <v>0.08</v>
      </c>
      <c r="AB190" s="80">
        <v>0.13</v>
      </c>
      <c r="AC190" s="80">
        <v>0.12</v>
      </c>
      <c r="AD190" s="80">
        <v>0.08</v>
      </c>
      <c r="AE190" s="80">
        <v>0.11</v>
      </c>
      <c r="AF190" s="80">
        <v>0.1</v>
      </c>
      <c r="AG190" s="80">
        <v>0.13</v>
      </c>
      <c r="AH190" s="80">
        <v>0.03</v>
      </c>
      <c r="AI190" s="80" t="s">
        <v>159</v>
      </c>
      <c r="AJ190" s="80">
        <v>0.15</v>
      </c>
      <c r="AK190" s="80">
        <v>0.09</v>
      </c>
      <c r="AL190" s="80" t="s">
        <v>159</v>
      </c>
      <c r="AM190" s="80">
        <v>0.14000000000000001</v>
      </c>
      <c r="AN190" s="80" t="s">
        <v>159</v>
      </c>
      <c r="AO190" s="80">
        <v>0.09</v>
      </c>
      <c r="AP190" s="80">
        <v>-0.01</v>
      </c>
      <c r="AQ190" s="80" t="s">
        <v>159</v>
      </c>
      <c r="AR190" s="80">
        <v>0.1</v>
      </c>
    </row>
    <row r="191" spans="1:44" ht="16" x14ac:dyDescent="0.2">
      <c r="A191" s="80">
        <f t="shared" si="1"/>
        <v>2</v>
      </c>
      <c r="B191" s="89" t="s">
        <v>162</v>
      </c>
      <c r="C191" s="80">
        <v>34.376669999999997</v>
      </c>
      <c r="D191" s="80">
        <v>39.52599</v>
      </c>
      <c r="E191" s="80">
        <v>16.205649999999999</v>
      </c>
      <c r="F191" s="80">
        <v>17.39143</v>
      </c>
      <c r="G191" s="80">
        <v>15.81039</v>
      </c>
      <c r="H191" s="80">
        <v>16.600909999999999</v>
      </c>
      <c r="I191" s="80">
        <v>18.972470000000001</v>
      </c>
      <c r="J191" s="80">
        <v>23.320329999999998</v>
      </c>
      <c r="K191" s="80">
        <v>20.94877</v>
      </c>
      <c r="L191" s="80">
        <v>20.158249999999999</v>
      </c>
      <c r="M191" s="80">
        <v>20.553509999999999</v>
      </c>
      <c r="N191" s="80">
        <v>20.158249999999999</v>
      </c>
      <c r="O191" s="80">
        <v>19.762989999999999</v>
      </c>
      <c r="P191" s="80">
        <v>18.972470000000001</v>
      </c>
      <c r="Q191" s="80">
        <v>17.78669</v>
      </c>
      <c r="R191" s="80">
        <v>18.577210000000001</v>
      </c>
      <c r="S191" s="80">
        <v>19.762989999999999</v>
      </c>
      <c r="T191" s="80">
        <v>16.205649999999999</v>
      </c>
      <c r="U191" s="80">
        <v>21.34403</v>
      </c>
      <c r="V191" s="80">
        <v>22.925070000000002</v>
      </c>
      <c r="W191" s="80">
        <v>22.925070000000002</v>
      </c>
      <c r="X191" s="80">
        <v>22.529810000000001</v>
      </c>
      <c r="Y191" s="80">
        <v>0.06</v>
      </c>
      <c r="Z191" s="80">
        <v>0.12</v>
      </c>
      <c r="AA191" s="80">
        <v>0.15</v>
      </c>
      <c r="AB191" s="80">
        <v>0.18</v>
      </c>
      <c r="AC191" s="80">
        <v>0.18</v>
      </c>
      <c r="AD191" s="80">
        <v>0.1</v>
      </c>
      <c r="AE191" s="80">
        <v>0.11</v>
      </c>
      <c r="AF191" s="80">
        <v>0.16</v>
      </c>
      <c r="AG191" s="80">
        <v>0.15</v>
      </c>
      <c r="AH191" s="80">
        <v>0.02</v>
      </c>
      <c r="AI191" s="80">
        <v>0.16</v>
      </c>
      <c r="AJ191" s="80">
        <v>0.19</v>
      </c>
      <c r="AK191" s="80">
        <v>0.2</v>
      </c>
      <c r="AL191" s="80">
        <v>0.15</v>
      </c>
      <c r="AM191" s="80">
        <v>0.14000000000000001</v>
      </c>
      <c r="AN191" s="80">
        <v>-0.27</v>
      </c>
      <c r="AO191" s="80">
        <v>0.12</v>
      </c>
      <c r="AP191" s="80">
        <v>0.13</v>
      </c>
      <c r="AQ191" s="80">
        <v>0.08</v>
      </c>
      <c r="AR191" s="80">
        <v>7.0000000000000007E-2</v>
      </c>
    </row>
    <row r="192" spans="1:44" ht="16" x14ac:dyDescent="0.2">
      <c r="A192" s="80">
        <f t="shared" si="1"/>
        <v>2</v>
      </c>
      <c r="B192" s="89" t="s">
        <v>163</v>
      </c>
      <c r="C192" s="80">
        <v>34.693330000000003</v>
      </c>
      <c r="D192" s="80">
        <v>40.713720000000002</v>
      </c>
      <c r="E192" s="80">
        <v>16.285489999999999</v>
      </c>
      <c r="F192" s="80">
        <v>16.692620000000002</v>
      </c>
      <c r="G192" s="80">
        <v>16.285489999999999</v>
      </c>
      <c r="H192" s="80">
        <v>17.09976</v>
      </c>
      <c r="I192" s="80">
        <v>18.72831</v>
      </c>
      <c r="J192" s="80">
        <v>22.799679999999999</v>
      </c>
      <c r="K192" s="80">
        <v>22.799679999999999</v>
      </c>
      <c r="L192" s="80">
        <v>21.171130000000002</v>
      </c>
      <c r="M192" s="80">
        <v>20.76399</v>
      </c>
      <c r="N192" s="80">
        <v>19.949719999999999</v>
      </c>
      <c r="P192" s="80">
        <v>19.135449999999999</v>
      </c>
      <c r="Q192" s="80">
        <v>19.135449999999999</v>
      </c>
      <c r="S192" s="80">
        <v>19.949719999999999</v>
      </c>
      <c r="U192" s="80">
        <v>22.39254</v>
      </c>
      <c r="V192" s="80">
        <v>24.428229999999999</v>
      </c>
      <c r="X192" s="80">
        <v>23.613959999999999</v>
      </c>
      <c r="Y192" s="80">
        <v>0.19</v>
      </c>
      <c r="Z192" s="80">
        <v>0.15</v>
      </c>
      <c r="AA192" s="80">
        <v>0.17</v>
      </c>
      <c r="AB192" s="80">
        <v>0.19</v>
      </c>
      <c r="AC192" s="80">
        <v>0.26</v>
      </c>
      <c r="AD192" s="80">
        <v>0.14000000000000001</v>
      </c>
      <c r="AE192" s="80">
        <v>7.0000000000000007E-2</v>
      </c>
      <c r="AF192" s="80">
        <v>0.17</v>
      </c>
      <c r="AG192" s="80">
        <v>0.18</v>
      </c>
      <c r="AH192" s="80">
        <v>0.11</v>
      </c>
      <c r="AI192" s="80" t="s">
        <v>159</v>
      </c>
      <c r="AJ192" s="80">
        <v>0.19</v>
      </c>
      <c r="AK192" s="80">
        <v>0.17</v>
      </c>
      <c r="AL192" s="80" t="s">
        <v>159</v>
      </c>
      <c r="AM192" s="80">
        <v>0.18</v>
      </c>
      <c r="AN192" s="80" t="s">
        <v>159</v>
      </c>
      <c r="AO192" s="80">
        <v>0.08</v>
      </c>
      <c r="AP192" s="80">
        <v>0.08</v>
      </c>
      <c r="AQ192" s="80" t="s">
        <v>159</v>
      </c>
      <c r="AR192" s="80">
        <v>0.2</v>
      </c>
    </row>
    <row r="193" spans="1:44" ht="16" x14ac:dyDescent="0.2">
      <c r="A193" s="80">
        <f t="shared" si="1"/>
        <v>2</v>
      </c>
      <c r="B193" s="89" t="s">
        <v>164</v>
      </c>
      <c r="C193" s="80">
        <v>35.053330000000003</v>
      </c>
      <c r="D193" s="80">
        <v>40.723799999999997</v>
      </c>
      <c r="E193" s="80">
        <v>16.696760000000001</v>
      </c>
      <c r="F193" s="80">
        <v>17.103999999999999</v>
      </c>
      <c r="G193" s="80">
        <v>17.103999999999999</v>
      </c>
      <c r="H193" s="80">
        <v>16.28952</v>
      </c>
      <c r="I193" s="80">
        <v>19.14019</v>
      </c>
      <c r="J193" s="80">
        <v>24.434280000000001</v>
      </c>
      <c r="K193" s="80">
        <v>21.990849999999998</v>
      </c>
      <c r="L193" s="80">
        <v>20.76914</v>
      </c>
      <c r="M193" s="80">
        <v>21.58361</v>
      </c>
      <c r="N193" s="80">
        <v>21.58361</v>
      </c>
      <c r="P193" s="80">
        <v>18.325710000000001</v>
      </c>
      <c r="Q193" s="80">
        <v>18.732949999999999</v>
      </c>
      <c r="S193" s="80">
        <v>20.76914</v>
      </c>
      <c r="U193" s="80">
        <v>21.990849999999998</v>
      </c>
      <c r="V193" s="80">
        <v>23.619800000000001</v>
      </c>
      <c r="X193" s="80">
        <v>22.39809</v>
      </c>
      <c r="Y193" s="80">
        <v>0.05</v>
      </c>
      <c r="Z193" s="80">
        <v>0.13</v>
      </c>
      <c r="AA193" s="80">
        <v>0.18</v>
      </c>
      <c r="AB193" s="80">
        <v>0.2</v>
      </c>
      <c r="AC193" s="80">
        <v>0.15</v>
      </c>
      <c r="AD193" s="80">
        <v>0.14000000000000001</v>
      </c>
      <c r="AE193" s="80">
        <v>0.12</v>
      </c>
      <c r="AF193" s="80">
        <v>0.18</v>
      </c>
      <c r="AG193" s="80">
        <v>0.1</v>
      </c>
      <c r="AH193" s="80">
        <v>0.13</v>
      </c>
      <c r="AI193" s="80" t="s">
        <v>159</v>
      </c>
      <c r="AJ193" s="80">
        <v>0.26</v>
      </c>
      <c r="AK193" s="80">
        <v>0.21</v>
      </c>
      <c r="AL193" s="80" t="s">
        <v>159</v>
      </c>
      <c r="AM193" s="80">
        <v>0.14000000000000001</v>
      </c>
      <c r="AN193" s="80" t="s">
        <v>159</v>
      </c>
      <c r="AO193" s="80">
        <v>0.1</v>
      </c>
      <c r="AP193" s="80">
        <v>0.17</v>
      </c>
      <c r="AQ193" s="80" t="s">
        <v>159</v>
      </c>
      <c r="AR193" s="80">
        <v>0.22</v>
      </c>
    </row>
    <row r="194" spans="1:44" ht="16" x14ac:dyDescent="0.2">
      <c r="A194" s="80">
        <f t="shared" si="1"/>
        <v>2</v>
      </c>
      <c r="B194" s="89" t="s">
        <v>165</v>
      </c>
      <c r="C194" s="80">
        <v>35.35</v>
      </c>
      <c r="D194" s="80">
        <v>40.059440000000002</v>
      </c>
      <c r="E194" s="80">
        <v>16.023769999999999</v>
      </c>
      <c r="F194" s="80">
        <v>17.626149999999999</v>
      </c>
      <c r="G194" s="80">
        <v>15.62318</v>
      </c>
      <c r="H194" s="80">
        <v>16.42437</v>
      </c>
      <c r="I194" s="80">
        <v>19.62912</v>
      </c>
      <c r="J194" s="80">
        <v>24.03566</v>
      </c>
      <c r="K194" s="80">
        <v>20.430309999999999</v>
      </c>
      <c r="L194" s="80">
        <v>20.830909999999999</v>
      </c>
      <c r="M194" s="80">
        <v>20.830909999999999</v>
      </c>
      <c r="N194" s="80">
        <v>19.62912</v>
      </c>
      <c r="O194" s="80">
        <v>18.02675</v>
      </c>
      <c r="P194" s="80">
        <v>19.228529999999999</v>
      </c>
      <c r="Q194" s="80">
        <v>18.02675</v>
      </c>
      <c r="R194" s="80">
        <v>18.02675</v>
      </c>
      <c r="S194" s="80">
        <v>20.029720000000001</v>
      </c>
      <c r="T194" s="80">
        <v>17.626149999999999</v>
      </c>
      <c r="U194" s="80">
        <v>21.632100000000001</v>
      </c>
      <c r="V194" s="80">
        <v>23.635069999999999</v>
      </c>
      <c r="W194" s="80">
        <v>21.632100000000001</v>
      </c>
      <c r="X194" s="80">
        <v>20.830909999999999</v>
      </c>
      <c r="Y194" s="80">
        <v>0.12</v>
      </c>
      <c r="Z194" s="80">
        <v>0.13</v>
      </c>
      <c r="AA194" s="80">
        <v>0.19</v>
      </c>
      <c r="AB194" s="80">
        <v>0.21</v>
      </c>
      <c r="AC194" s="80">
        <v>0.24</v>
      </c>
      <c r="AD194" s="80">
        <v>0.03</v>
      </c>
      <c r="AE194" s="80">
        <v>0.15</v>
      </c>
      <c r="AF194" s="80">
        <v>0.16</v>
      </c>
      <c r="AG194" s="80">
        <v>0.15</v>
      </c>
      <c r="AH194" s="80">
        <v>0.12</v>
      </c>
      <c r="AI194" s="80">
        <v>0.27</v>
      </c>
      <c r="AJ194" s="80">
        <v>0.25</v>
      </c>
      <c r="AK194" s="80">
        <v>0.22</v>
      </c>
      <c r="AL194" s="80">
        <v>0.2</v>
      </c>
      <c r="AM194" s="80">
        <v>0.24</v>
      </c>
      <c r="AN194" s="80">
        <v>-0.25</v>
      </c>
      <c r="AO194" s="80">
        <v>0.09</v>
      </c>
      <c r="AP194" s="80">
        <v>7.0000000000000007E-2</v>
      </c>
      <c r="AQ194" s="80">
        <v>0.04</v>
      </c>
      <c r="AR194" s="80">
        <v>0.2</v>
      </c>
    </row>
    <row r="195" spans="1:44" ht="16" x14ac:dyDescent="0.2">
      <c r="A195" s="80">
        <f t="shared" si="1"/>
        <v>2</v>
      </c>
      <c r="B195" s="89" t="s">
        <v>166</v>
      </c>
      <c r="C195" s="80">
        <v>35.053330000000003</v>
      </c>
      <c r="D195" s="80">
        <v>39.061309999999999</v>
      </c>
      <c r="E195" s="80">
        <v>17.186979999999998</v>
      </c>
      <c r="F195" s="80">
        <v>16.405750000000001</v>
      </c>
      <c r="G195" s="80">
        <v>16.79637</v>
      </c>
      <c r="H195" s="80">
        <v>16.405750000000001</v>
      </c>
      <c r="I195" s="80">
        <v>18.358820000000001</v>
      </c>
      <c r="J195" s="80">
        <v>22.655560000000001</v>
      </c>
      <c r="K195" s="80">
        <v>19.530660000000001</v>
      </c>
      <c r="L195" s="80">
        <v>20.311879999999999</v>
      </c>
      <c r="M195" s="80">
        <v>20.311879999999999</v>
      </c>
      <c r="N195" s="80">
        <v>18.74943</v>
      </c>
      <c r="P195" s="80">
        <v>17.186979999999998</v>
      </c>
      <c r="Q195" s="80">
        <v>18.358820000000001</v>
      </c>
      <c r="S195" s="80">
        <v>17.577590000000001</v>
      </c>
      <c r="U195" s="80">
        <v>20.702500000000001</v>
      </c>
      <c r="V195" s="80">
        <v>22.264949999999999</v>
      </c>
      <c r="X195" s="80">
        <v>21.87434</v>
      </c>
      <c r="Y195" s="80">
        <v>7.0000000000000007E-2</v>
      </c>
      <c r="Z195" s="80">
        <v>0.14000000000000001</v>
      </c>
      <c r="AA195" s="80">
        <v>0.15</v>
      </c>
      <c r="AB195" s="80">
        <v>0.19</v>
      </c>
      <c r="AC195" s="80">
        <v>0.17</v>
      </c>
      <c r="AD195" s="80">
        <v>0.12</v>
      </c>
      <c r="AE195" s="80">
        <v>0.18</v>
      </c>
      <c r="AF195" s="80">
        <v>0.14000000000000001</v>
      </c>
      <c r="AG195" s="80">
        <v>0.15</v>
      </c>
      <c r="AH195" s="80">
        <v>0.11</v>
      </c>
      <c r="AI195" s="80" t="s">
        <v>159</v>
      </c>
      <c r="AJ195" s="80">
        <v>0.23</v>
      </c>
      <c r="AK195" s="80">
        <v>0.16</v>
      </c>
      <c r="AL195" s="80" t="s">
        <v>159</v>
      </c>
      <c r="AM195" s="80">
        <v>0.26</v>
      </c>
      <c r="AN195" s="80" t="s">
        <v>159</v>
      </c>
      <c r="AO195" s="80">
        <v>0.16</v>
      </c>
      <c r="AP195" s="80">
        <v>0.11</v>
      </c>
      <c r="AQ195" s="80" t="s">
        <v>159</v>
      </c>
      <c r="AR195" s="80">
        <v>0.17</v>
      </c>
    </row>
    <row r="196" spans="1:44" ht="16" x14ac:dyDescent="0.2">
      <c r="A196" s="80">
        <f t="shared" si="1"/>
        <v>2</v>
      </c>
      <c r="B196" s="89" t="s">
        <v>167</v>
      </c>
      <c r="C196" s="80">
        <v>35.65</v>
      </c>
      <c r="D196" s="80">
        <v>37.293390000000002</v>
      </c>
      <c r="E196" s="80">
        <v>14.17149</v>
      </c>
      <c r="F196" s="80">
        <v>14.91736</v>
      </c>
      <c r="G196" s="80">
        <v>14.544420000000001</v>
      </c>
      <c r="H196" s="80">
        <v>14.91736</v>
      </c>
      <c r="I196" s="80">
        <v>16.782029999999999</v>
      </c>
      <c r="J196" s="80">
        <v>21.25723</v>
      </c>
      <c r="K196" s="80">
        <v>19.019629999999999</v>
      </c>
      <c r="L196" s="80">
        <v>19.019629999999999</v>
      </c>
      <c r="M196" s="80">
        <v>19.019629999999999</v>
      </c>
      <c r="N196" s="80">
        <v>19.019629999999999</v>
      </c>
      <c r="O196" s="80">
        <v>16.409089999999999</v>
      </c>
      <c r="P196" s="80">
        <v>16.409089999999999</v>
      </c>
      <c r="Q196" s="80">
        <v>15.290290000000001</v>
      </c>
      <c r="R196" s="80">
        <v>14.544420000000001</v>
      </c>
      <c r="S196" s="80">
        <v>16.782029999999999</v>
      </c>
      <c r="T196" s="80">
        <v>19.39256</v>
      </c>
      <c r="U196" s="80">
        <v>19.39256</v>
      </c>
      <c r="V196" s="80">
        <v>19.019629999999999</v>
      </c>
      <c r="W196" s="80">
        <v>21.25723</v>
      </c>
      <c r="X196" s="80">
        <v>17.900829999999999</v>
      </c>
      <c r="Y196" s="80">
        <v>0.21</v>
      </c>
      <c r="Z196" s="80">
        <v>0.21</v>
      </c>
      <c r="AA196" s="80">
        <v>0.23</v>
      </c>
      <c r="AB196" s="80">
        <v>0.19</v>
      </c>
      <c r="AC196" s="80">
        <v>0.19</v>
      </c>
      <c r="AD196" s="80">
        <v>0.17</v>
      </c>
      <c r="AE196" s="80">
        <v>0.16</v>
      </c>
      <c r="AF196" s="80">
        <v>0.22</v>
      </c>
      <c r="AG196" s="80">
        <v>0.21</v>
      </c>
      <c r="AH196" s="80">
        <v>0.1</v>
      </c>
      <c r="AI196" s="80">
        <v>0.25</v>
      </c>
      <c r="AJ196" s="80">
        <v>0.19</v>
      </c>
      <c r="AK196" s="80">
        <v>0.21</v>
      </c>
      <c r="AL196" s="80">
        <v>0.21</v>
      </c>
      <c r="AM196" s="80">
        <v>0.2</v>
      </c>
      <c r="AN196" s="80">
        <v>-0.28999999999999998</v>
      </c>
      <c r="AO196" s="80">
        <v>0.2</v>
      </c>
      <c r="AP196" s="80">
        <v>0.22</v>
      </c>
      <c r="AQ196" s="80">
        <v>0.12</v>
      </c>
      <c r="AR196" s="80">
        <v>0.13</v>
      </c>
    </row>
    <row r="197" spans="1:44" ht="16" x14ac:dyDescent="0.2">
      <c r="A197" s="80">
        <f t="shared" si="1"/>
        <v>2</v>
      </c>
      <c r="B197" s="89" t="s">
        <v>168</v>
      </c>
      <c r="C197" s="80">
        <v>35.65</v>
      </c>
      <c r="D197" s="80">
        <v>34.877070000000003</v>
      </c>
      <c r="E197" s="80">
        <v>13.60206</v>
      </c>
      <c r="F197" s="80">
        <v>16.04345</v>
      </c>
      <c r="G197" s="80">
        <v>13.95083</v>
      </c>
      <c r="H197" s="80">
        <v>13.60206</v>
      </c>
      <c r="I197" s="80">
        <v>13.95083</v>
      </c>
      <c r="J197" s="80">
        <v>20.92624</v>
      </c>
      <c r="K197" s="80">
        <v>18.13608</v>
      </c>
      <c r="L197" s="80">
        <v>17.43853</v>
      </c>
      <c r="M197" s="80">
        <v>17.089759999999998</v>
      </c>
      <c r="N197" s="80">
        <v>17.787299999999998</v>
      </c>
      <c r="P197" s="80">
        <v>15.34591</v>
      </c>
      <c r="Q197" s="80">
        <v>14.99714</v>
      </c>
      <c r="S197" s="80">
        <v>13.95083</v>
      </c>
      <c r="U197" s="80">
        <v>18.13608</v>
      </c>
      <c r="V197" s="80">
        <v>18.13608</v>
      </c>
      <c r="X197" s="80">
        <v>20.2287</v>
      </c>
      <c r="Y197" s="80">
        <v>0.21</v>
      </c>
      <c r="Z197" s="80">
        <v>0.17</v>
      </c>
      <c r="AA197" s="80">
        <v>0.18</v>
      </c>
      <c r="AB197" s="80">
        <v>0.24</v>
      </c>
      <c r="AC197" s="80">
        <v>0.27</v>
      </c>
      <c r="AD197" s="80">
        <v>0.14000000000000001</v>
      </c>
      <c r="AE197" s="80">
        <v>0.11</v>
      </c>
      <c r="AF197" s="80">
        <v>0.21</v>
      </c>
      <c r="AG197" s="80">
        <v>0.25</v>
      </c>
      <c r="AH197" s="80">
        <v>0.16</v>
      </c>
      <c r="AI197" s="80" t="s">
        <v>159</v>
      </c>
      <c r="AJ197" s="80">
        <v>0.19</v>
      </c>
      <c r="AK197" s="80">
        <v>0.18</v>
      </c>
      <c r="AL197" s="80" t="s">
        <v>159</v>
      </c>
      <c r="AM197" s="80">
        <v>0.32</v>
      </c>
      <c r="AN197" s="80" t="s">
        <v>159</v>
      </c>
      <c r="AO197" s="80">
        <v>0.19</v>
      </c>
      <c r="AP197" s="80">
        <v>0.25</v>
      </c>
      <c r="AQ197" s="80" t="s">
        <v>159</v>
      </c>
      <c r="AR197" s="80">
        <v>0.18</v>
      </c>
    </row>
    <row r="198" spans="1:44" ht="16" x14ac:dyDescent="0.2">
      <c r="A198" s="80">
        <f t="shared" si="1"/>
        <v>2</v>
      </c>
      <c r="B198" s="89" t="s">
        <v>169</v>
      </c>
      <c r="C198" s="80">
        <v>35.65</v>
      </c>
      <c r="D198" s="80">
        <v>32.332650000000001</v>
      </c>
      <c r="E198" s="80">
        <v>12.933059999999999</v>
      </c>
      <c r="F198" s="80">
        <v>15.51967</v>
      </c>
      <c r="G198" s="80">
        <v>14.226369999999999</v>
      </c>
      <c r="H198" s="80">
        <v>14.226369999999999</v>
      </c>
      <c r="I198" s="80">
        <v>13.903040000000001</v>
      </c>
      <c r="J198" s="80">
        <v>17.782959999999999</v>
      </c>
      <c r="K198" s="80">
        <v>15.843</v>
      </c>
      <c r="L198" s="80">
        <v>16.166329999999999</v>
      </c>
      <c r="M198" s="80">
        <v>16.489650000000001</v>
      </c>
      <c r="N198" s="80">
        <v>16.166329999999999</v>
      </c>
      <c r="O198" s="80">
        <v>15.196350000000001</v>
      </c>
      <c r="P198" s="80">
        <v>14.54969</v>
      </c>
      <c r="Q198" s="80">
        <v>14.226369999999999</v>
      </c>
      <c r="R198" s="80">
        <v>14.54969</v>
      </c>
      <c r="S198" s="80">
        <v>14.87302</v>
      </c>
      <c r="T198" s="80">
        <v>18.42961</v>
      </c>
      <c r="U198" s="80">
        <v>17.136310000000002</v>
      </c>
      <c r="V198" s="80">
        <v>17.782959999999999</v>
      </c>
      <c r="W198" s="80">
        <v>18.106290000000001</v>
      </c>
      <c r="X198" s="80">
        <v>17.136310000000002</v>
      </c>
      <c r="Y198" s="80">
        <v>0.11</v>
      </c>
      <c r="Z198" s="80">
        <v>0.14000000000000001</v>
      </c>
      <c r="AA198" s="80">
        <v>0.16</v>
      </c>
      <c r="AB198" s="80">
        <v>0.15</v>
      </c>
      <c r="AC198" s="80">
        <v>0.27</v>
      </c>
      <c r="AD198" s="80">
        <v>0.19</v>
      </c>
      <c r="AE198" s="80">
        <v>0.15</v>
      </c>
      <c r="AF198" s="80">
        <v>0.25</v>
      </c>
      <c r="AG198" s="80">
        <v>0.17</v>
      </c>
      <c r="AH198" s="80">
        <v>0.09</v>
      </c>
      <c r="AI198" s="80">
        <v>0.21</v>
      </c>
      <c r="AJ198" s="80">
        <v>0.16</v>
      </c>
      <c r="AK198" s="80">
        <v>0.19</v>
      </c>
      <c r="AL198" s="80">
        <v>0.1</v>
      </c>
      <c r="AM198" s="80">
        <v>0.2</v>
      </c>
      <c r="AN198" s="80">
        <v>0.01</v>
      </c>
      <c r="AO198" s="80">
        <v>0.16</v>
      </c>
      <c r="AP198" s="80">
        <v>0.14000000000000001</v>
      </c>
      <c r="AQ198" s="80">
        <v>0.03</v>
      </c>
      <c r="AR198" s="80">
        <v>0.2</v>
      </c>
    </row>
    <row r="199" spans="1:44" ht="16" x14ac:dyDescent="0.2">
      <c r="A199" s="80">
        <f t="shared" si="1"/>
        <v>3</v>
      </c>
      <c r="B199" s="89" t="s">
        <v>73</v>
      </c>
      <c r="C199" s="80">
        <v>18.5</v>
      </c>
      <c r="D199" s="80">
        <v>43.374920000000003</v>
      </c>
      <c r="E199" s="80">
        <v>16.048719999999999</v>
      </c>
      <c r="F199" s="80">
        <v>18.217469999999999</v>
      </c>
      <c r="G199" s="80">
        <v>18.651219999999999</v>
      </c>
      <c r="H199" s="80">
        <v>19.952459999999999</v>
      </c>
      <c r="I199" s="80">
        <v>18.651219999999999</v>
      </c>
      <c r="J199" s="80">
        <v>24.723700000000001</v>
      </c>
      <c r="K199" s="80">
        <v>22.121210000000001</v>
      </c>
      <c r="L199" s="80">
        <v>21.687460000000002</v>
      </c>
      <c r="M199" s="80">
        <v>21.687460000000002</v>
      </c>
      <c r="N199" s="80">
        <v>21.687460000000002</v>
      </c>
      <c r="O199" s="80">
        <v>21.687460000000002</v>
      </c>
      <c r="P199" s="80">
        <v>22.121210000000001</v>
      </c>
      <c r="Q199" s="80">
        <v>22.121210000000001</v>
      </c>
      <c r="R199" s="80">
        <v>19.952459999999999</v>
      </c>
      <c r="S199" s="80">
        <v>21.253710000000002</v>
      </c>
      <c r="T199" s="80">
        <v>20.386209999999998</v>
      </c>
      <c r="U199" s="80">
        <v>21.687460000000002</v>
      </c>
      <c r="V199" s="80">
        <v>24.289960000000001</v>
      </c>
      <c r="W199" s="80">
        <v>25.157450000000001</v>
      </c>
      <c r="X199" s="80">
        <v>23.422460000000001</v>
      </c>
      <c r="Y199" s="80">
        <v>0.17</v>
      </c>
      <c r="Z199" s="80">
        <v>0.14000000000000001</v>
      </c>
      <c r="AA199" s="80">
        <v>0.14000000000000001</v>
      </c>
      <c r="AB199" s="80">
        <v>0.16</v>
      </c>
      <c r="AC199" s="80">
        <v>0.17</v>
      </c>
      <c r="AD199" s="80">
        <v>0.11</v>
      </c>
      <c r="AE199" s="80">
        <v>0.1</v>
      </c>
      <c r="AF199" s="80">
        <v>0.17</v>
      </c>
      <c r="AG199" s="80">
        <v>0.19</v>
      </c>
      <c r="AH199" s="80">
        <v>0.09</v>
      </c>
      <c r="AI199" s="80">
        <v>0.21</v>
      </c>
      <c r="AJ199" s="80">
        <v>0.21</v>
      </c>
      <c r="AK199" s="80">
        <v>0.12</v>
      </c>
      <c r="AL199" s="80">
        <v>0.15</v>
      </c>
      <c r="AM199" s="80">
        <v>0.19</v>
      </c>
      <c r="AN199" s="80">
        <v>-0.09</v>
      </c>
      <c r="AO199" s="80">
        <v>0.05</v>
      </c>
      <c r="AP199" s="80">
        <v>0.08</v>
      </c>
      <c r="AQ199" s="80">
        <v>0.06</v>
      </c>
      <c r="AR199" s="80">
        <v>7.0000000000000007E-2</v>
      </c>
    </row>
    <row r="200" spans="1:44" ht="16" x14ac:dyDescent="0.2">
      <c r="A200" s="80">
        <f t="shared" si="1"/>
        <v>3</v>
      </c>
      <c r="B200" s="89" t="s">
        <v>74</v>
      </c>
      <c r="C200" s="80">
        <v>18.18</v>
      </c>
      <c r="D200" s="80">
        <v>47.491729999999997</v>
      </c>
      <c r="E200" s="80">
        <v>18.996690000000001</v>
      </c>
      <c r="F200" s="80">
        <v>19.471609999999998</v>
      </c>
      <c r="G200" s="80">
        <v>18.996690000000001</v>
      </c>
      <c r="H200" s="80">
        <v>19.471609999999998</v>
      </c>
      <c r="I200" s="80">
        <v>19.946529999999999</v>
      </c>
      <c r="J200" s="80">
        <v>25.645530000000001</v>
      </c>
      <c r="K200" s="80">
        <v>23.74587</v>
      </c>
      <c r="L200" s="80">
        <v>23.74587</v>
      </c>
      <c r="M200" s="80">
        <v>22.796029999999998</v>
      </c>
      <c r="N200" s="80">
        <v>20.896360000000001</v>
      </c>
      <c r="O200" s="80">
        <v>22.796029999999998</v>
      </c>
      <c r="P200" s="80">
        <v>21.8462</v>
      </c>
      <c r="Q200" s="80">
        <v>22.796029999999998</v>
      </c>
      <c r="R200" s="80">
        <v>21.8462</v>
      </c>
      <c r="S200" s="80">
        <v>22.796029999999998</v>
      </c>
      <c r="T200" s="80">
        <v>19.946529999999999</v>
      </c>
      <c r="U200" s="80">
        <v>23.74587</v>
      </c>
      <c r="V200" s="80">
        <v>27.07029</v>
      </c>
      <c r="W200" s="80">
        <v>26.595369999999999</v>
      </c>
      <c r="X200" s="80">
        <v>25.17062</v>
      </c>
      <c r="Y200" s="80">
        <v>0.11</v>
      </c>
      <c r="Z200" s="80">
        <v>0.22</v>
      </c>
      <c r="AA200" s="80">
        <v>0.14000000000000001</v>
      </c>
      <c r="AB200" s="80">
        <v>0.21</v>
      </c>
      <c r="AC200" s="80">
        <v>0.18</v>
      </c>
      <c r="AD200" s="80">
        <v>0.22</v>
      </c>
      <c r="AE200" s="80">
        <v>0.09</v>
      </c>
      <c r="AF200" s="80">
        <v>0.16</v>
      </c>
      <c r="AG200" s="80">
        <v>0.25</v>
      </c>
      <c r="AH200" s="80">
        <v>0.12</v>
      </c>
      <c r="AI200" s="80">
        <v>0.27</v>
      </c>
      <c r="AJ200" s="80">
        <v>0.3</v>
      </c>
      <c r="AK200" s="80">
        <v>0.16</v>
      </c>
      <c r="AL200" s="80">
        <v>0.17</v>
      </c>
      <c r="AM200" s="80">
        <v>0.18</v>
      </c>
      <c r="AN200" s="80">
        <v>-0.19</v>
      </c>
      <c r="AO200" s="80">
        <v>0.1</v>
      </c>
      <c r="AP200" s="80">
        <v>0.05</v>
      </c>
      <c r="AQ200" s="80">
        <v>7.0000000000000007E-2</v>
      </c>
      <c r="AR200" s="80">
        <v>0.19</v>
      </c>
    </row>
    <row r="201" spans="1:44" ht="16" x14ac:dyDescent="0.2">
      <c r="A201" s="80">
        <f t="shared" si="1"/>
        <v>3</v>
      </c>
      <c r="B201" s="89" t="s">
        <v>75</v>
      </c>
      <c r="C201" s="80">
        <v>18.123329999999999</v>
      </c>
      <c r="D201" s="80">
        <v>51.76923</v>
      </c>
      <c r="E201" s="80">
        <v>19.67231</v>
      </c>
      <c r="F201" s="80">
        <v>19.154610000000002</v>
      </c>
      <c r="G201" s="80">
        <v>20.707689999999999</v>
      </c>
      <c r="H201" s="80">
        <v>21.225380000000001</v>
      </c>
      <c r="I201" s="80">
        <v>21.225380000000001</v>
      </c>
      <c r="J201" s="80">
        <v>28.47307</v>
      </c>
      <c r="K201" s="80">
        <v>24.849229999999999</v>
      </c>
      <c r="L201" s="80">
        <v>25.884609999999999</v>
      </c>
      <c r="M201" s="80">
        <v>25.884609999999999</v>
      </c>
      <c r="N201" s="80">
        <v>27.43769</v>
      </c>
      <c r="O201" s="80">
        <v>24.33154</v>
      </c>
      <c r="P201" s="80">
        <v>24.849229999999999</v>
      </c>
      <c r="Q201" s="80">
        <v>23.813839999999999</v>
      </c>
      <c r="R201" s="80">
        <v>22.778459999999999</v>
      </c>
      <c r="S201" s="80">
        <v>23.813839999999999</v>
      </c>
      <c r="T201" s="80">
        <v>17.083839999999999</v>
      </c>
      <c r="U201" s="80">
        <v>23.813839999999999</v>
      </c>
      <c r="V201" s="80">
        <v>29.508459999999999</v>
      </c>
      <c r="W201" s="80">
        <v>28.990770000000001</v>
      </c>
      <c r="X201" s="80">
        <v>25.884609999999999</v>
      </c>
      <c r="Y201" s="80">
        <v>0.21</v>
      </c>
      <c r="Z201" s="80">
        <v>0.23</v>
      </c>
      <c r="AA201" s="80">
        <v>0.18</v>
      </c>
      <c r="AB201" s="80">
        <v>0.24</v>
      </c>
      <c r="AC201" s="80">
        <v>0.14000000000000001</v>
      </c>
      <c r="AD201" s="80">
        <v>0.21</v>
      </c>
      <c r="AE201" s="80">
        <v>0.14000000000000001</v>
      </c>
      <c r="AF201" s="80">
        <v>0.18</v>
      </c>
      <c r="AG201" s="80">
        <v>0.22</v>
      </c>
      <c r="AH201" s="80">
        <v>0.03</v>
      </c>
      <c r="AI201" s="80">
        <v>0.35</v>
      </c>
      <c r="AJ201" s="80">
        <v>0.26</v>
      </c>
      <c r="AK201" s="80">
        <v>0.18</v>
      </c>
      <c r="AL201" s="80">
        <v>0.24</v>
      </c>
      <c r="AM201" s="80">
        <v>0.21</v>
      </c>
      <c r="AN201" s="80">
        <v>-0.26</v>
      </c>
      <c r="AO201" s="80">
        <v>7.0000000000000007E-2</v>
      </c>
      <c r="AP201" s="80">
        <v>0.03</v>
      </c>
      <c r="AQ201" s="80">
        <v>0.06</v>
      </c>
      <c r="AR201" s="80">
        <v>0.17</v>
      </c>
    </row>
    <row r="202" spans="1:44" ht="16" x14ac:dyDescent="0.2">
      <c r="A202" s="80">
        <f t="shared" si="1"/>
        <v>3</v>
      </c>
      <c r="B202" s="89" t="s">
        <v>76</v>
      </c>
      <c r="C202" s="80">
        <v>18.063330000000001</v>
      </c>
      <c r="D202" s="80">
        <v>55.433599999999998</v>
      </c>
      <c r="E202" s="80">
        <v>21.6191</v>
      </c>
      <c r="F202" s="80">
        <v>21.064769999999999</v>
      </c>
      <c r="G202" s="80">
        <v>21.6191</v>
      </c>
      <c r="H202" s="80">
        <v>20.510429999999999</v>
      </c>
      <c r="I202" s="80">
        <v>23.282109999999999</v>
      </c>
      <c r="J202" s="80">
        <v>31.042819999999999</v>
      </c>
      <c r="K202" s="80">
        <v>27.162459999999999</v>
      </c>
      <c r="L202" s="80">
        <v>27.162459999999999</v>
      </c>
      <c r="M202" s="80">
        <v>27.162459999999999</v>
      </c>
      <c r="N202" s="80">
        <v>26.053789999999999</v>
      </c>
      <c r="O202" s="80">
        <v>24.390779999999999</v>
      </c>
      <c r="P202" s="80">
        <v>24.390779999999999</v>
      </c>
      <c r="Q202" s="80">
        <v>24.945119999999999</v>
      </c>
      <c r="R202" s="80">
        <v>22.727779999999999</v>
      </c>
      <c r="S202" s="80">
        <v>24.945119999999999</v>
      </c>
      <c r="T202" s="80">
        <v>22.727779999999999</v>
      </c>
      <c r="U202" s="80">
        <v>27.162459999999999</v>
      </c>
      <c r="V202" s="80">
        <v>30.488479999999999</v>
      </c>
      <c r="W202" s="80">
        <v>31.042819999999999</v>
      </c>
      <c r="X202" s="80">
        <v>28.271139999999999</v>
      </c>
      <c r="Y202" s="80">
        <v>0.24</v>
      </c>
      <c r="Z202" s="80">
        <v>0.25</v>
      </c>
      <c r="AA202" s="80">
        <v>0.25</v>
      </c>
      <c r="AB202" s="80">
        <v>0.32</v>
      </c>
      <c r="AC202" s="80">
        <v>0.26</v>
      </c>
      <c r="AD202" s="80">
        <v>0.16</v>
      </c>
      <c r="AE202" s="80">
        <v>0.1</v>
      </c>
      <c r="AF202" s="80">
        <v>0.19</v>
      </c>
      <c r="AG202" s="80">
        <v>0.16</v>
      </c>
      <c r="AH202" s="80">
        <v>0.17</v>
      </c>
      <c r="AI202" s="80">
        <v>0.36</v>
      </c>
      <c r="AJ202" s="80">
        <v>0.31</v>
      </c>
      <c r="AK202" s="80">
        <v>0.22</v>
      </c>
      <c r="AL202" s="80">
        <v>0.25</v>
      </c>
      <c r="AM202" s="80">
        <v>0.26</v>
      </c>
      <c r="AN202" s="80">
        <v>-0.32</v>
      </c>
      <c r="AO202" s="80">
        <v>0.11</v>
      </c>
      <c r="AP202" s="80">
        <v>0.11</v>
      </c>
      <c r="AQ202" s="80">
        <v>0.13</v>
      </c>
      <c r="AR202" s="80">
        <v>0.2</v>
      </c>
    </row>
    <row r="203" spans="1:44" ht="16" x14ac:dyDescent="0.2">
      <c r="A203" s="80">
        <f t="shared" si="1"/>
        <v>3</v>
      </c>
      <c r="B203" s="89" t="s">
        <v>77</v>
      </c>
      <c r="C203" s="80">
        <v>18.036670000000001</v>
      </c>
      <c r="D203" s="80">
        <v>58.503810000000001</v>
      </c>
      <c r="E203" s="80">
        <v>21.646409999999999</v>
      </c>
      <c r="F203" s="80">
        <v>20.476330000000001</v>
      </c>
      <c r="G203" s="80">
        <v>21.06137</v>
      </c>
      <c r="H203" s="80">
        <v>22.816490000000002</v>
      </c>
      <c r="I203" s="80">
        <v>25.741679999999999</v>
      </c>
      <c r="J203" s="80">
        <v>31.007020000000001</v>
      </c>
      <c r="K203" s="80">
        <v>29.836939999999998</v>
      </c>
      <c r="L203" s="80">
        <v>28.08183</v>
      </c>
      <c r="M203" s="80">
        <v>29.251909999999999</v>
      </c>
      <c r="N203" s="80">
        <v>28.666869999999999</v>
      </c>
      <c r="O203" s="80">
        <v>24.5716</v>
      </c>
      <c r="P203" s="80">
        <v>25.741679999999999</v>
      </c>
      <c r="Q203" s="80">
        <v>25.156639999999999</v>
      </c>
      <c r="R203" s="80">
        <v>23.401530000000001</v>
      </c>
      <c r="S203" s="80">
        <v>26.326720000000002</v>
      </c>
      <c r="T203" s="80">
        <v>23.986560000000001</v>
      </c>
      <c r="U203" s="80">
        <v>28.08183</v>
      </c>
      <c r="V203" s="80">
        <v>32.177100000000003</v>
      </c>
      <c r="W203" s="80">
        <v>34.517249999999997</v>
      </c>
      <c r="X203" s="80">
        <v>31.007020000000001</v>
      </c>
      <c r="Y203" s="80">
        <v>0.28000000000000003</v>
      </c>
      <c r="Z203" s="80">
        <v>0.32</v>
      </c>
      <c r="AA203" s="80">
        <v>0.32</v>
      </c>
      <c r="AB203" s="80">
        <v>0.32</v>
      </c>
      <c r="AC203" s="80">
        <v>0.28999999999999998</v>
      </c>
      <c r="AD203" s="80">
        <v>0.28000000000000003</v>
      </c>
      <c r="AE203" s="80">
        <v>0.13</v>
      </c>
      <c r="AF203" s="80">
        <v>0.21</v>
      </c>
      <c r="AG203" s="80">
        <v>0.22</v>
      </c>
      <c r="AH203" s="80">
        <v>0.18</v>
      </c>
      <c r="AI203" s="80">
        <v>0.47</v>
      </c>
      <c r="AJ203" s="80">
        <v>0.34</v>
      </c>
      <c r="AK203" s="80">
        <v>0.4</v>
      </c>
      <c r="AL203" s="80">
        <v>0.28999999999999998</v>
      </c>
      <c r="AM203" s="80">
        <v>0.34</v>
      </c>
      <c r="AN203" s="80">
        <v>-0.25</v>
      </c>
      <c r="AO203" s="80">
        <v>0.13</v>
      </c>
      <c r="AP203" s="80">
        <v>0.12</v>
      </c>
      <c r="AQ203" s="80">
        <v>0.12</v>
      </c>
      <c r="AR203" s="80">
        <v>0.24</v>
      </c>
    </row>
    <row r="204" spans="1:44" ht="16" x14ac:dyDescent="0.2">
      <c r="A204" s="80">
        <f t="shared" si="1"/>
        <v>3</v>
      </c>
      <c r="B204" s="89" t="s">
        <v>78</v>
      </c>
      <c r="C204" s="80">
        <v>18.093330000000002</v>
      </c>
      <c r="D204" s="80">
        <v>59.933520000000001</v>
      </c>
      <c r="E204" s="80">
        <v>20.97673</v>
      </c>
      <c r="F204" s="80">
        <v>22.774740000000001</v>
      </c>
      <c r="G204" s="80">
        <v>22.1754</v>
      </c>
      <c r="H204" s="80">
        <v>21.576070000000001</v>
      </c>
      <c r="I204" s="80">
        <v>26.970079999999999</v>
      </c>
      <c r="J204" s="80">
        <v>31.764769999999999</v>
      </c>
      <c r="K204" s="80">
        <v>30.566089999999999</v>
      </c>
      <c r="L204" s="80">
        <v>30.566089999999999</v>
      </c>
      <c r="M204" s="80">
        <v>29.367419999999999</v>
      </c>
      <c r="N204" s="80">
        <v>26.970079999999999</v>
      </c>
      <c r="O204" s="80">
        <v>26.970079999999999</v>
      </c>
      <c r="P204" s="80">
        <v>25.172080000000001</v>
      </c>
      <c r="Q204" s="80">
        <v>26.370750000000001</v>
      </c>
      <c r="R204" s="80">
        <v>24.57274</v>
      </c>
      <c r="S204" s="80">
        <v>24.57274</v>
      </c>
      <c r="T204" s="80">
        <v>28.168749999999999</v>
      </c>
      <c r="U204" s="80">
        <v>29.367419999999999</v>
      </c>
      <c r="V204" s="80">
        <v>33.56277</v>
      </c>
      <c r="W204" s="80">
        <v>34.162109999999998</v>
      </c>
      <c r="X204" s="80">
        <v>26.970079999999999</v>
      </c>
      <c r="Y204" s="80">
        <v>0.28999999999999998</v>
      </c>
      <c r="Z204" s="80">
        <v>0.32</v>
      </c>
      <c r="AA204" s="80">
        <v>0.31</v>
      </c>
      <c r="AB204" s="80">
        <v>0.34</v>
      </c>
      <c r="AC204" s="80">
        <v>0.3</v>
      </c>
      <c r="AD204" s="80">
        <v>0.2</v>
      </c>
      <c r="AE204" s="80">
        <v>0.15</v>
      </c>
      <c r="AF204" s="80">
        <v>0.15</v>
      </c>
      <c r="AG204" s="80">
        <v>0.22</v>
      </c>
      <c r="AH204" s="80">
        <v>0.11</v>
      </c>
      <c r="AI204" s="80">
        <v>0.41</v>
      </c>
      <c r="AJ204" s="80">
        <v>0.41</v>
      </c>
      <c r="AK204" s="80">
        <v>0.28000000000000003</v>
      </c>
      <c r="AL204" s="80">
        <v>0.3</v>
      </c>
      <c r="AM204" s="80">
        <v>0.41</v>
      </c>
      <c r="AN204" s="80">
        <v>-0.27</v>
      </c>
      <c r="AO204" s="80">
        <v>0.13</v>
      </c>
      <c r="AP204" s="80">
        <v>0.15</v>
      </c>
      <c r="AQ204" s="80">
        <v>0.21</v>
      </c>
      <c r="AR204" s="80">
        <v>0.27</v>
      </c>
    </row>
    <row r="205" spans="1:44" ht="16" x14ac:dyDescent="0.2">
      <c r="A205" s="80">
        <f t="shared" si="1"/>
        <v>3</v>
      </c>
      <c r="B205" s="89" t="s">
        <v>79</v>
      </c>
      <c r="C205" s="80">
        <v>18.036670000000001</v>
      </c>
      <c r="D205" s="80">
        <v>60.439059999999998</v>
      </c>
      <c r="E205" s="80">
        <v>21.153670000000002</v>
      </c>
      <c r="F205" s="80">
        <v>21.153670000000002</v>
      </c>
      <c r="G205" s="80">
        <v>22.966840000000001</v>
      </c>
      <c r="H205" s="80">
        <v>22.966840000000001</v>
      </c>
      <c r="I205" s="80">
        <v>27.197579999999999</v>
      </c>
      <c r="J205" s="80">
        <v>32.032699999999998</v>
      </c>
      <c r="K205" s="80">
        <v>30.823920000000001</v>
      </c>
      <c r="L205" s="80">
        <v>27.197579999999999</v>
      </c>
      <c r="M205" s="80">
        <v>30.219529999999999</v>
      </c>
      <c r="N205" s="80">
        <v>30.219529999999999</v>
      </c>
      <c r="O205" s="80">
        <v>25.988800000000001</v>
      </c>
      <c r="P205" s="80">
        <v>27.197579999999999</v>
      </c>
      <c r="Q205" s="80">
        <v>26.59319</v>
      </c>
      <c r="R205" s="80">
        <v>23.57123</v>
      </c>
      <c r="S205" s="80">
        <v>24.175619999999999</v>
      </c>
      <c r="T205" s="80">
        <v>29.61514</v>
      </c>
      <c r="U205" s="80">
        <v>30.823920000000001</v>
      </c>
      <c r="V205" s="80">
        <v>32.637090000000001</v>
      </c>
      <c r="W205" s="80">
        <v>32.032699999999998</v>
      </c>
      <c r="X205" s="80">
        <v>28.406359999999999</v>
      </c>
      <c r="Y205" s="80">
        <v>0.31</v>
      </c>
      <c r="Z205" s="80">
        <v>0.37</v>
      </c>
      <c r="AA205" s="80">
        <v>0.33</v>
      </c>
      <c r="AB205" s="80">
        <v>0.33</v>
      </c>
      <c r="AC205" s="80">
        <v>0.26</v>
      </c>
      <c r="AD205" s="80">
        <v>0.28000000000000003</v>
      </c>
      <c r="AE205" s="80">
        <v>0.17</v>
      </c>
      <c r="AF205" s="80">
        <v>0.33</v>
      </c>
      <c r="AG205" s="80">
        <v>0.21</v>
      </c>
      <c r="AH205" s="80">
        <v>0.17</v>
      </c>
      <c r="AI205" s="80">
        <v>0.48</v>
      </c>
      <c r="AJ205" s="80">
        <v>0.32</v>
      </c>
      <c r="AK205" s="80">
        <v>0.34</v>
      </c>
      <c r="AL205" s="80">
        <v>0.33</v>
      </c>
      <c r="AM205" s="80">
        <v>0.42</v>
      </c>
      <c r="AN205" s="80">
        <v>-0.27</v>
      </c>
      <c r="AO205" s="80">
        <v>0.15</v>
      </c>
      <c r="AP205" s="80">
        <v>0.16</v>
      </c>
      <c r="AQ205" s="80">
        <v>0.16</v>
      </c>
      <c r="AR205" s="80">
        <v>0.22</v>
      </c>
    </row>
    <row r="206" spans="1:44" ht="16" x14ac:dyDescent="0.2">
      <c r="A206" s="80">
        <f t="shared" si="1"/>
        <v>3</v>
      </c>
      <c r="B206" s="89" t="s">
        <v>80</v>
      </c>
      <c r="C206" s="80">
        <v>17.74333</v>
      </c>
      <c r="D206" s="80">
        <v>59.751690000000004</v>
      </c>
      <c r="E206" s="80">
        <v>19.120539999999998</v>
      </c>
      <c r="F206" s="80">
        <v>23.303159999999998</v>
      </c>
      <c r="G206" s="80">
        <v>23.900680000000001</v>
      </c>
      <c r="H206" s="80">
        <v>21.51061</v>
      </c>
      <c r="I206" s="80">
        <v>23.303159999999998</v>
      </c>
      <c r="J206" s="80">
        <v>31.668399999999998</v>
      </c>
      <c r="K206" s="80">
        <v>28.083290000000002</v>
      </c>
      <c r="L206" s="80">
        <v>26.888259999999999</v>
      </c>
      <c r="M206" s="80">
        <v>28.083290000000002</v>
      </c>
      <c r="N206" s="80">
        <v>27.485779999999998</v>
      </c>
      <c r="O206" s="80">
        <v>25.09571</v>
      </c>
      <c r="P206" s="80">
        <v>25.69323</v>
      </c>
      <c r="Q206" s="80">
        <v>23.303159999999998</v>
      </c>
      <c r="R206" s="80">
        <v>23.303159999999998</v>
      </c>
      <c r="S206" s="80">
        <v>26.888259999999999</v>
      </c>
      <c r="T206" s="80">
        <v>27.485779999999998</v>
      </c>
      <c r="U206" s="80">
        <v>28.680810000000001</v>
      </c>
      <c r="V206" s="80">
        <v>32.265909999999998</v>
      </c>
      <c r="W206" s="80">
        <v>32.265909999999998</v>
      </c>
      <c r="X206" s="80">
        <v>29.27833</v>
      </c>
      <c r="Y206" s="80">
        <v>0.33</v>
      </c>
      <c r="Z206" s="80">
        <v>0.31</v>
      </c>
      <c r="AA206" s="80">
        <v>0.28999999999999998</v>
      </c>
      <c r="AB206" s="80">
        <v>0.38</v>
      </c>
      <c r="AC206" s="80">
        <v>0.38</v>
      </c>
      <c r="AD206" s="80">
        <v>0.3</v>
      </c>
      <c r="AE206" s="80">
        <v>0.21</v>
      </c>
      <c r="AF206" s="80">
        <v>0.23</v>
      </c>
      <c r="AG206" s="80">
        <v>0.27</v>
      </c>
      <c r="AH206" s="80">
        <v>0.24</v>
      </c>
      <c r="AI206" s="80">
        <v>0.45</v>
      </c>
      <c r="AJ206" s="80">
        <v>0.39</v>
      </c>
      <c r="AK206" s="80">
        <v>0.28999999999999998</v>
      </c>
      <c r="AL206" s="80">
        <v>0.33</v>
      </c>
      <c r="AM206" s="80">
        <v>0.43</v>
      </c>
      <c r="AN206" s="80">
        <v>-0.28000000000000003</v>
      </c>
      <c r="AO206" s="80">
        <v>0.22</v>
      </c>
      <c r="AP206" s="80">
        <v>0.17</v>
      </c>
      <c r="AQ206" s="80">
        <v>0.15</v>
      </c>
      <c r="AR206" s="80">
        <v>0.28000000000000003</v>
      </c>
    </row>
    <row r="207" spans="1:44" ht="16" x14ac:dyDescent="0.2">
      <c r="A207" s="80">
        <f t="shared" si="1"/>
        <v>3</v>
      </c>
      <c r="B207" s="89" t="s">
        <v>81</v>
      </c>
      <c r="C207" s="80">
        <v>18.76333</v>
      </c>
      <c r="D207" s="80">
        <v>57.95881</v>
      </c>
      <c r="E207" s="80">
        <v>20.865169999999999</v>
      </c>
      <c r="F207" s="80">
        <v>22.024349999999998</v>
      </c>
      <c r="G207" s="80">
        <v>19.12641</v>
      </c>
      <c r="H207" s="80">
        <v>21.444759999999999</v>
      </c>
      <c r="I207" s="80">
        <v>26.08146</v>
      </c>
      <c r="J207" s="80">
        <v>31.29776</v>
      </c>
      <c r="K207" s="80">
        <v>27.820229999999999</v>
      </c>
      <c r="L207" s="80">
        <v>26.08146</v>
      </c>
      <c r="M207" s="80">
        <v>27.240639999999999</v>
      </c>
      <c r="N207" s="80">
        <v>27.820229999999999</v>
      </c>
      <c r="O207" s="80">
        <v>25.50187</v>
      </c>
      <c r="P207" s="80">
        <v>23.763110000000001</v>
      </c>
      <c r="Q207" s="80">
        <v>22.024349999999998</v>
      </c>
      <c r="R207" s="80">
        <v>23.183520000000001</v>
      </c>
      <c r="S207" s="80">
        <v>24.342700000000001</v>
      </c>
      <c r="T207" s="80">
        <v>27.820229999999999</v>
      </c>
      <c r="U207" s="80">
        <v>27.820229999999999</v>
      </c>
      <c r="V207" s="80">
        <v>30.718170000000001</v>
      </c>
      <c r="W207" s="80">
        <v>30.718170000000001</v>
      </c>
      <c r="X207" s="80">
        <v>27.820229999999999</v>
      </c>
      <c r="Y207" s="80">
        <v>0.37</v>
      </c>
      <c r="Z207" s="80">
        <v>0.31</v>
      </c>
      <c r="AA207" s="80">
        <v>0.37</v>
      </c>
      <c r="AB207" s="80">
        <v>0.33</v>
      </c>
      <c r="AC207" s="80">
        <v>0.28999999999999998</v>
      </c>
      <c r="AD207" s="80">
        <v>0.31</v>
      </c>
      <c r="AE207" s="80">
        <v>0.26</v>
      </c>
      <c r="AF207" s="80">
        <v>0.27</v>
      </c>
      <c r="AG207" s="80">
        <v>0.27</v>
      </c>
      <c r="AH207" s="80">
        <v>0.17</v>
      </c>
      <c r="AI207" s="80">
        <v>0.4</v>
      </c>
      <c r="AJ207" s="80">
        <v>0.42</v>
      </c>
      <c r="AK207" s="80">
        <v>0.37</v>
      </c>
      <c r="AL207" s="80">
        <v>0.33</v>
      </c>
      <c r="AM207" s="80">
        <v>0.37</v>
      </c>
      <c r="AN207" s="80">
        <v>-0.31</v>
      </c>
      <c r="AO207" s="80">
        <v>0.21</v>
      </c>
      <c r="AP207" s="80">
        <v>0.17</v>
      </c>
      <c r="AQ207" s="80">
        <v>0.25</v>
      </c>
      <c r="AR207" s="80">
        <v>0.25</v>
      </c>
    </row>
    <row r="208" spans="1:44" ht="16" x14ac:dyDescent="0.2">
      <c r="A208" s="80">
        <f t="shared" si="1"/>
        <v>3</v>
      </c>
      <c r="B208" s="89" t="s">
        <v>82</v>
      </c>
      <c r="C208" s="80">
        <v>18.356670000000001</v>
      </c>
      <c r="D208" s="80">
        <v>54.783270000000002</v>
      </c>
      <c r="E208" s="80">
        <v>16.434979999999999</v>
      </c>
      <c r="F208" s="80">
        <v>21.913309999999999</v>
      </c>
      <c r="G208" s="80">
        <v>18.62631</v>
      </c>
      <c r="H208" s="80">
        <v>18.62631</v>
      </c>
      <c r="I208" s="80">
        <v>22.46114</v>
      </c>
      <c r="J208" s="80">
        <v>28.487300000000001</v>
      </c>
      <c r="K208" s="80">
        <v>26.295970000000001</v>
      </c>
      <c r="L208" s="80">
        <v>24.652470000000001</v>
      </c>
      <c r="M208" s="80">
        <v>26.295970000000001</v>
      </c>
      <c r="N208" s="80">
        <v>26.843800000000002</v>
      </c>
      <c r="O208" s="80">
        <v>23.008970000000001</v>
      </c>
      <c r="P208" s="80">
        <v>20.817640000000001</v>
      </c>
      <c r="Q208" s="80">
        <v>18.62631</v>
      </c>
      <c r="R208" s="80">
        <v>19.721979999999999</v>
      </c>
      <c r="S208" s="80">
        <v>20.26981</v>
      </c>
      <c r="T208" s="80">
        <v>26.295970000000001</v>
      </c>
      <c r="U208" s="80">
        <v>25.748139999999999</v>
      </c>
      <c r="V208" s="80">
        <v>29.035129999999999</v>
      </c>
      <c r="W208" s="80">
        <v>30.678629999999998</v>
      </c>
      <c r="X208" s="80">
        <v>23.008970000000001</v>
      </c>
      <c r="Y208" s="80">
        <v>0.37</v>
      </c>
      <c r="Z208" s="80">
        <v>0.25</v>
      </c>
      <c r="AA208" s="80">
        <v>0.32</v>
      </c>
      <c r="AB208" s="80">
        <v>0.37</v>
      </c>
      <c r="AC208" s="80">
        <v>0.32</v>
      </c>
      <c r="AD208" s="80">
        <v>0.33</v>
      </c>
      <c r="AE208" s="80">
        <v>0.23</v>
      </c>
      <c r="AF208" s="80">
        <v>0.28000000000000003</v>
      </c>
      <c r="AG208" s="80">
        <v>0.3</v>
      </c>
      <c r="AH208" s="80">
        <v>0.17</v>
      </c>
      <c r="AI208" s="80">
        <v>0.35</v>
      </c>
      <c r="AJ208" s="80">
        <v>0.43</v>
      </c>
      <c r="AK208" s="80">
        <v>0.35</v>
      </c>
      <c r="AL208" s="80">
        <v>0.31</v>
      </c>
      <c r="AM208" s="80">
        <v>0.47</v>
      </c>
      <c r="AN208" s="80">
        <v>-0.3</v>
      </c>
      <c r="AO208" s="80">
        <v>0.25</v>
      </c>
      <c r="AP208" s="80">
        <v>0.17</v>
      </c>
      <c r="AQ208" s="80">
        <v>0.17</v>
      </c>
      <c r="AR208" s="80">
        <v>0.27</v>
      </c>
    </row>
    <row r="209" spans="1:44" ht="16" x14ac:dyDescent="0.2">
      <c r="A209" s="80">
        <f t="shared" si="1"/>
        <v>3</v>
      </c>
      <c r="B209" s="89" t="s">
        <v>83</v>
      </c>
      <c r="C209" s="80">
        <v>18.44333</v>
      </c>
      <c r="D209" s="80">
        <v>50.852649999999997</v>
      </c>
      <c r="E209" s="80">
        <v>16.272849999999998</v>
      </c>
      <c r="F209" s="80">
        <v>19.324010000000001</v>
      </c>
      <c r="G209" s="80">
        <v>15.255789999999999</v>
      </c>
      <c r="H209" s="80">
        <v>15.76432</v>
      </c>
      <c r="I209" s="80">
        <v>21.86664</v>
      </c>
      <c r="J209" s="80">
        <v>25.934850000000001</v>
      </c>
      <c r="K209" s="80">
        <v>23.900739999999999</v>
      </c>
      <c r="L209" s="80">
        <v>21.86664</v>
      </c>
      <c r="M209" s="80">
        <v>22.883690000000001</v>
      </c>
      <c r="N209" s="80">
        <v>26.951899999999998</v>
      </c>
      <c r="O209" s="80">
        <v>20.341059999999999</v>
      </c>
      <c r="P209" s="80">
        <v>13.730219999999999</v>
      </c>
      <c r="Q209" s="80">
        <v>16.272849999999998</v>
      </c>
      <c r="R209" s="80">
        <v>20.849589999999999</v>
      </c>
      <c r="S209" s="80">
        <v>18.306950000000001</v>
      </c>
      <c r="T209" s="80">
        <v>24.9178</v>
      </c>
      <c r="U209" s="80">
        <v>24.409269999999999</v>
      </c>
      <c r="V209" s="80">
        <v>24.9178</v>
      </c>
      <c r="W209" s="80">
        <v>24.9178</v>
      </c>
      <c r="X209" s="80">
        <v>24.409269999999999</v>
      </c>
      <c r="Y209" s="80">
        <v>0.38</v>
      </c>
      <c r="Z209" s="80">
        <v>0.34</v>
      </c>
      <c r="AA209" s="80">
        <v>0.47</v>
      </c>
      <c r="AB209" s="80">
        <v>0.41</v>
      </c>
      <c r="AC209" s="80">
        <v>0.34</v>
      </c>
      <c r="AD209" s="80">
        <v>0.3</v>
      </c>
      <c r="AE209" s="80">
        <v>0.28000000000000003</v>
      </c>
      <c r="AF209" s="80">
        <v>0.36</v>
      </c>
      <c r="AG209" s="80">
        <v>0.35</v>
      </c>
      <c r="AH209" s="80">
        <v>7.0000000000000007E-2</v>
      </c>
      <c r="AI209" s="80">
        <v>0.43</v>
      </c>
      <c r="AJ209" s="80">
        <v>0.55000000000000004</v>
      </c>
      <c r="AK209" s="80">
        <v>0.43</v>
      </c>
      <c r="AL209" s="80">
        <v>0.28000000000000003</v>
      </c>
      <c r="AM209" s="80">
        <v>0.43</v>
      </c>
      <c r="AN209" s="80">
        <v>-0.4</v>
      </c>
      <c r="AO209" s="80">
        <v>0.33</v>
      </c>
      <c r="AP209" s="80">
        <v>0.26</v>
      </c>
      <c r="AQ209" s="80">
        <v>0.37</v>
      </c>
      <c r="AR209" s="80">
        <v>0.2</v>
      </c>
    </row>
    <row r="210" spans="1:44" ht="16" x14ac:dyDescent="0.2">
      <c r="A210" s="80">
        <f t="shared" si="1"/>
        <v>3</v>
      </c>
      <c r="B210" s="89" t="s">
        <v>84</v>
      </c>
      <c r="C210" s="80">
        <v>18.383330000000001</v>
      </c>
      <c r="D210" s="80">
        <v>46.64141</v>
      </c>
      <c r="E210" s="80">
        <v>14.92525</v>
      </c>
      <c r="F210" s="80">
        <v>19.122979999999998</v>
      </c>
      <c r="G210" s="80">
        <v>14.45884</v>
      </c>
      <c r="H210" s="80">
        <v>15.858079999999999</v>
      </c>
      <c r="I210" s="80">
        <v>20.522220000000001</v>
      </c>
      <c r="J210" s="80">
        <v>23.320709999999998</v>
      </c>
      <c r="K210" s="80">
        <v>20.98864</v>
      </c>
      <c r="L210" s="80">
        <v>21.92146</v>
      </c>
      <c r="M210" s="80">
        <v>21.45505</v>
      </c>
      <c r="N210" s="80">
        <v>23.787120000000002</v>
      </c>
      <c r="O210" s="80">
        <v>17.723739999999999</v>
      </c>
      <c r="P210" s="80">
        <v>13.992419999999999</v>
      </c>
      <c r="Q210" s="80">
        <v>13.992419999999999</v>
      </c>
      <c r="R210" s="80">
        <v>18.656569999999999</v>
      </c>
      <c r="S210" s="80">
        <v>19.122979999999998</v>
      </c>
      <c r="T210" s="80">
        <v>22.854289999999999</v>
      </c>
      <c r="U210" s="80">
        <v>22.387879999999999</v>
      </c>
      <c r="V210" s="80">
        <v>22.854289999999999</v>
      </c>
      <c r="W210" s="80">
        <v>24.719950000000001</v>
      </c>
      <c r="X210" s="80">
        <v>21.92146</v>
      </c>
      <c r="Y210" s="80">
        <v>0.24</v>
      </c>
      <c r="Z210" s="80">
        <v>0.25</v>
      </c>
      <c r="AA210" s="80">
        <v>0.35</v>
      </c>
      <c r="AB210" s="80">
        <v>0.32</v>
      </c>
      <c r="AC210" s="80">
        <v>0.25</v>
      </c>
      <c r="AD210" s="80">
        <v>0.38</v>
      </c>
      <c r="AE210" s="80">
        <v>0.32</v>
      </c>
      <c r="AF210" s="80">
        <v>0.3</v>
      </c>
      <c r="AG210" s="80">
        <v>0.3</v>
      </c>
      <c r="AH210" s="80">
        <v>0.15</v>
      </c>
      <c r="AI210" s="80">
        <v>0.42</v>
      </c>
      <c r="AJ210" s="80">
        <v>0.47</v>
      </c>
      <c r="AK210" s="80">
        <v>0.45</v>
      </c>
      <c r="AL210" s="80">
        <v>0.23</v>
      </c>
      <c r="AM210" s="80">
        <v>0.34</v>
      </c>
      <c r="AN210" s="80">
        <v>-0.16</v>
      </c>
      <c r="AO210" s="80">
        <v>0.28999999999999998</v>
      </c>
      <c r="AP210" s="80">
        <v>0.22</v>
      </c>
      <c r="AQ210" s="80">
        <v>0.23</v>
      </c>
      <c r="AR210" s="80">
        <v>0.24</v>
      </c>
    </row>
    <row r="211" spans="1:44" ht="16" x14ac:dyDescent="0.2">
      <c r="A211" s="80">
        <f t="shared" si="1"/>
        <v>3</v>
      </c>
      <c r="B211" s="89" t="s">
        <v>85</v>
      </c>
      <c r="C211" s="80">
        <v>18.239999999999998</v>
      </c>
      <c r="D211" s="80">
        <v>45.422110000000004</v>
      </c>
      <c r="E211" s="80">
        <v>17.71462</v>
      </c>
      <c r="F211" s="80">
        <v>19.531510000000001</v>
      </c>
      <c r="G211" s="80">
        <v>19.077290000000001</v>
      </c>
      <c r="H211" s="80">
        <v>20.894169999999999</v>
      </c>
      <c r="I211" s="80">
        <v>20.894169999999999</v>
      </c>
      <c r="J211" s="80">
        <v>24.073720000000002</v>
      </c>
      <c r="K211" s="80">
        <v>24.073720000000002</v>
      </c>
      <c r="L211" s="80">
        <v>23.16527</v>
      </c>
      <c r="M211" s="80">
        <v>22.256830000000001</v>
      </c>
      <c r="N211" s="80">
        <v>22.71105</v>
      </c>
      <c r="O211" s="80">
        <v>23.619499999999999</v>
      </c>
      <c r="P211" s="80">
        <v>21.348389999999998</v>
      </c>
      <c r="Q211" s="80">
        <v>23.16527</v>
      </c>
      <c r="R211" s="80">
        <v>22.256830000000001</v>
      </c>
      <c r="S211" s="80">
        <v>22.256830000000001</v>
      </c>
      <c r="T211" s="80">
        <v>19.98573</v>
      </c>
      <c r="U211" s="80">
        <v>22.71105</v>
      </c>
      <c r="V211" s="80">
        <v>26.799040000000002</v>
      </c>
      <c r="W211" s="80">
        <v>23.619499999999999</v>
      </c>
      <c r="X211" s="80">
        <v>25.43638</v>
      </c>
      <c r="Y211" s="80">
        <v>0.19</v>
      </c>
      <c r="Z211" s="80">
        <v>0.15</v>
      </c>
      <c r="AA211" s="80">
        <v>0.17</v>
      </c>
      <c r="AB211" s="80">
        <v>0.13</v>
      </c>
      <c r="AC211" s="80">
        <v>0.17</v>
      </c>
      <c r="AD211" s="80">
        <v>0.16</v>
      </c>
      <c r="AE211" s="80">
        <v>0.09</v>
      </c>
      <c r="AF211" s="80">
        <v>7.0000000000000007E-2</v>
      </c>
      <c r="AG211" s="80">
        <v>0.24</v>
      </c>
      <c r="AH211" s="80">
        <v>0.06</v>
      </c>
      <c r="AI211" s="80">
        <v>0.18</v>
      </c>
      <c r="AJ211" s="80">
        <v>0.22</v>
      </c>
      <c r="AK211" s="80">
        <v>0.09</v>
      </c>
      <c r="AL211" s="80">
        <v>0.11</v>
      </c>
      <c r="AM211" s="80">
        <v>0.21</v>
      </c>
      <c r="AN211" s="80">
        <v>-0.1</v>
      </c>
      <c r="AO211" s="80">
        <v>0.1</v>
      </c>
      <c r="AP211" s="80">
        <v>0.01</v>
      </c>
      <c r="AQ211" s="80">
        <v>0.06</v>
      </c>
      <c r="AR211" s="80">
        <v>0.08</v>
      </c>
    </row>
    <row r="212" spans="1:44" ht="16" x14ac:dyDescent="0.2">
      <c r="A212" s="80">
        <f t="shared" si="1"/>
        <v>3</v>
      </c>
      <c r="B212" s="89" t="s">
        <v>86</v>
      </c>
      <c r="C212" s="80">
        <v>18.5</v>
      </c>
      <c r="D212" s="80">
        <v>50.436689999999999</v>
      </c>
      <c r="E212" s="80">
        <v>19.670310000000001</v>
      </c>
      <c r="F212" s="80">
        <v>19.165939999999999</v>
      </c>
      <c r="G212" s="80">
        <v>20.679040000000001</v>
      </c>
      <c r="H212" s="80">
        <v>21.183409999999999</v>
      </c>
      <c r="I212" s="80">
        <v>22.69651</v>
      </c>
      <c r="J212" s="80">
        <v>27.740179999999999</v>
      </c>
      <c r="K212" s="80">
        <v>25.722709999999999</v>
      </c>
      <c r="L212" s="80">
        <v>25.218350000000001</v>
      </c>
      <c r="M212" s="80">
        <v>24.713979999999999</v>
      </c>
      <c r="N212" s="80">
        <v>23.200880000000002</v>
      </c>
      <c r="O212" s="80">
        <v>24.713979999999999</v>
      </c>
      <c r="P212" s="80">
        <v>24.713979999999999</v>
      </c>
      <c r="Q212" s="80">
        <v>23.70524</v>
      </c>
      <c r="R212" s="80">
        <v>23.200880000000002</v>
      </c>
      <c r="S212" s="80">
        <v>23.70524</v>
      </c>
      <c r="T212" s="80">
        <v>16.13974</v>
      </c>
      <c r="U212" s="80">
        <v>25.722709999999999</v>
      </c>
      <c r="V212" s="80">
        <v>28.748909999999999</v>
      </c>
      <c r="W212" s="80">
        <v>26.731449999999999</v>
      </c>
      <c r="X212" s="80">
        <v>26.227080000000001</v>
      </c>
      <c r="Y212" s="80">
        <v>0.15</v>
      </c>
      <c r="Z212" s="80">
        <v>0.24</v>
      </c>
      <c r="AA212" s="80">
        <v>0.18</v>
      </c>
      <c r="AB212" s="80">
        <v>0.19</v>
      </c>
      <c r="AC212" s="80">
        <v>0.12</v>
      </c>
      <c r="AD212" s="80">
        <v>0.2</v>
      </c>
      <c r="AE212" s="80">
        <v>0.14000000000000001</v>
      </c>
      <c r="AF212" s="80">
        <v>0.17</v>
      </c>
      <c r="AG212" s="80">
        <v>0.2</v>
      </c>
      <c r="AH212" s="80">
        <v>0.1</v>
      </c>
      <c r="AI212" s="80">
        <v>0.23</v>
      </c>
      <c r="AJ212" s="80">
        <v>0.18</v>
      </c>
      <c r="AK212" s="80">
        <v>0.21</v>
      </c>
      <c r="AL212" s="80">
        <v>0.15</v>
      </c>
      <c r="AM212" s="80">
        <v>0.25</v>
      </c>
      <c r="AN212" s="80">
        <v>-0.3</v>
      </c>
      <c r="AO212" s="80">
        <v>0.1</v>
      </c>
      <c r="AP212" s="80">
        <v>7.0000000000000007E-2</v>
      </c>
      <c r="AQ212" s="80">
        <v>0.12</v>
      </c>
      <c r="AR212" s="80">
        <v>0.13</v>
      </c>
    </row>
    <row r="213" spans="1:44" ht="16" x14ac:dyDescent="0.2">
      <c r="A213" s="80">
        <f t="shared" si="1"/>
        <v>3</v>
      </c>
      <c r="B213" s="89" t="s">
        <v>87</v>
      </c>
      <c r="C213" s="80">
        <v>18.356670000000001</v>
      </c>
      <c r="D213" s="80">
        <v>54.389429999999997</v>
      </c>
      <c r="E213" s="80">
        <v>21.211880000000001</v>
      </c>
      <c r="F213" s="80">
        <v>20.66798</v>
      </c>
      <c r="G213" s="80">
        <v>21.755769999999998</v>
      </c>
      <c r="H213" s="80">
        <v>21.755769999999998</v>
      </c>
      <c r="I213" s="80">
        <v>23.387450000000001</v>
      </c>
      <c r="J213" s="80">
        <v>28.282499999999999</v>
      </c>
      <c r="K213" s="80">
        <v>27.194710000000001</v>
      </c>
      <c r="L213" s="80">
        <v>27.194710000000001</v>
      </c>
      <c r="M213" s="80">
        <v>28.282499999999999</v>
      </c>
      <c r="N213" s="80">
        <v>25.01914</v>
      </c>
      <c r="O213" s="80">
        <v>26.106919999999999</v>
      </c>
      <c r="P213" s="80">
        <v>25.01914</v>
      </c>
      <c r="Q213" s="80">
        <v>27.194710000000001</v>
      </c>
      <c r="R213" s="80">
        <v>23.387450000000001</v>
      </c>
      <c r="S213" s="80">
        <v>25.563030000000001</v>
      </c>
      <c r="T213" s="80">
        <v>14.685140000000001</v>
      </c>
      <c r="U213" s="80">
        <v>26.65082</v>
      </c>
      <c r="V213" s="80">
        <v>29.370290000000001</v>
      </c>
      <c r="W213" s="80">
        <v>28.8264</v>
      </c>
      <c r="X213" s="80">
        <v>26.106919999999999</v>
      </c>
      <c r="Y213" s="80">
        <v>0.17</v>
      </c>
      <c r="Z213" s="80">
        <v>0.2</v>
      </c>
      <c r="AA213" s="80">
        <v>0.22</v>
      </c>
      <c r="AB213" s="80">
        <v>0.2</v>
      </c>
      <c r="AC213" s="80">
        <v>0.16</v>
      </c>
      <c r="AD213" s="80">
        <v>0.25</v>
      </c>
      <c r="AE213" s="80">
        <v>0.08</v>
      </c>
      <c r="AF213" s="80">
        <v>0.14000000000000001</v>
      </c>
      <c r="AG213" s="80">
        <v>0.15</v>
      </c>
      <c r="AH213" s="80">
        <v>0.14000000000000001</v>
      </c>
      <c r="AI213" s="80">
        <v>0.23</v>
      </c>
      <c r="AJ213" s="80">
        <v>0.27</v>
      </c>
      <c r="AK213" s="80">
        <v>0.19</v>
      </c>
      <c r="AL213" s="80">
        <v>0.2</v>
      </c>
      <c r="AM213" s="80">
        <v>0.24</v>
      </c>
      <c r="AN213" s="80">
        <v>-0.32</v>
      </c>
      <c r="AO213" s="80">
        <v>0.1</v>
      </c>
      <c r="AP213" s="80">
        <v>0.14000000000000001</v>
      </c>
      <c r="AQ213" s="80">
        <v>0.15</v>
      </c>
      <c r="AR213" s="80">
        <v>0.23</v>
      </c>
    </row>
    <row r="214" spans="1:44" ht="16" x14ac:dyDescent="0.2">
      <c r="A214" s="80">
        <f t="shared" si="1"/>
        <v>3</v>
      </c>
      <c r="B214" s="89" t="s">
        <v>88</v>
      </c>
      <c r="C214" s="80">
        <v>18.27</v>
      </c>
      <c r="D214" s="80">
        <v>58.246119999999998</v>
      </c>
      <c r="E214" s="80">
        <v>20.968599999999999</v>
      </c>
      <c r="F214" s="80">
        <v>20.968599999999999</v>
      </c>
      <c r="G214" s="80">
        <v>21.55106</v>
      </c>
      <c r="H214" s="80">
        <v>21.55106</v>
      </c>
      <c r="I214" s="80">
        <v>26.210750000000001</v>
      </c>
      <c r="J214" s="80">
        <v>30.870439999999999</v>
      </c>
      <c r="K214" s="80">
        <v>30.287980000000001</v>
      </c>
      <c r="L214" s="80">
        <v>29.123059999999999</v>
      </c>
      <c r="M214" s="80">
        <v>29.123059999999999</v>
      </c>
      <c r="N214" s="80">
        <v>29.70552</v>
      </c>
      <c r="O214" s="80">
        <v>26.793220000000002</v>
      </c>
      <c r="P214" s="80">
        <v>25.62829</v>
      </c>
      <c r="Q214" s="80">
        <v>26.210750000000001</v>
      </c>
      <c r="R214" s="80">
        <v>25.045829999999999</v>
      </c>
      <c r="S214" s="80">
        <v>26.793220000000002</v>
      </c>
      <c r="T214" s="80">
        <v>20.968599999999999</v>
      </c>
      <c r="U214" s="80">
        <v>25.62829</v>
      </c>
      <c r="V214" s="80">
        <v>32.03537</v>
      </c>
      <c r="W214" s="80">
        <v>33.200290000000003</v>
      </c>
      <c r="X214" s="80">
        <v>29.123059999999999</v>
      </c>
      <c r="Y214" s="80">
        <v>0.23</v>
      </c>
      <c r="Z214" s="80">
        <v>0.26</v>
      </c>
      <c r="AA214" s="80">
        <v>0.26</v>
      </c>
      <c r="AB214" s="80">
        <v>0.27</v>
      </c>
      <c r="AC214" s="80">
        <v>0.23</v>
      </c>
      <c r="AD214" s="80">
        <v>0.23</v>
      </c>
      <c r="AE214" s="80">
        <v>0.2</v>
      </c>
      <c r="AF214" s="80">
        <v>0.17</v>
      </c>
      <c r="AG214" s="80">
        <v>0.19</v>
      </c>
      <c r="AH214" s="80">
        <v>7.0000000000000007E-2</v>
      </c>
      <c r="AI214" s="80">
        <v>0.31</v>
      </c>
      <c r="AJ214" s="80">
        <v>0.33</v>
      </c>
      <c r="AK214" s="80">
        <v>0.28999999999999998</v>
      </c>
      <c r="AL214" s="80">
        <v>0.23</v>
      </c>
      <c r="AM214" s="80">
        <v>0.28000000000000003</v>
      </c>
      <c r="AN214" s="80">
        <v>-0.24</v>
      </c>
      <c r="AO214" s="80">
        <v>0.15</v>
      </c>
      <c r="AP214" s="80">
        <v>7.0000000000000007E-2</v>
      </c>
      <c r="AQ214" s="80">
        <v>0.08</v>
      </c>
      <c r="AR214" s="80">
        <v>0.24</v>
      </c>
    </row>
    <row r="215" spans="1:44" ht="16" x14ac:dyDescent="0.2">
      <c r="A215" s="80">
        <f t="shared" si="1"/>
        <v>3</v>
      </c>
      <c r="B215" s="89" t="s">
        <v>89</v>
      </c>
      <c r="C215" s="80">
        <v>19.170000000000002</v>
      </c>
      <c r="D215" s="80">
        <v>60.932980000000001</v>
      </c>
      <c r="E215" s="80">
        <v>23.763860000000001</v>
      </c>
      <c r="F215" s="80">
        <v>20.107880000000002</v>
      </c>
      <c r="G215" s="80">
        <v>21.326540000000001</v>
      </c>
      <c r="H215" s="80">
        <v>23.154530000000001</v>
      </c>
      <c r="I215" s="80">
        <v>25.591850000000001</v>
      </c>
      <c r="J215" s="80">
        <v>32.90381</v>
      </c>
      <c r="K215" s="80">
        <v>32.29448</v>
      </c>
      <c r="L215" s="80">
        <v>31.07582</v>
      </c>
      <c r="M215" s="80">
        <v>29.85716</v>
      </c>
      <c r="N215" s="80">
        <v>29.85716</v>
      </c>
      <c r="O215" s="80">
        <v>27.419840000000001</v>
      </c>
      <c r="P215" s="80">
        <v>26.810510000000001</v>
      </c>
      <c r="Q215" s="80">
        <v>27.419840000000001</v>
      </c>
      <c r="R215" s="80">
        <v>24.982520000000001</v>
      </c>
      <c r="S215" s="80">
        <v>28.638500000000001</v>
      </c>
      <c r="T215" s="80">
        <v>28.638500000000001</v>
      </c>
      <c r="U215" s="80">
        <v>29.85716</v>
      </c>
      <c r="V215" s="80">
        <v>32.29448</v>
      </c>
      <c r="W215" s="80">
        <v>33.51314</v>
      </c>
      <c r="X215" s="80">
        <v>30.46649</v>
      </c>
      <c r="Y215" s="80">
        <v>0.21</v>
      </c>
      <c r="Z215" s="80">
        <v>0.32</v>
      </c>
      <c r="AA215" s="80">
        <v>0.35</v>
      </c>
      <c r="AB215" s="80">
        <v>0.33</v>
      </c>
      <c r="AC215" s="80">
        <v>0.28000000000000003</v>
      </c>
      <c r="AD215" s="80">
        <v>0.23</v>
      </c>
      <c r="AE215" s="80">
        <v>0.08</v>
      </c>
      <c r="AF215" s="80">
        <v>0.14000000000000001</v>
      </c>
      <c r="AG215" s="80">
        <v>0.24</v>
      </c>
      <c r="AH215" s="80">
        <v>0.18</v>
      </c>
      <c r="AI215" s="80">
        <v>0.43</v>
      </c>
      <c r="AJ215" s="80">
        <v>0.34</v>
      </c>
      <c r="AK215" s="80">
        <v>0.31</v>
      </c>
      <c r="AL215" s="80">
        <v>0.31</v>
      </c>
      <c r="AM215" s="80">
        <v>0.26</v>
      </c>
      <c r="AN215" s="80">
        <v>-0.28999999999999998</v>
      </c>
      <c r="AO215" s="80">
        <v>0.13</v>
      </c>
      <c r="AP215" s="80">
        <v>0.12</v>
      </c>
      <c r="AQ215" s="80">
        <v>0.17</v>
      </c>
      <c r="AR215" s="80">
        <v>0.18</v>
      </c>
    </row>
    <row r="216" spans="1:44" ht="16" x14ac:dyDescent="0.2">
      <c r="A216" s="80">
        <f t="shared" si="1"/>
        <v>3</v>
      </c>
      <c r="B216" s="89" t="s">
        <v>90</v>
      </c>
      <c r="C216" s="80">
        <v>18.782</v>
      </c>
      <c r="D216" s="80">
        <v>62.710850000000001</v>
      </c>
      <c r="E216" s="80">
        <v>23.830120000000001</v>
      </c>
      <c r="F216" s="80">
        <v>21.32169</v>
      </c>
      <c r="G216" s="80">
        <v>22.57591</v>
      </c>
      <c r="H216" s="80">
        <v>22.57591</v>
      </c>
      <c r="I216" s="80">
        <v>28.846990000000002</v>
      </c>
      <c r="J216" s="80">
        <v>33.236750000000001</v>
      </c>
      <c r="K216" s="80">
        <v>30.101209999999998</v>
      </c>
      <c r="L216" s="80">
        <v>31.355429999999998</v>
      </c>
      <c r="M216" s="80">
        <v>30.72832</v>
      </c>
      <c r="N216" s="80">
        <v>29.4741</v>
      </c>
      <c r="O216" s="80">
        <v>27.592780000000001</v>
      </c>
      <c r="P216" s="80">
        <v>26.965669999999999</v>
      </c>
      <c r="Q216" s="80">
        <v>26.338560000000001</v>
      </c>
      <c r="R216" s="80">
        <v>25.711449999999999</v>
      </c>
      <c r="S216" s="80">
        <v>26.338560000000001</v>
      </c>
      <c r="T216" s="80">
        <v>26.338560000000001</v>
      </c>
      <c r="U216" s="80">
        <v>31.982530000000001</v>
      </c>
      <c r="V216" s="80">
        <v>33.863860000000003</v>
      </c>
      <c r="W216" s="80">
        <v>35.745190000000001</v>
      </c>
      <c r="X216" s="80">
        <v>31.982530000000001</v>
      </c>
      <c r="Y216" s="80">
        <v>0.19</v>
      </c>
      <c r="Z216" s="80">
        <v>0.35</v>
      </c>
      <c r="AA216" s="80">
        <v>0.37</v>
      </c>
      <c r="AB216" s="80">
        <v>0.34</v>
      </c>
      <c r="AC216" s="80">
        <v>0.32</v>
      </c>
      <c r="AD216" s="80">
        <v>0.23</v>
      </c>
      <c r="AE216" s="80">
        <v>0.1</v>
      </c>
      <c r="AF216" s="80">
        <v>0.18</v>
      </c>
      <c r="AG216" s="80">
        <v>0.28000000000000003</v>
      </c>
      <c r="AH216" s="80">
        <v>0.08</v>
      </c>
      <c r="AI216" s="80">
        <v>0.47</v>
      </c>
      <c r="AJ216" s="80">
        <v>0.34</v>
      </c>
      <c r="AK216" s="80">
        <v>0.31</v>
      </c>
      <c r="AL216" s="80">
        <v>0.28999999999999998</v>
      </c>
      <c r="AM216" s="80">
        <v>0.42</v>
      </c>
      <c r="AN216" s="80">
        <v>-0.15</v>
      </c>
      <c r="AO216" s="80">
        <v>0.15</v>
      </c>
      <c r="AP216" s="80">
        <v>0.11</v>
      </c>
      <c r="AQ216" s="80">
        <v>0.05</v>
      </c>
      <c r="AR216" s="80">
        <v>0.17</v>
      </c>
    </row>
    <row r="217" spans="1:44" ht="16" x14ac:dyDescent="0.2">
      <c r="A217" s="80">
        <f t="shared" si="1"/>
        <v>3</v>
      </c>
      <c r="B217" s="89" t="s">
        <v>91</v>
      </c>
      <c r="C217" s="80">
        <v>18.793330000000001</v>
      </c>
      <c r="D217" s="80">
        <v>63.217199999999998</v>
      </c>
      <c r="E217" s="80">
        <v>20.86168</v>
      </c>
      <c r="F217" s="80">
        <v>22.758189999999999</v>
      </c>
      <c r="G217" s="80">
        <v>23.390360000000001</v>
      </c>
      <c r="H217" s="80">
        <v>22.758189999999999</v>
      </c>
      <c r="I217" s="80">
        <v>25.919049999999999</v>
      </c>
      <c r="J217" s="80">
        <v>34.769460000000002</v>
      </c>
      <c r="K217" s="80">
        <v>30.976430000000001</v>
      </c>
      <c r="L217" s="80">
        <v>30.976430000000001</v>
      </c>
      <c r="M217" s="80">
        <v>29.71208</v>
      </c>
      <c r="N217" s="80">
        <v>32.240769999999998</v>
      </c>
      <c r="O217" s="80">
        <v>27.183399999999999</v>
      </c>
      <c r="P217" s="80">
        <v>26.551220000000001</v>
      </c>
      <c r="Q217" s="80">
        <v>24.022539999999999</v>
      </c>
      <c r="R217" s="80">
        <v>24.654710000000001</v>
      </c>
      <c r="S217" s="80">
        <v>26.551220000000001</v>
      </c>
      <c r="T217" s="80">
        <v>30.344259999999998</v>
      </c>
      <c r="U217" s="80">
        <v>30.344259999999998</v>
      </c>
      <c r="V217" s="80">
        <v>32.87294</v>
      </c>
      <c r="W217" s="80">
        <v>36.665979999999998</v>
      </c>
      <c r="X217" s="80">
        <v>33.505119999999998</v>
      </c>
      <c r="Y217" s="80">
        <v>0.38</v>
      </c>
      <c r="Z217" s="80">
        <v>0.33</v>
      </c>
      <c r="AA217" s="80">
        <v>0.34</v>
      </c>
      <c r="AB217" s="80">
        <v>0.41</v>
      </c>
      <c r="AC217" s="80">
        <v>0.35</v>
      </c>
      <c r="AD217" s="80">
        <v>0.28999999999999998</v>
      </c>
      <c r="AE217" s="80">
        <v>0.2</v>
      </c>
      <c r="AF217" s="80">
        <v>0.23</v>
      </c>
      <c r="AG217" s="80">
        <v>0.25</v>
      </c>
      <c r="AH217" s="80">
        <v>0.13</v>
      </c>
      <c r="AI217" s="80">
        <v>0.4</v>
      </c>
      <c r="AJ217" s="80">
        <v>0.38</v>
      </c>
      <c r="AK217" s="80">
        <v>0.4</v>
      </c>
      <c r="AL217" s="80">
        <v>0.35</v>
      </c>
      <c r="AM217" s="80">
        <v>0.4</v>
      </c>
      <c r="AN217" s="80">
        <v>-0.28000000000000003</v>
      </c>
      <c r="AO217" s="80">
        <v>0.18</v>
      </c>
      <c r="AP217" s="80">
        <v>0.13</v>
      </c>
      <c r="AQ217" s="80">
        <v>0.13</v>
      </c>
      <c r="AR217" s="80">
        <v>0.18</v>
      </c>
    </row>
    <row r="218" spans="1:44" ht="16" x14ac:dyDescent="0.2">
      <c r="A218" s="80">
        <f t="shared" si="1"/>
        <v>3</v>
      </c>
      <c r="B218" s="89" t="s">
        <v>92</v>
      </c>
      <c r="C218" s="80">
        <v>18.823329999999999</v>
      </c>
      <c r="D218" s="80">
        <v>61.866019999999999</v>
      </c>
      <c r="E218" s="80">
        <v>22.27177</v>
      </c>
      <c r="F218" s="80">
        <v>24.127749999999999</v>
      </c>
      <c r="G218" s="80">
        <v>22.890429999999999</v>
      </c>
      <c r="H218" s="80">
        <v>21.03445</v>
      </c>
      <c r="I218" s="80">
        <v>25.365069999999999</v>
      </c>
      <c r="J218" s="80">
        <v>33.407649999999997</v>
      </c>
      <c r="K218" s="80">
        <v>30.314350000000001</v>
      </c>
      <c r="L218" s="80">
        <v>29.695689999999999</v>
      </c>
      <c r="M218" s="80">
        <v>29.077030000000001</v>
      </c>
      <c r="N218" s="80">
        <v>29.695689999999999</v>
      </c>
      <c r="O218" s="80">
        <v>25.365069999999999</v>
      </c>
      <c r="P218" s="80">
        <v>28.458369999999999</v>
      </c>
      <c r="Q218" s="80">
        <v>27.83971</v>
      </c>
      <c r="R218" s="80">
        <v>23.50909</v>
      </c>
      <c r="S218" s="80">
        <v>26.60239</v>
      </c>
      <c r="T218" s="80">
        <v>30.314350000000001</v>
      </c>
      <c r="U218" s="80">
        <v>29.077030000000001</v>
      </c>
      <c r="V218" s="80">
        <v>34.026310000000002</v>
      </c>
      <c r="W218" s="80">
        <v>33.407649999999997</v>
      </c>
      <c r="X218" s="80">
        <v>31.551670000000001</v>
      </c>
      <c r="Y218" s="80">
        <v>0.32</v>
      </c>
      <c r="Z218" s="80">
        <v>0.33</v>
      </c>
      <c r="AA218" s="80">
        <v>0.36</v>
      </c>
      <c r="AB218" s="80">
        <v>0.45</v>
      </c>
      <c r="AC218" s="80">
        <v>0.3</v>
      </c>
      <c r="AD218" s="80">
        <v>0.24</v>
      </c>
      <c r="AE218" s="80">
        <v>0.21</v>
      </c>
      <c r="AF218" s="80">
        <v>0.21</v>
      </c>
      <c r="AG218" s="80">
        <v>0.25</v>
      </c>
      <c r="AH218" s="80">
        <v>0.19</v>
      </c>
      <c r="AI218" s="80">
        <v>0.49</v>
      </c>
      <c r="AJ218" s="80">
        <v>0.38</v>
      </c>
      <c r="AK218" s="80">
        <v>0.39</v>
      </c>
      <c r="AL218" s="80">
        <v>0.34</v>
      </c>
      <c r="AM218" s="80">
        <v>0.4</v>
      </c>
      <c r="AN218" s="80">
        <v>-0.27</v>
      </c>
      <c r="AO218" s="80">
        <v>0.21</v>
      </c>
      <c r="AP218" s="80">
        <v>0.15</v>
      </c>
      <c r="AQ218" s="80">
        <v>0.16</v>
      </c>
      <c r="AR218" s="80">
        <v>0.2</v>
      </c>
    </row>
    <row r="219" spans="1:44" ht="16" x14ac:dyDescent="0.2">
      <c r="A219" s="80">
        <f t="shared" si="1"/>
        <v>3</v>
      </c>
      <c r="B219" s="89" t="s">
        <v>93</v>
      </c>
      <c r="C219" s="80">
        <v>18.64667</v>
      </c>
      <c r="D219" s="80">
        <v>60.200980000000001</v>
      </c>
      <c r="E219" s="80">
        <v>21.070340000000002</v>
      </c>
      <c r="F219" s="80">
        <v>23.478380000000001</v>
      </c>
      <c r="G219" s="80">
        <v>22.876370000000001</v>
      </c>
      <c r="H219" s="80">
        <v>19.866320000000002</v>
      </c>
      <c r="I219" s="80">
        <v>24.080390000000001</v>
      </c>
      <c r="J219" s="80">
        <v>32.50853</v>
      </c>
      <c r="K219" s="80">
        <v>27.692450000000001</v>
      </c>
      <c r="L219" s="80">
        <v>28.294460000000001</v>
      </c>
      <c r="M219" s="80">
        <v>28.294460000000001</v>
      </c>
      <c r="N219" s="80">
        <v>27.692450000000001</v>
      </c>
      <c r="O219" s="80">
        <v>25.886420000000001</v>
      </c>
      <c r="P219" s="80">
        <v>23.478380000000001</v>
      </c>
      <c r="Q219" s="80">
        <v>25.284410000000001</v>
      </c>
      <c r="R219" s="80">
        <v>23.478380000000001</v>
      </c>
      <c r="S219" s="80">
        <v>25.886420000000001</v>
      </c>
      <c r="T219" s="80">
        <v>30.702500000000001</v>
      </c>
      <c r="U219" s="80">
        <v>29.498480000000001</v>
      </c>
      <c r="V219" s="80">
        <v>32.50853</v>
      </c>
      <c r="W219" s="80">
        <v>33.71255</v>
      </c>
      <c r="X219" s="80">
        <v>29.498480000000001</v>
      </c>
      <c r="Y219" s="80">
        <v>0.33</v>
      </c>
      <c r="Z219" s="80">
        <v>0.26</v>
      </c>
      <c r="AA219" s="80">
        <v>0.31</v>
      </c>
      <c r="AB219" s="80">
        <v>0.38</v>
      </c>
      <c r="AC219" s="80">
        <v>0.34</v>
      </c>
      <c r="AD219" s="80">
        <v>0.26</v>
      </c>
      <c r="AE219" s="80">
        <v>0.25</v>
      </c>
      <c r="AF219" s="80">
        <v>0.34</v>
      </c>
      <c r="AG219" s="80">
        <v>0.28000000000000003</v>
      </c>
      <c r="AH219" s="80">
        <v>0.17</v>
      </c>
      <c r="AI219" s="80">
        <v>0.47</v>
      </c>
      <c r="AJ219" s="80">
        <v>0.3</v>
      </c>
      <c r="AK219" s="80">
        <v>0.36</v>
      </c>
      <c r="AL219" s="80">
        <v>0.28999999999999998</v>
      </c>
      <c r="AM219" s="80">
        <v>0.41</v>
      </c>
      <c r="AN219" s="80">
        <v>-0.21</v>
      </c>
      <c r="AO219" s="80">
        <v>0.22</v>
      </c>
      <c r="AP219" s="80">
        <v>0.28000000000000003</v>
      </c>
      <c r="AQ219" s="80">
        <v>0.22</v>
      </c>
      <c r="AR219" s="80">
        <v>0.23</v>
      </c>
    </row>
    <row r="220" spans="1:44" ht="16" x14ac:dyDescent="0.2">
      <c r="A220" s="80">
        <f t="shared" si="1"/>
        <v>3</v>
      </c>
      <c r="B220" s="89" t="s">
        <v>94</v>
      </c>
      <c r="C220" s="80">
        <v>19.08333</v>
      </c>
      <c r="D220" s="80">
        <v>57.376840000000001</v>
      </c>
      <c r="E220" s="80">
        <v>19.508120000000002</v>
      </c>
      <c r="F220" s="80">
        <v>20.081890000000001</v>
      </c>
      <c r="G220" s="80">
        <v>19.508120000000002</v>
      </c>
      <c r="H220" s="80">
        <v>17.786819999999999</v>
      </c>
      <c r="I220" s="80">
        <v>21.8032</v>
      </c>
      <c r="J220" s="80">
        <v>29.26219</v>
      </c>
      <c r="K220" s="80">
        <v>25.245809999999999</v>
      </c>
      <c r="L220" s="80">
        <v>26.967110000000002</v>
      </c>
      <c r="M220" s="80">
        <v>26.393339999999998</v>
      </c>
      <c r="N220" s="80">
        <v>28.688420000000001</v>
      </c>
      <c r="O220" s="80">
        <v>22.37697</v>
      </c>
      <c r="P220" s="80">
        <v>22.95073</v>
      </c>
      <c r="Q220" s="80">
        <v>20.655660000000001</v>
      </c>
      <c r="R220" s="80">
        <v>21.229430000000001</v>
      </c>
      <c r="S220" s="80">
        <v>23.5245</v>
      </c>
      <c r="T220" s="80">
        <v>27.540880000000001</v>
      </c>
      <c r="U220" s="80">
        <v>26.393339999999998</v>
      </c>
      <c r="V220" s="80">
        <v>28.688420000000001</v>
      </c>
      <c r="W220" s="80">
        <v>30.98349</v>
      </c>
      <c r="X220" s="80">
        <v>26.393339999999998</v>
      </c>
      <c r="Y220" s="80">
        <v>0.34</v>
      </c>
      <c r="Z220" s="80">
        <v>0.33</v>
      </c>
      <c r="AA220" s="80">
        <v>0.37</v>
      </c>
      <c r="AB220" s="80">
        <v>0.42</v>
      </c>
      <c r="AC220" s="80">
        <v>0.38</v>
      </c>
      <c r="AD220" s="80">
        <v>0.33</v>
      </c>
      <c r="AE220" s="80">
        <v>0.33</v>
      </c>
      <c r="AF220" s="80">
        <v>0.24</v>
      </c>
      <c r="AG220" s="80">
        <v>0.35</v>
      </c>
      <c r="AH220" s="80">
        <v>0.18</v>
      </c>
      <c r="AI220" s="80">
        <v>0.48</v>
      </c>
      <c r="AJ220" s="80">
        <v>0.39</v>
      </c>
      <c r="AK220" s="80">
        <v>0.35</v>
      </c>
      <c r="AL220" s="80">
        <v>0.33</v>
      </c>
      <c r="AM220" s="80">
        <v>0.35</v>
      </c>
      <c r="AN220" s="80">
        <v>-0.35</v>
      </c>
      <c r="AO220" s="80">
        <v>0.28999999999999998</v>
      </c>
      <c r="AP220" s="80">
        <v>0.24</v>
      </c>
      <c r="AQ220" s="80">
        <v>0.25</v>
      </c>
      <c r="AR220" s="80">
        <v>0.3</v>
      </c>
    </row>
    <row r="221" spans="1:44" ht="16" x14ac:dyDescent="0.2">
      <c r="A221" s="80">
        <f t="shared" si="1"/>
        <v>3</v>
      </c>
      <c r="B221" s="89" t="s">
        <v>95</v>
      </c>
      <c r="C221" s="80">
        <v>18.936669999999999</v>
      </c>
      <c r="D221" s="80">
        <v>53.235329999999998</v>
      </c>
      <c r="E221" s="80">
        <v>16.502949999999998</v>
      </c>
      <c r="F221" s="80">
        <v>19.69707</v>
      </c>
      <c r="G221" s="80">
        <v>15.970599999999999</v>
      </c>
      <c r="H221" s="80">
        <v>18.632370000000002</v>
      </c>
      <c r="I221" s="80">
        <v>20.761780000000002</v>
      </c>
      <c r="J221" s="80">
        <v>25.552959999999999</v>
      </c>
      <c r="K221" s="80">
        <v>25.020610000000001</v>
      </c>
      <c r="L221" s="80">
        <v>25.020610000000001</v>
      </c>
      <c r="M221" s="80">
        <v>23.423549999999999</v>
      </c>
      <c r="N221" s="80">
        <v>23.9559</v>
      </c>
      <c r="O221" s="80">
        <v>20.229430000000001</v>
      </c>
      <c r="P221" s="80">
        <v>20.229430000000001</v>
      </c>
      <c r="Q221" s="80">
        <v>14.37354</v>
      </c>
      <c r="R221" s="80">
        <v>18.632370000000002</v>
      </c>
      <c r="S221" s="80">
        <v>19.69707</v>
      </c>
      <c r="T221" s="80">
        <v>25.552959999999999</v>
      </c>
      <c r="U221" s="80">
        <v>23.9559</v>
      </c>
      <c r="V221" s="80">
        <v>28.21472</v>
      </c>
      <c r="W221" s="80">
        <v>28.21472</v>
      </c>
      <c r="X221" s="80">
        <v>24.488250000000001</v>
      </c>
      <c r="Y221" s="80">
        <v>0.26</v>
      </c>
      <c r="Z221" s="80">
        <v>0.31</v>
      </c>
      <c r="AA221" s="80">
        <v>0.36</v>
      </c>
      <c r="AB221" s="80">
        <v>0.36</v>
      </c>
      <c r="AC221" s="80">
        <v>0.27</v>
      </c>
      <c r="AD221" s="80">
        <v>0.37</v>
      </c>
      <c r="AE221" s="80">
        <v>0.27</v>
      </c>
      <c r="AF221" s="80">
        <v>0.31</v>
      </c>
      <c r="AG221" s="80">
        <v>0.41</v>
      </c>
      <c r="AH221" s="80">
        <v>0.23</v>
      </c>
      <c r="AI221" s="80">
        <v>0.44</v>
      </c>
      <c r="AJ221" s="80">
        <v>0.41</v>
      </c>
      <c r="AK221" s="80">
        <v>0.5</v>
      </c>
      <c r="AL221" s="80">
        <v>0.36</v>
      </c>
      <c r="AM221" s="80">
        <v>0.48</v>
      </c>
      <c r="AN221" s="80">
        <v>-0.39</v>
      </c>
      <c r="AO221" s="80">
        <v>0.33</v>
      </c>
      <c r="AP221" s="80">
        <v>0.17</v>
      </c>
      <c r="AQ221" s="80">
        <v>0.28000000000000003</v>
      </c>
      <c r="AR221" s="80">
        <v>0.31</v>
      </c>
    </row>
    <row r="222" spans="1:44" ht="16" x14ac:dyDescent="0.2">
      <c r="A222" s="80">
        <f t="shared" si="1"/>
        <v>3</v>
      </c>
      <c r="B222" s="89" t="s">
        <v>96</v>
      </c>
      <c r="C222" s="80">
        <v>19.05667</v>
      </c>
      <c r="D222" s="80">
        <v>49.234169999999999</v>
      </c>
      <c r="E222" s="80">
        <v>14.770250000000001</v>
      </c>
      <c r="F222" s="80">
        <v>19.201329999999999</v>
      </c>
      <c r="G222" s="80">
        <v>15.262589999999999</v>
      </c>
      <c r="H222" s="80">
        <v>15.262589999999999</v>
      </c>
      <c r="I222" s="80">
        <v>20.678349999999998</v>
      </c>
      <c r="J222" s="80">
        <v>23.140059999999998</v>
      </c>
      <c r="K222" s="80">
        <v>22.155380000000001</v>
      </c>
      <c r="L222" s="80">
        <v>21.17069</v>
      </c>
      <c r="M222" s="80">
        <v>22.64772</v>
      </c>
      <c r="N222" s="80">
        <v>24.124739999999999</v>
      </c>
      <c r="O222" s="80">
        <v>18.216640000000002</v>
      </c>
      <c r="P222" s="80">
        <v>15.75494</v>
      </c>
      <c r="Q222" s="80">
        <v>15.262589999999999</v>
      </c>
      <c r="R222" s="80">
        <v>18.70899</v>
      </c>
      <c r="S222" s="80">
        <v>19.201329999999999</v>
      </c>
      <c r="T222" s="80">
        <v>26.094110000000001</v>
      </c>
      <c r="U222" s="80">
        <v>22.64772</v>
      </c>
      <c r="V222" s="80">
        <v>26.094110000000001</v>
      </c>
      <c r="W222" s="80">
        <v>24.617090000000001</v>
      </c>
      <c r="X222" s="80">
        <v>23.632400000000001</v>
      </c>
      <c r="Y222" s="80">
        <v>0.28999999999999998</v>
      </c>
      <c r="Z222" s="80">
        <v>0.28999999999999998</v>
      </c>
      <c r="AA222" s="80">
        <v>0.35</v>
      </c>
      <c r="AB222" s="80">
        <v>0.4</v>
      </c>
      <c r="AC222" s="80">
        <v>0.16</v>
      </c>
      <c r="AD222" s="80">
        <v>0.49</v>
      </c>
      <c r="AE222" s="80">
        <v>0.28000000000000003</v>
      </c>
      <c r="AF222" s="80">
        <v>0.31</v>
      </c>
      <c r="AG222" s="80">
        <v>0.4</v>
      </c>
      <c r="AH222" s="80">
        <v>0.17</v>
      </c>
      <c r="AI222" s="80">
        <v>0.47</v>
      </c>
      <c r="AJ222" s="80">
        <v>0.43</v>
      </c>
      <c r="AK222" s="80">
        <v>0.37</v>
      </c>
      <c r="AL222" s="80">
        <v>0.28999999999999998</v>
      </c>
      <c r="AM222" s="80">
        <v>0.42</v>
      </c>
      <c r="AN222" s="80">
        <v>-0.24</v>
      </c>
      <c r="AO222" s="80">
        <v>0.36</v>
      </c>
      <c r="AP222" s="80">
        <v>0.24</v>
      </c>
      <c r="AQ222" s="80">
        <v>0.26</v>
      </c>
      <c r="AR222" s="80">
        <v>0.26</v>
      </c>
    </row>
    <row r="223" spans="1:44" ht="16" x14ac:dyDescent="0.2">
      <c r="A223" s="80">
        <f t="shared" si="1"/>
        <v>3</v>
      </c>
      <c r="B223" s="89" t="s">
        <v>97</v>
      </c>
      <c r="C223" s="80">
        <v>20.483329999999999</v>
      </c>
      <c r="D223" s="80">
        <v>48.042549999999999</v>
      </c>
      <c r="E223" s="80">
        <v>20.177869999999999</v>
      </c>
      <c r="F223" s="80">
        <v>19.69745</v>
      </c>
      <c r="G223" s="80">
        <v>20.658300000000001</v>
      </c>
      <c r="H223" s="80">
        <v>20.658300000000001</v>
      </c>
      <c r="I223" s="80">
        <v>20.658300000000001</v>
      </c>
      <c r="J223" s="80">
        <v>25.942979999999999</v>
      </c>
      <c r="K223" s="80">
        <v>24.021270000000001</v>
      </c>
      <c r="L223" s="80">
        <v>23.060420000000001</v>
      </c>
      <c r="M223" s="80">
        <v>23.540849999999999</v>
      </c>
      <c r="N223" s="80">
        <v>23.540849999999999</v>
      </c>
      <c r="O223" s="80">
        <v>24.5017</v>
      </c>
      <c r="P223" s="80">
        <v>23.540849999999999</v>
      </c>
      <c r="Q223" s="80">
        <v>23.540849999999999</v>
      </c>
      <c r="R223" s="80">
        <v>23.060420000000001</v>
      </c>
      <c r="S223" s="80">
        <v>23.060420000000001</v>
      </c>
      <c r="T223" s="80">
        <v>21.619150000000001</v>
      </c>
      <c r="U223" s="80">
        <v>25.46255</v>
      </c>
      <c r="V223" s="80">
        <v>26.423400000000001</v>
      </c>
      <c r="W223" s="80">
        <v>26.903829999999999</v>
      </c>
      <c r="X223" s="80">
        <v>25.942979999999999</v>
      </c>
      <c r="Y223" s="80">
        <v>0.13</v>
      </c>
      <c r="Z223" s="80">
        <v>0.18</v>
      </c>
      <c r="AA223" s="80">
        <v>0.13</v>
      </c>
      <c r="AB223" s="80">
        <v>0.16</v>
      </c>
      <c r="AC223" s="80">
        <v>0.2</v>
      </c>
      <c r="AD223" s="80">
        <v>0.12</v>
      </c>
      <c r="AE223" s="80">
        <v>0.1</v>
      </c>
      <c r="AF223" s="80">
        <v>0.14000000000000001</v>
      </c>
      <c r="AG223" s="80">
        <v>0.15</v>
      </c>
      <c r="AH223" s="80">
        <v>0.03</v>
      </c>
      <c r="AI223" s="80">
        <v>0.13</v>
      </c>
      <c r="AJ223" s="80">
        <v>0.18</v>
      </c>
      <c r="AK223" s="80">
        <v>0.13</v>
      </c>
      <c r="AL223" s="80">
        <v>0.15</v>
      </c>
      <c r="AM223" s="80">
        <v>0.18</v>
      </c>
      <c r="AN223" s="80">
        <v>-0.09</v>
      </c>
      <c r="AO223" s="80">
        <v>0.06</v>
      </c>
      <c r="AP223" s="80">
        <v>0.01</v>
      </c>
      <c r="AQ223" s="80">
        <v>0.1</v>
      </c>
      <c r="AR223" s="80">
        <v>0.14000000000000001</v>
      </c>
    </row>
    <row r="224" spans="1:44" ht="16" x14ac:dyDescent="0.2">
      <c r="A224" s="80">
        <f t="shared" si="1"/>
        <v>3</v>
      </c>
      <c r="B224" s="89" t="s">
        <v>98</v>
      </c>
      <c r="C224" s="80">
        <v>20.39667</v>
      </c>
      <c r="D224" s="80">
        <v>52.456519999999998</v>
      </c>
      <c r="E224" s="80">
        <v>20.982610000000001</v>
      </c>
      <c r="F224" s="80">
        <v>20.982610000000001</v>
      </c>
      <c r="G224" s="80">
        <v>20.982610000000001</v>
      </c>
      <c r="H224" s="80">
        <v>20.982610000000001</v>
      </c>
      <c r="I224" s="80">
        <v>20.982610000000001</v>
      </c>
      <c r="J224" s="80">
        <v>27.801950000000001</v>
      </c>
      <c r="K224" s="80">
        <v>27.27739</v>
      </c>
      <c r="L224" s="80">
        <v>25.179130000000001</v>
      </c>
      <c r="M224" s="80">
        <v>25.179130000000001</v>
      </c>
      <c r="N224" s="80">
        <v>23.605429999999998</v>
      </c>
      <c r="O224" s="80">
        <v>24.65456</v>
      </c>
      <c r="P224" s="80">
        <v>24.65456</v>
      </c>
      <c r="Q224" s="80">
        <v>23.605429999999998</v>
      </c>
      <c r="R224" s="80">
        <v>24.13</v>
      </c>
      <c r="S224" s="80">
        <v>24.65456</v>
      </c>
      <c r="T224" s="80">
        <v>16.261520000000001</v>
      </c>
      <c r="U224" s="80">
        <v>26.228259999999999</v>
      </c>
      <c r="V224" s="80">
        <v>26.228259999999999</v>
      </c>
      <c r="W224" s="80">
        <v>29.37565</v>
      </c>
      <c r="X224" s="80">
        <v>27.27739</v>
      </c>
      <c r="Y224" s="80">
        <v>0.16</v>
      </c>
      <c r="Z224" s="80">
        <v>0.18</v>
      </c>
      <c r="AA224" s="80">
        <v>0.18</v>
      </c>
      <c r="AB224" s="80">
        <v>0.26</v>
      </c>
      <c r="AC224" s="80">
        <v>0.23</v>
      </c>
      <c r="AD224" s="80">
        <v>0.24</v>
      </c>
      <c r="AE224" s="80">
        <v>0.12</v>
      </c>
      <c r="AF224" s="80">
        <v>0.15</v>
      </c>
      <c r="AG224" s="80">
        <v>0.23</v>
      </c>
      <c r="AH224" s="80">
        <v>0.15</v>
      </c>
      <c r="AI224" s="80">
        <v>0.19</v>
      </c>
      <c r="AJ224" s="80">
        <v>0.24</v>
      </c>
      <c r="AK224" s="80">
        <v>0.22</v>
      </c>
      <c r="AL224" s="80">
        <v>0.13</v>
      </c>
      <c r="AM224" s="80">
        <v>0.18</v>
      </c>
      <c r="AN224" s="80">
        <v>-0.19</v>
      </c>
      <c r="AO224" s="80">
        <v>0.08</v>
      </c>
      <c r="AP224" s="80">
        <v>0.12</v>
      </c>
      <c r="AQ224" s="80">
        <v>0.08</v>
      </c>
      <c r="AR224" s="80">
        <v>0.14000000000000001</v>
      </c>
    </row>
    <row r="225" spans="1:44" ht="16" x14ac:dyDescent="0.2">
      <c r="A225" s="80">
        <f t="shared" si="1"/>
        <v>3</v>
      </c>
      <c r="B225" s="89" t="s">
        <v>99</v>
      </c>
      <c r="C225" s="80">
        <v>20.336670000000002</v>
      </c>
      <c r="D225" s="80">
        <v>56.549520000000001</v>
      </c>
      <c r="E225" s="80">
        <v>22.054310000000001</v>
      </c>
      <c r="F225" s="80">
        <v>21.48882</v>
      </c>
      <c r="G225" s="80">
        <v>21.48882</v>
      </c>
      <c r="H225" s="80">
        <v>22.619810000000001</v>
      </c>
      <c r="I225" s="80">
        <v>22.619810000000001</v>
      </c>
      <c r="J225" s="80">
        <v>31.102239999999998</v>
      </c>
      <c r="K225" s="80">
        <v>27.70926</v>
      </c>
      <c r="L225" s="80">
        <v>28.274760000000001</v>
      </c>
      <c r="M225" s="80">
        <v>27.70926</v>
      </c>
      <c r="N225" s="80">
        <v>25.447279999999999</v>
      </c>
      <c r="O225" s="80">
        <v>26.012779999999999</v>
      </c>
      <c r="P225" s="80">
        <v>24.881789999999999</v>
      </c>
      <c r="Q225" s="80">
        <v>26.012779999999999</v>
      </c>
      <c r="R225" s="80">
        <v>26.012779999999999</v>
      </c>
      <c r="S225" s="80">
        <v>24.316289999999999</v>
      </c>
      <c r="T225" s="80">
        <v>17.530349999999999</v>
      </c>
      <c r="U225" s="80">
        <v>28.840250000000001</v>
      </c>
      <c r="V225" s="80">
        <v>29.971250000000001</v>
      </c>
      <c r="W225" s="80">
        <v>31.667729999999999</v>
      </c>
      <c r="X225" s="80">
        <v>29.405750000000001</v>
      </c>
      <c r="Y225" s="80">
        <v>0.21</v>
      </c>
      <c r="Z225" s="80">
        <v>0.18</v>
      </c>
      <c r="AA225" s="80">
        <v>0.2</v>
      </c>
      <c r="AB225" s="80">
        <v>0.27</v>
      </c>
      <c r="AC225" s="80">
        <v>0.21</v>
      </c>
      <c r="AD225" s="80">
        <v>0.16</v>
      </c>
      <c r="AE225" s="80">
        <v>0.19</v>
      </c>
      <c r="AF225" s="80">
        <v>0.15</v>
      </c>
      <c r="AG225" s="80">
        <v>0.19</v>
      </c>
      <c r="AH225" s="80">
        <v>0.13</v>
      </c>
      <c r="AI225" s="80">
        <v>0.28999999999999998</v>
      </c>
      <c r="AJ225" s="80">
        <v>0.32</v>
      </c>
      <c r="AK225" s="80">
        <v>0.16</v>
      </c>
      <c r="AL225" s="80">
        <v>0.19</v>
      </c>
      <c r="AM225" s="80">
        <v>0.25</v>
      </c>
      <c r="AN225" s="80">
        <v>-0.28999999999999998</v>
      </c>
      <c r="AO225" s="80">
        <v>7.0000000000000007E-2</v>
      </c>
      <c r="AP225" s="80">
        <v>0.17</v>
      </c>
      <c r="AQ225" s="80">
        <v>0.13</v>
      </c>
      <c r="AR225" s="80">
        <v>0.12</v>
      </c>
    </row>
    <row r="226" spans="1:44" ht="16" x14ac:dyDescent="0.2">
      <c r="A226" s="80">
        <f t="shared" si="1"/>
        <v>3</v>
      </c>
      <c r="B226" s="89" t="s">
        <v>100</v>
      </c>
      <c r="C226" s="80">
        <v>20.39667</v>
      </c>
      <c r="D226" s="80">
        <v>60.748170000000002</v>
      </c>
      <c r="E226" s="80">
        <v>20.65438</v>
      </c>
      <c r="F226" s="80">
        <v>23.084299999999999</v>
      </c>
      <c r="G226" s="80">
        <v>23.084299999999999</v>
      </c>
      <c r="H226" s="80">
        <v>24.29927</v>
      </c>
      <c r="I226" s="80">
        <v>23.691780000000001</v>
      </c>
      <c r="J226" s="80">
        <v>33.411490000000001</v>
      </c>
      <c r="K226" s="80">
        <v>30.374079999999999</v>
      </c>
      <c r="L226" s="80">
        <v>30.374079999999999</v>
      </c>
      <c r="M226" s="80">
        <v>29.159120000000001</v>
      </c>
      <c r="N226" s="80">
        <v>28.551639999999999</v>
      </c>
      <c r="O226" s="80">
        <v>26.12171</v>
      </c>
      <c r="P226" s="80">
        <v>27.336670000000002</v>
      </c>
      <c r="Q226" s="80">
        <v>28.551639999999999</v>
      </c>
      <c r="R226" s="80">
        <v>24.906749999999999</v>
      </c>
      <c r="S226" s="80">
        <v>26.12171</v>
      </c>
      <c r="T226" s="80">
        <v>27.336670000000002</v>
      </c>
      <c r="U226" s="80">
        <v>26.729189999999999</v>
      </c>
      <c r="V226" s="80">
        <v>34.018970000000003</v>
      </c>
      <c r="W226" s="80">
        <v>32.196530000000003</v>
      </c>
      <c r="X226" s="80">
        <v>32.804009999999998</v>
      </c>
      <c r="Y226" s="80">
        <v>0.27</v>
      </c>
      <c r="Z226" s="80">
        <v>0.27</v>
      </c>
      <c r="AA226" s="80">
        <v>0.27</v>
      </c>
      <c r="AB226" s="80">
        <v>0.24</v>
      </c>
      <c r="AC226" s="80">
        <v>0.23</v>
      </c>
      <c r="AD226" s="80">
        <v>0.2</v>
      </c>
      <c r="AE226" s="80">
        <v>0.2</v>
      </c>
      <c r="AF226" s="80">
        <v>0.16</v>
      </c>
      <c r="AG226" s="80">
        <v>0.28000000000000003</v>
      </c>
      <c r="AH226" s="80">
        <v>0.12</v>
      </c>
      <c r="AI226" s="80">
        <v>0.39</v>
      </c>
      <c r="AJ226" s="80">
        <v>0.27</v>
      </c>
      <c r="AK226" s="80">
        <v>0.19</v>
      </c>
      <c r="AL226" s="80">
        <v>0.28000000000000003</v>
      </c>
      <c r="AM226" s="80">
        <v>0.28999999999999998</v>
      </c>
      <c r="AN226" s="80">
        <v>-0.28000000000000003</v>
      </c>
      <c r="AO226" s="80">
        <v>0.09</v>
      </c>
      <c r="AP226" s="80">
        <v>0.1</v>
      </c>
      <c r="AQ226" s="80">
        <v>0.12</v>
      </c>
      <c r="AR226" s="80">
        <v>0.16</v>
      </c>
    </row>
    <row r="227" spans="1:44" ht="16" x14ac:dyDescent="0.2">
      <c r="A227" s="80">
        <f t="shared" si="1"/>
        <v>3</v>
      </c>
      <c r="B227" s="89" t="s">
        <v>101</v>
      </c>
      <c r="C227" s="80">
        <v>20.16</v>
      </c>
      <c r="D227" s="80">
        <v>63.209049999999998</v>
      </c>
      <c r="E227" s="80">
        <v>24.651530000000001</v>
      </c>
      <c r="F227" s="80">
        <v>23.387350000000001</v>
      </c>
      <c r="G227" s="80">
        <v>24.019439999999999</v>
      </c>
      <c r="H227" s="80">
        <v>22.123169999999998</v>
      </c>
      <c r="I227" s="80">
        <v>27.17989</v>
      </c>
      <c r="J227" s="80">
        <v>33.500799999999998</v>
      </c>
      <c r="K227" s="80">
        <v>31.60453</v>
      </c>
      <c r="L227" s="80">
        <v>29.076160000000002</v>
      </c>
      <c r="M227" s="80">
        <v>31.60453</v>
      </c>
      <c r="N227" s="80">
        <v>29.70825</v>
      </c>
      <c r="O227" s="80">
        <v>27.17989</v>
      </c>
      <c r="P227" s="80">
        <v>26.547799999999999</v>
      </c>
      <c r="Q227" s="80">
        <v>27.17989</v>
      </c>
      <c r="R227" s="80">
        <v>26.547799999999999</v>
      </c>
      <c r="S227" s="80">
        <v>27.17989</v>
      </c>
      <c r="T227" s="80">
        <v>29.70825</v>
      </c>
      <c r="U227" s="80">
        <v>28.44407</v>
      </c>
      <c r="V227" s="80">
        <v>36.661250000000003</v>
      </c>
      <c r="W227" s="80">
        <v>35.397069999999999</v>
      </c>
      <c r="X227" s="80">
        <v>32.86871</v>
      </c>
      <c r="Y227" s="80">
        <v>0.24</v>
      </c>
      <c r="Z227" s="80">
        <v>0.26</v>
      </c>
      <c r="AA227" s="80">
        <v>0.25</v>
      </c>
      <c r="AB227" s="80">
        <v>0.35</v>
      </c>
      <c r="AC227" s="80">
        <v>0.26</v>
      </c>
      <c r="AD227" s="80">
        <v>0.32</v>
      </c>
      <c r="AE227" s="80">
        <v>0.13</v>
      </c>
      <c r="AF227" s="80">
        <v>0.24</v>
      </c>
      <c r="AG227" s="80">
        <v>0.15</v>
      </c>
      <c r="AH227" s="80">
        <v>0.13</v>
      </c>
      <c r="AI227" s="80">
        <v>0.32</v>
      </c>
      <c r="AJ227" s="80">
        <v>0.36</v>
      </c>
      <c r="AK227" s="80">
        <v>0.35</v>
      </c>
      <c r="AL227" s="80">
        <v>0.22</v>
      </c>
      <c r="AM227" s="80">
        <v>0.39</v>
      </c>
      <c r="AN227" s="80">
        <v>-0.2</v>
      </c>
      <c r="AO227" s="80">
        <v>0.11</v>
      </c>
      <c r="AP227" s="80">
        <v>0.02</v>
      </c>
      <c r="AQ227" s="80">
        <v>0.08</v>
      </c>
      <c r="AR227" s="80">
        <v>0.24</v>
      </c>
    </row>
    <row r="228" spans="1:44" ht="16" x14ac:dyDescent="0.2">
      <c r="A228" s="80">
        <f t="shared" si="1"/>
        <v>3</v>
      </c>
      <c r="B228" s="89" t="s">
        <v>102</v>
      </c>
      <c r="C228" s="80">
        <v>20.803329999999999</v>
      </c>
      <c r="D228" s="80">
        <v>64.446600000000004</v>
      </c>
      <c r="E228" s="80">
        <v>25.134170000000001</v>
      </c>
      <c r="F228" s="80">
        <v>21.267379999999999</v>
      </c>
      <c r="G228" s="80">
        <v>22.55631</v>
      </c>
      <c r="H228" s="80">
        <v>22.55631</v>
      </c>
      <c r="I228" s="80">
        <v>28.3565</v>
      </c>
      <c r="J228" s="80">
        <v>34.801160000000003</v>
      </c>
      <c r="K228" s="80">
        <v>30.289899999999999</v>
      </c>
      <c r="L228" s="80">
        <v>30.289899999999999</v>
      </c>
      <c r="M228" s="80">
        <v>31.57883</v>
      </c>
      <c r="N228" s="80">
        <v>30.934370000000001</v>
      </c>
      <c r="O228" s="80">
        <v>29.000969999999999</v>
      </c>
      <c r="P228" s="80">
        <v>25.134170000000001</v>
      </c>
      <c r="Q228" s="80">
        <v>27.712039999999998</v>
      </c>
      <c r="R228" s="80">
        <v>25.778639999999999</v>
      </c>
      <c r="S228" s="80">
        <v>29.000969999999999</v>
      </c>
      <c r="T228" s="80">
        <v>35.445630000000001</v>
      </c>
      <c r="U228" s="80">
        <v>30.289899999999999</v>
      </c>
      <c r="V228" s="80">
        <v>33.512230000000002</v>
      </c>
      <c r="W228" s="80">
        <v>37.37903</v>
      </c>
      <c r="X228" s="80">
        <v>34.156700000000001</v>
      </c>
      <c r="Y228" s="80">
        <v>0.23</v>
      </c>
      <c r="Z228" s="80">
        <v>0.32</v>
      </c>
      <c r="AA228" s="80">
        <v>0.36</v>
      </c>
      <c r="AB228" s="80">
        <v>0.36</v>
      </c>
      <c r="AC228" s="80">
        <v>0.34</v>
      </c>
      <c r="AD228" s="80">
        <v>0.21</v>
      </c>
      <c r="AE228" s="80">
        <v>0.21</v>
      </c>
      <c r="AF228" s="80">
        <v>0.22</v>
      </c>
      <c r="AG228" s="80">
        <v>0.24</v>
      </c>
      <c r="AH228" s="80">
        <v>0.19</v>
      </c>
      <c r="AI228" s="80">
        <v>0.38</v>
      </c>
      <c r="AJ228" s="80">
        <v>0.43</v>
      </c>
      <c r="AK228" s="80">
        <v>0.34</v>
      </c>
      <c r="AL228" s="80">
        <v>0.32</v>
      </c>
      <c r="AM228" s="80">
        <v>0.33</v>
      </c>
      <c r="AN228" s="80">
        <v>-0.21</v>
      </c>
      <c r="AO228" s="80">
        <v>0.15</v>
      </c>
      <c r="AP228" s="80">
        <v>0.16</v>
      </c>
      <c r="AQ228" s="80">
        <v>0.04</v>
      </c>
      <c r="AR228" s="80">
        <v>0.15</v>
      </c>
    </row>
    <row r="229" spans="1:44" ht="16" x14ac:dyDescent="0.2">
      <c r="A229" s="80">
        <f t="shared" si="1"/>
        <v>3</v>
      </c>
      <c r="B229" s="89" t="s">
        <v>103</v>
      </c>
      <c r="C229" s="80">
        <v>20.60333</v>
      </c>
      <c r="D229" s="80">
        <v>65.049310000000006</v>
      </c>
      <c r="E229" s="80">
        <v>25.369230000000002</v>
      </c>
      <c r="F229" s="80">
        <v>22.76726</v>
      </c>
      <c r="G229" s="80">
        <v>23.417750000000002</v>
      </c>
      <c r="H229" s="80">
        <v>24.71874</v>
      </c>
      <c r="I229" s="80">
        <v>27.9712</v>
      </c>
      <c r="J229" s="80">
        <v>33.82564</v>
      </c>
      <c r="K229" s="80">
        <v>31.223669999999998</v>
      </c>
      <c r="L229" s="80">
        <v>29.272189999999998</v>
      </c>
      <c r="M229" s="80">
        <v>29.272189999999998</v>
      </c>
      <c r="N229" s="80">
        <v>34.476129999999998</v>
      </c>
      <c r="O229" s="80">
        <v>27.320709999999998</v>
      </c>
      <c r="P229" s="80">
        <v>27.9712</v>
      </c>
      <c r="Q229" s="80">
        <v>28.621700000000001</v>
      </c>
      <c r="R229" s="80">
        <v>25.369230000000002</v>
      </c>
      <c r="S229" s="80">
        <v>27.320709999999998</v>
      </c>
      <c r="T229" s="80">
        <v>32.524650000000001</v>
      </c>
      <c r="U229" s="80">
        <v>31.223669999999998</v>
      </c>
      <c r="V229" s="80">
        <v>34.476129999999998</v>
      </c>
      <c r="W229" s="80">
        <v>37.078110000000002</v>
      </c>
      <c r="X229" s="80">
        <v>33.175150000000002</v>
      </c>
      <c r="Y229" s="80">
        <v>0.28000000000000003</v>
      </c>
      <c r="Z229" s="80">
        <v>0.39</v>
      </c>
      <c r="AA229" s="80">
        <v>0.32</v>
      </c>
      <c r="AB229" s="80">
        <v>0.38</v>
      </c>
      <c r="AC229" s="80">
        <v>0.34</v>
      </c>
      <c r="AD229" s="80">
        <v>0.26</v>
      </c>
      <c r="AE229" s="80">
        <v>0.18</v>
      </c>
      <c r="AF229" s="80">
        <v>0.27</v>
      </c>
      <c r="AG229" s="80">
        <v>0.23</v>
      </c>
      <c r="AH229" s="80">
        <v>0.14000000000000001</v>
      </c>
      <c r="AI229" s="80">
        <v>0.47</v>
      </c>
      <c r="AJ229" s="80">
        <v>0.39</v>
      </c>
      <c r="AK229" s="80">
        <v>0.36</v>
      </c>
      <c r="AL229" s="80">
        <v>0.36</v>
      </c>
      <c r="AM229" s="80">
        <v>0.42</v>
      </c>
      <c r="AN229" s="80">
        <v>-0.23</v>
      </c>
      <c r="AO229" s="80">
        <v>0.15</v>
      </c>
      <c r="AP229" s="80">
        <v>0.2</v>
      </c>
      <c r="AQ229" s="80">
        <v>0.12</v>
      </c>
      <c r="AR229" s="80">
        <v>0.22</v>
      </c>
    </row>
    <row r="230" spans="1:44" ht="16" x14ac:dyDescent="0.2">
      <c r="A230" s="80">
        <f t="shared" si="1"/>
        <v>3</v>
      </c>
      <c r="B230" s="89" t="s">
        <v>104</v>
      </c>
      <c r="C230" s="80">
        <v>20.803329999999999</v>
      </c>
      <c r="D230" s="80">
        <v>64.809290000000004</v>
      </c>
      <c r="E230" s="80">
        <v>23.331340000000001</v>
      </c>
      <c r="F230" s="80">
        <v>23.97944</v>
      </c>
      <c r="G230" s="80">
        <v>23.97944</v>
      </c>
      <c r="H230" s="80">
        <v>22.683250000000001</v>
      </c>
      <c r="I230" s="80">
        <v>25.27562</v>
      </c>
      <c r="J230" s="80">
        <v>33.700830000000003</v>
      </c>
      <c r="K230" s="80">
        <v>29.812270000000002</v>
      </c>
      <c r="L230" s="80">
        <v>30.460370000000001</v>
      </c>
      <c r="M230" s="80">
        <v>29.812270000000002</v>
      </c>
      <c r="N230" s="80">
        <v>32.404640000000001</v>
      </c>
      <c r="O230" s="80">
        <v>25.923719999999999</v>
      </c>
      <c r="P230" s="80">
        <v>25.923719999999999</v>
      </c>
      <c r="Q230" s="80">
        <v>25.923719999999999</v>
      </c>
      <c r="R230" s="80">
        <v>27.867989999999999</v>
      </c>
      <c r="S230" s="80">
        <v>25.27562</v>
      </c>
      <c r="T230" s="80">
        <v>31.108460000000001</v>
      </c>
      <c r="U230" s="80">
        <v>31.756550000000001</v>
      </c>
      <c r="V230" s="80">
        <v>34.997019999999999</v>
      </c>
      <c r="W230" s="80">
        <v>36.293199999999999</v>
      </c>
      <c r="X230" s="80">
        <v>31.756550000000001</v>
      </c>
      <c r="Y230" s="80">
        <v>0.35</v>
      </c>
      <c r="Z230" s="80">
        <v>0.3</v>
      </c>
      <c r="AA230" s="80">
        <v>0.32</v>
      </c>
      <c r="AB230" s="80">
        <v>0.41</v>
      </c>
      <c r="AC230" s="80">
        <v>0.33</v>
      </c>
      <c r="AD230" s="80">
        <v>0.26</v>
      </c>
      <c r="AE230" s="80">
        <v>0.24</v>
      </c>
      <c r="AF230" s="80">
        <v>0.23</v>
      </c>
      <c r="AG230" s="80">
        <v>0.35</v>
      </c>
      <c r="AH230" s="80">
        <v>0.18</v>
      </c>
      <c r="AI230" s="80">
        <v>0.47</v>
      </c>
      <c r="AJ230" s="80">
        <v>0.43</v>
      </c>
      <c r="AK230" s="80">
        <v>0.36</v>
      </c>
      <c r="AL230" s="80">
        <v>0.27</v>
      </c>
      <c r="AM230" s="80">
        <v>0.43</v>
      </c>
      <c r="AN230" s="80">
        <v>-0.14000000000000001</v>
      </c>
      <c r="AO230" s="80">
        <v>0.18</v>
      </c>
      <c r="AP230" s="80">
        <v>0.18</v>
      </c>
      <c r="AQ230" s="80">
        <v>0.17</v>
      </c>
      <c r="AR230" s="80">
        <v>0.24</v>
      </c>
    </row>
    <row r="231" spans="1:44" ht="16" x14ac:dyDescent="0.2">
      <c r="A231" s="80">
        <f t="shared" si="1"/>
        <v>3</v>
      </c>
      <c r="B231" s="89" t="s">
        <v>105</v>
      </c>
      <c r="C231" s="80">
        <v>22.32667</v>
      </c>
      <c r="D231" s="80">
        <v>63.013820000000003</v>
      </c>
      <c r="E231" s="80">
        <v>19.534289999999999</v>
      </c>
      <c r="F231" s="80">
        <v>22.684979999999999</v>
      </c>
      <c r="G231" s="80">
        <v>22.684979999999999</v>
      </c>
      <c r="H231" s="80">
        <v>21.424700000000001</v>
      </c>
      <c r="I231" s="80">
        <v>27.095939999999999</v>
      </c>
      <c r="J231" s="80">
        <v>30.87677</v>
      </c>
      <c r="K231" s="80">
        <v>31.506910000000001</v>
      </c>
      <c r="L231" s="80">
        <v>26.465810000000001</v>
      </c>
      <c r="M231" s="80">
        <v>29.616499999999998</v>
      </c>
      <c r="N231" s="80">
        <v>30.24663</v>
      </c>
      <c r="O231" s="80">
        <v>25.20553</v>
      </c>
      <c r="P231" s="80">
        <v>22.684979999999999</v>
      </c>
      <c r="Q231" s="80">
        <v>23.315110000000001</v>
      </c>
      <c r="R231" s="80">
        <v>25.83567</v>
      </c>
      <c r="S231" s="80">
        <v>27.095939999999999</v>
      </c>
      <c r="T231" s="80">
        <v>34.657600000000002</v>
      </c>
      <c r="U231" s="80">
        <v>30.24663</v>
      </c>
      <c r="V231" s="80">
        <v>32.137050000000002</v>
      </c>
      <c r="W231" s="80">
        <v>35.287739999999999</v>
      </c>
      <c r="X231" s="80">
        <v>30.87677</v>
      </c>
      <c r="Y231" s="80">
        <v>0.42</v>
      </c>
      <c r="Z231" s="80">
        <v>0.34</v>
      </c>
      <c r="AA231" s="80">
        <v>0.36</v>
      </c>
      <c r="AB231" s="80">
        <v>0.4</v>
      </c>
      <c r="AC231" s="80">
        <v>0.37</v>
      </c>
      <c r="AD231" s="80">
        <v>0.31</v>
      </c>
      <c r="AE231" s="80">
        <v>0.21</v>
      </c>
      <c r="AF231" s="80">
        <v>0.35</v>
      </c>
      <c r="AG231" s="80">
        <v>0.3</v>
      </c>
      <c r="AH231" s="80">
        <v>0.19</v>
      </c>
      <c r="AI231" s="80">
        <v>0.47</v>
      </c>
      <c r="AJ231" s="80">
        <v>0.43</v>
      </c>
      <c r="AK231" s="80">
        <v>0.42</v>
      </c>
      <c r="AL231" s="80">
        <v>0.33</v>
      </c>
      <c r="AM231" s="80">
        <v>0.36</v>
      </c>
      <c r="AN231" s="80">
        <v>-0.18</v>
      </c>
      <c r="AO231" s="80">
        <v>0.24</v>
      </c>
      <c r="AP231" s="80">
        <v>0.25</v>
      </c>
      <c r="AQ231" s="80">
        <v>0.06</v>
      </c>
      <c r="AR231" s="80">
        <v>0.22</v>
      </c>
    </row>
    <row r="232" spans="1:44" ht="16" x14ac:dyDescent="0.2">
      <c r="A232" s="80">
        <f t="shared" ref="A232:A295" si="2">A136+1</f>
        <v>3</v>
      </c>
      <c r="B232" s="89" t="s">
        <v>106</v>
      </c>
      <c r="C232" s="80">
        <v>22.53</v>
      </c>
      <c r="D232" s="80">
        <v>59.331449999999997</v>
      </c>
      <c r="E232" s="80">
        <v>20.172689999999999</v>
      </c>
      <c r="F232" s="80">
        <v>19.57938</v>
      </c>
      <c r="G232" s="80">
        <v>18.986059999999998</v>
      </c>
      <c r="H232" s="80">
        <v>18.392749999999999</v>
      </c>
      <c r="I232" s="80">
        <v>24.325900000000001</v>
      </c>
      <c r="J232" s="80">
        <v>30.259039999999999</v>
      </c>
      <c r="K232" s="80">
        <v>25.512519999999999</v>
      </c>
      <c r="L232" s="80">
        <v>25.512519999999999</v>
      </c>
      <c r="M232" s="80">
        <v>27.292470000000002</v>
      </c>
      <c r="N232" s="80">
        <v>28.479099999999999</v>
      </c>
      <c r="O232" s="80">
        <v>24.325900000000001</v>
      </c>
      <c r="P232" s="80">
        <v>19.57938</v>
      </c>
      <c r="Q232" s="80">
        <v>19.57938</v>
      </c>
      <c r="R232" s="80">
        <v>22.545950000000001</v>
      </c>
      <c r="S232" s="80">
        <v>23.13927</v>
      </c>
      <c r="T232" s="80">
        <v>27.88578</v>
      </c>
      <c r="U232" s="80">
        <v>27.88578</v>
      </c>
      <c r="V232" s="80">
        <v>27.88578</v>
      </c>
      <c r="W232" s="80">
        <v>32.038980000000002</v>
      </c>
      <c r="X232" s="80">
        <v>29.072410000000001</v>
      </c>
      <c r="Y232" s="80">
        <v>0.3</v>
      </c>
      <c r="Z232" s="80">
        <v>0.37</v>
      </c>
      <c r="AA232" s="80">
        <v>0.36</v>
      </c>
      <c r="AB232" s="80">
        <v>0.39</v>
      </c>
      <c r="AC232" s="80">
        <v>0.3</v>
      </c>
      <c r="AD232" s="80">
        <v>0.37</v>
      </c>
      <c r="AE232" s="80">
        <v>0.38</v>
      </c>
      <c r="AF232" s="80">
        <v>0.38</v>
      </c>
      <c r="AG232" s="80">
        <v>0.35</v>
      </c>
      <c r="AH232" s="80">
        <v>0.15</v>
      </c>
      <c r="AI232" s="80">
        <v>0.46</v>
      </c>
      <c r="AJ232" s="80">
        <v>0.44</v>
      </c>
      <c r="AK232" s="80">
        <v>0.47</v>
      </c>
      <c r="AL232" s="80">
        <v>0.32</v>
      </c>
      <c r="AM232" s="80">
        <v>0.41</v>
      </c>
      <c r="AN232" s="80">
        <v>-0.35</v>
      </c>
      <c r="AO232" s="80">
        <v>0.27</v>
      </c>
      <c r="AP232" s="80">
        <v>0.37</v>
      </c>
      <c r="AQ232" s="80">
        <v>0.13</v>
      </c>
      <c r="AR232" s="80">
        <v>0.23</v>
      </c>
    </row>
    <row r="233" spans="1:44" ht="16" x14ac:dyDescent="0.2">
      <c r="A233" s="80">
        <f t="shared" si="2"/>
        <v>3</v>
      </c>
      <c r="B233" s="89" t="s">
        <v>107</v>
      </c>
      <c r="C233" s="80">
        <v>22.73667</v>
      </c>
      <c r="D233" s="80">
        <v>54.720640000000003</v>
      </c>
      <c r="E233" s="80">
        <v>14.227370000000001</v>
      </c>
      <c r="F233" s="80">
        <v>20.793839999999999</v>
      </c>
      <c r="G233" s="80">
        <v>14.774570000000001</v>
      </c>
      <c r="H233" s="80">
        <v>16.41619</v>
      </c>
      <c r="I233" s="80">
        <v>21.341049999999999</v>
      </c>
      <c r="J233" s="80">
        <v>26.265910000000002</v>
      </c>
      <c r="K233" s="80">
        <v>24.624289999999998</v>
      </c>
      <c r="L233" s="80">
        <v>24.077079999999999</v>
      </c>
      <c r="M233" s="80">
        <v>24.624289999999998</v>
      </c>
      <c r="N233" s="80">
        <v>27.907530000000001</v>
      </c>
      <c r="O233" s="80">
        <v>19.69943</v>
      </c>
      <c r="P233" s="80">
        <v>19.69943</v>
      </c>
      <c r="Q233" s="80">
        <v>14.774570000000001</v>
      </c>
      <c r="R233" s="80">
        <v>20.246639999999999</v>
      </c>
      <c r="S233" s="80">
        <v>20.246639999999999</v>
      </c>
      <c r="T233" s="80">
        <v>26.265910000000002</v>
      </c>
      <c r="U233" s="80">
        <v>25.718699999999998</v>
      </c>
      <c r="V233" s="80">
        <v>28.454730000000001</v>
      </c>
      <c r="W233" s="80">
        <v>30.643560000000001</v>
      </c>
      <c r="X233" s="80">
        <v>22.435459999999999</v>
      </c>
      <c r="Y233" s="80">
        <v>0.42</v>
      </c>
      <c r="Z233" s="80">
        <v>0.28999999999999998</v>
      </c>
      <c r="AA233" s="80">
        <v>0.4</v>
      </c>
      <c r="AB233" s="80">
        <v>0.44</v>
      </c>
      <c r="AC233" s="80">
        <v>0.31</v>
      </c>
      <c r="AD233" s="80">
        <v>0.37</v>
      </c>
      <c r="AE233" s="80">
        <v>0.28000000000000003</v>
      </c>
      <c r="AF233" s="80">
        <v>0.32</v>
      </c>
      <c r="AG233" s="80">
        <v>0.36</v>
      </c>
      <c r="AH233" s="80">
        <v>0.11</v>
      </c>
      <c r="AI233" s="80">
        <v>0.54</v>
      </c>
      <c r="AJ233" s="80">
        <v>0.43</v>
      </c>
      <c r="AK233" s="80">
        <v>0.48</v>
      </c>
      <c r="AL233" s="80">
        <v>0.28000000000000003</v>
      </c>
      <c r="AM233" s="80">
        <v>0.42</v>
      </c>
      <c r="AN233" s="80">
        <v>-0.41</v>
      </c>
      <c r="AO233" s="80">
        <v>0.24</v>
      </c>
      <c r="AP233" s="80">
        <v>0.22</v>
      </c>
      <c r="AQ233" s="80">
        <v>0.2</v>
      </c>
      <c r="AR233" s="80">
        <v>0.34</v>
      </c>
    </row>
    <row r="234" spans="1:44" ht="16" x14ac:dyDescent="0.2">
      <c r="A234" s="80">
        <f t="shared" si="2"/>
        <v>3</v>
      </c>
      <c r="B234" s="89" t="s">
        <v>108</v>
      </c>
      <c r="C234" s="80">
        <v>22.82</v>
      </c>
      <c r="D234" s="80">
        <v>50.70617</v>
      </c>
      <c r="E234" s="80">
        <v>15.718909999999999</v>
      </c>
      <c r="F234" s="80">
        <v>19.268339999999998</v>
      </c>
      <c r="G234" s="80">
        <v>16.733039999999999</v>
      </c>
      <c r="H234" s="80">
        <v>15.718909999999999</v>
      </c>
      <c r="I234" s="80">
        <v>21.296589999999998</v>
      </c>
      <c r="J234" s="80">
        <v>23.831900000000001</v>
      </c>
      <c r="K234" s="80">
        <v>20.789529999999999</v>
      </c>
      <c r="L234" s="80">
        <v>23.324839999999998</v>
      </c>
      <c r="M234" s="80">
        <v>24.33896</v>
      </c>
      <c r="N234" s="80">
        <v>23.831900000000001</v>
      </c>
      <c r="O234" s="80">
        <v>19.775410000000001</v>
      </c>
      <c r="P234" s="80">
        <v>16.22597</v>
      </c>
      <c r="Q234" s="80">
        <v>14.704789999999999</v>
      </c>
      <c r="R234" s="80">
        <v>18.25422</v>
      </c>
      <c r="S234" s="80">
        <v>18.761279999999999</v>
      </c>
      <c r="T234" s="80">
        <v>25.353079999999999</v>
      </c>
      <c r="U234" s="80">
        <v>24.33896</v>
      </c>
      <c r="V234" s="80">
        <v>25.353079999999999</v>
      </c>
      <c r="W234" s="80">
        <v>26.36721</v>
      </c>
      <c r="X234" s="80">
        <v>20.789529999999999</v>
      </c>
      <c r="Y234" s="80">
        <v>0.32</v>
      </c>
      <c r="Z234" s="80">
        <v>0.33</v>
      </c>
      <c r="AA234" s="80">
        <v>0.3</v>
      </c>
      <c r="AB234" s="80">
        <v>0.36</v>
      </c>
      <c r="AC234" s="80">
        <v>0.27</v>
      </c>
      <c r="AD234" s="80">
        <v>0.46</v>
      </c>
      <c r="AE234" s="80">
        <v>0.28999999999999998</v>
      </c>
      <c r="AF234" s="80">
        <v>0.35</v>
      </c>
      <c r="AG234" s="80">
        <v>0.33</v>
      </c>
      <c r="AH234" s="80">
        <v>0.18</v>
      </c>
      <c r="AI234" s="80">
        <v>0.43</v>
      </c>
      <c r="AJ234" s="80">
        <v>0.46</v>
      </c>
      <c r="AK234" s="80">
        <v>0.38</v>
      </c>
      <c r="AL234" s="80">
        <v>0.28999999999999998</v>
      </c>
      <c r="AM234" s="80">
        <v>0.44</v>
      </c>
      <c r="AN234" s="80">
        <v>-0.35</v>
      </c>
      <c r="AO234" s="80">
        <v>0.28000000000000003</v>
      </c>
      <c r="AP234" s="80">
        <v>0.25</v>
      </c>
      <c r="AQ234" s="80">
        <v>0.19</v>
      </c>
      <c r="AR234" s="80">
        <v>0.32</v>
      </c>
    </row>
    <row r="235" spans="1:44" ht="16" x14ac:dyDescent="0.2">
      <c r="A235" s="80">
        <f t="shared" si="2"/>
        <v>3</v>
      </c>
      <c r="B235" s="89" t="s">
        <v>109</v>
      </c>
      <c r="C235" s="80">
        <v>22.56</v>
      </c>
      <c r="D235" s="80">
        <v>48.433079999999997</v>
      </c>
      <c r="E235" s="80">
        <v>17.92024</v>
      </c>
      <c r="F235" s="80">
        <v>20.826229999999999</v>
      </c>
      <c r="G235" s="80">
        <v>21.310559999999999</v>
      </c>
      <c r="H235" s="80">
        <v>22.279219999999999</v>
      </c>
      <c r="I235" s="80">
        <v>20.341899999999999</v>
      </c>
      <c r="J235" s="80">
        <v>26.638200000000001</v>
      </c>
      <c r="K235" s="80">
        <v>24.216539999999998</v>
      </c>
      <c r="L235" s="80">
        <v>23.732209999999998</v>
      </c>
      <c r="M235" s="80">
        <v>24.216539999999998</v>
      </c>
      <c r="N235" s="80">
        <v>22.279219999999999</v>
      </c>
      <c r="O235" s="80">
        <v>24.700869999999998</v>
      </c>
      <c r="P235" s="80">
        <v>22.763549999999999</v>
      </c>
      <c r="Q235" s="80">
        <v>23.247879999999999</v>
      </c>
      <c r="R235" s="80">
        <v>23.247879999999999</v>
      </c>
      <c r="S235" s="80">
        <v>23.732209999999998</v>
      </c>
      <c r="T235" s="80">
        <v>23.247879999999999</v>
      </c>
      <c r="U235" s="80">
        <v>25.185199999999998</v>
      </c>
      <c r="V235" s="80">
        <v>27.122530000000001</v>
      </c>
      <c r="W235" s="80">
        <v>27.122530000000001</v>
      </c>
      <c r="X235" s="80">
        <v>25.669530000000002</v>
      </c>
      <c r="Y235" s="80">
        <v>0.19</v>
      </c>
      <c r="Z235" s="80">
        <v>0.16</v>
      </c>
      <c r="AA235" s="80">
        <v>0.17</v>
      </c>
      <c r="AB235" s="80">
        <v>0.16</v>
      </c>
      <c r="AC235" s="80">
        <v>0.19</v>
      </c>
      <c r="AD235" s="80">
        <v>0.17</v>
      </c>
      <c r="AE235" s="80">
        <v>0.1</v>
      </c>
      <c r="AF235" s="80">
        <v>0.16</v>
      </c>
      <c r="AG235" s="80">
        <v>0.13</v>
      </c>
      <c r="AH235" s="80">
        <v>0.09</v>
      </c>
      <c r="AI235" s="80">
        <v>0.21</v>
      </c>
      <c r="AJ235" s="80">
        <v>0.27</v>
      </c>
      <c r="AK235" s="80">
        <v>0.13</v>
      </c>
      <c r="AL235" s="80">
        <v>7.0000000000000007E-2</v>
      </c>
      <c r="AM235" s="80">
        <v>0.18</v>
      </c>
      <c r="AN235" s="80">
        <v>-0.09</v>
      </c>
      <c r="AO235" s="80">
        <v>0.08</v>
      </c>
      <c r="AP235" s="80">
        <v>0.02</v>
      </c>
      <c r="AQ235" s="80">
        <v>0.05</v>
      </c>
      <c r="AR235" s="80">
        <v>0.16</v>
      </c>
    </row>
    <row r="236" spans="1:44" ht="16" x14ac:dyDescent="0.2">
      <c r="A236" s="80">
        <f t="shared" si="2"/>
        <v>3</v>
      </c>
      <c r="B236" s="89" t="s">
        <v>110</v>
      </c>
      <c r="C236" s="80">
        <v>23.14</v>
      </c>
      <c r="D236" s="80">
        <v>53.045270000000002</v>
      </c>
      <c r="E236" s="80">
        <v>20.687650000000001</v>
      </c>
      <c r="F236" s="80">
        <v>21.218109999999999</v>
      </c>
      <c r="G236" s="80">
        <v>20.687650000000001</v>
      </c>
      <c r="H236" s="80">
        <v>21.748560000000001</v>
      </c>
      <c r="I236" s="80">
        <v>22.809470000000001</v>
      </c>
      <c r="J236" s="80">
        <v>29.174900000000001</v>
      </c>
      <c r="K236" s="80">
        <v>25.461729999999999</v>
      </c>
      <c r="L236" s="80">
        <v>26.522629999999999</v>
      </c>
      <c r="M236" s="80">
        <v>25.461729999999999</v>
      </c>
      <c r="N236" s="80">
        <v>27.053090000000001</v>
      </c>
      <c r="O236" s="80">
        <v>24.931280000000001</v>
      </c>
      <c r="P236" s="80">
        <v>24.40082</v>
      </c>
      <c r="Q236" s="80">
        <v>25.461729999999999</v>
      </c>
      <c r="R236" s="80">
        <v>23.870370000000001</v>
      </c>
      <c r="S236" s="80">
        <v>24.40082</v>
      </c>
      <c r="T236" s="80">
        <v>15.91358</v>
      </c>
      <c r="U236" s="80">
        <v>24.40082</v>
      </c>
      <c r="V236" s="80">
        <v>29.705349999999999</v>
      </c>
      <c r="W236" s="80">
        <v>29.705349999999999</v>
      </c>
      <c r="X236" s="80">
        <v>27.583539999999999</v>
      </c>
      <c r="Y236" s="80">
        <v>0.11</v>
      </c>
      <c r="Z236" s="80">
        <v>0.17</v>
      </c>
      <c r="AA236" s="80">
        <v>0.21</v>
      </c>
      <c r="AB236" s="80">
        <v>0.2</v>
      </c>
      <c r="AC236" s="80">
        <v>0.14000000000000001</v>
      </c>
      <c r="AD236" s="80">
        <v>0.14000000000000001</v>
      </c>
      <c r="AE236" s="80">
        <v>0.16</v>
      </c>
      <c r="AF236" s="80">
        <v>0.15</v>
      </c>
      <c r="AG236" s="80">
        <v>0.21</v>
      </c>
      <c r="AH236" s="80">
        <v>0.18</v>
      </c>
      <c r="AI236" s="80">
        <v>0.25</v>
      </c>
      <c r="AJ236" s="80">
        <v>0.21</v>
      </c>
      <c r="AK236" s="80">
        <v>0.15</v>
      </c>
      <c r="AL236" s="80">
        <v>0.15</v>
      </c>
      <c r="AM236" s="80">
        <v>0.24</v>
      </c>
      <c r="AN236" s="80">
        <v>-0.31</v>
      </c>
      <c r="AO236" s="80">
        <v>0.08</v>
      </c>
      <c r="AP236" s="80">
        <v>0.12</v>
      </c>
      <c r="AQ236" s="80">
        <v>7.0000000000000007E-2</v>
      </c>
      <c r="AR236" s="80">
        <v>0.14000000000000001</v>
      </c>
    </row>
    <row r="237" spans="1:44" ht="16" x14ac:dyDescent="0.2">
      <c r="A237" s="80">
        <f t="shared" si="2"/>
        <v>3</v>
      </c>
      <c r="B237" s="89" t="s">
        <v>111</v>
      </c>
      <c r="C237" s="80">
        <v>23.023330000000001</v>
      </c>
      <c r="D237" s="80">
        <v>57.877940000000002</v>
      </c>
      <c r="E237" s="80">
        <v>20.257280000000002</v>
      </c>
      <c r="F237" s="80">
        <v>21.99362</v>
      </c>
      <c r="G237" s="80">
        <v>22.572399999999998</v>
      </c>
      <c r="H237" s="80">
        <v>24.308730000000001</v>
      </c>
      <c r="I237" s="80">
        <v>24.308730000000001</v>
      </c>
      <c r="J237" s="80">
        <v>31.254090000000001</v>
      </c>
      <c r="K237" s="80">
        <v>29.517749999999999</v>
      </c>
      <c r="L237" s="80">
        <v>27.781410000000001</v>
      </c>
      <c r="M237" s="80">
        <v>27.202629999999999</v>
      </c>
      <c r="N237" s="80">
        <v>26.623850000000001</v>
      </c>
      <c r="O237" s="80">
        <v>27.781410000000001</v>
      </c>
      <c r="P237" s="80">
        <v>25.466290000000001</v>
      </c>
      <c r="Q237" s="80">
        <v>26.045069999999999</v>
      </c>
      <c r="R237" s="80">
        <v>25.466290000000001</v>
      </c>
      <c r="S237" s="80">
        <v>26.045069999999999</v>
      </c>
      <c r="T237" s="80">
        <v>17.942160000000001</v>
      </c>
      <c r="U237" s="80">
        <v>30.096530000000001</v>
      </c>
      <c r="V237" s="80">
        <v>31.83287</v>
      </c>
      <c r="W237" s="80">
        <v>30.67531</v>
      </c>
      <c r="X237" s="80">
        <v>27.781410000000001</v>
      </c>
      <c r="Y237" s="80">
        <v>0.15</v>
      </c>
      <c r="Z237" s="80">
        <v>0.23</v>
      </c>
      <c r="AA237" s="80">
        <v>0.21</v>
      </c>
      <c r="AB237" s="80">
        <v>0.19</v>
      </c>
      <c r="AC237" s="80">
        <v>0.19</v>
      </c>
      <c r="AD237" s="80">
        <v>0.25</v>
      </c>
      <c r="AE237" s="80">
        <v>0.12</v>
      </c>
      <c r="AF237" s="80">
        <v>0.13</v>
      </c>
      <c r="AG237" s="80">
        <v>0.27</v>
      </c>
      <c r="AH237" s="80">
        <v>0.1</v>
      </c>
      <c r="AI237" s="80">
        <v>0.27</v>
      </c>
      <c r="AJ237" s="80">
        <v>0.28000000000000003</v>
      </c>
      <c r="AK237" s="80">
        <v>0.26</v>
      </c>
      <c r="AL237" s="80">
        <v>0.23</v>
      </c>
      <c r="AM237" s="80">
        <v>0.23</v>
      </c>
      <c r="AN237" s="80">
        <v>-0.31</v>
      </c>
      <c r="AO237" s="80">
        <v>7.0000000000000007E-2</v>
      </c>
      <c r="AP237" s="80">
        <v>0.08</v>
      </c>
      <c r="AQ237" s="80">
        <v>0.11</v>
      </c>
      <c r="AR237" s="80">
        <v>0.2</v>
      </c>
    </row>
    <row r="238" spans="1:44" ht="16" x14ac:dyDescent="0.2">
      <c r="A238" s="80">
        <f t="shared" si="2"/>
        <v>3</v>
      </c>
      <c r="B238" s="89" t="s">
        <v>112</v>
      </c>
      <c r="C238" s="80">
        <v>23.116669999999999</v>
      </c>
      <c r="D238" s="80">
        <v>61.208919999999999</v>
      </c>
      <c r="E238" s="80">
        <v>21.423120000000001</v>
      </c>
      <c r="F238" s="80">
        <v>22.035209999999999</v>
      </c>
      <c r="G238" s="80">
        <v>23.871479999999998</v>
      </c>
      <c r="H238" s="80">
        <v>23.25939</v>
      </c>
      <c r="I238" s="80">
        <v>25.095659999999999</v>
      </c>
      <c r="J238" s="80">
        <v>32.440730000000002</v>
      </c>
      <c r="K238" s="80">
        <v>29.380279999999999</v>
      </c>
      <c r="L238" s="80">
        <v>30.60446</v>
      </c>
      <c r="M238" s="80">
        <v>28.156099999999999</v>
      </c>
      <c r="N238" s="80">
        <v>29.380279999999999</v>
      </c>
      <c r="O238" s="80">
        <v>26.931920000000002</v>
      </c>
      <c r="P238" s="80">
        <v>25.095659999999999</v>
      </c>
      <c r="Q238" s="80">
        <v>26.31983</v>
      </c>
      <c r="R238" s="80">
        <v>25.095659999999999</v>
      </c>
      <c r="S238" s="80">
        <v>28.156099999999999</v>
      </c>
      <c r="T238" s="80">
        <v>23.25939</v>
      </c>
      <c r="U238" s="80">
        <v>29.992370000000001</v>
      </c>
      <c r="V238" s="80">
        <v>31.82864</v>
      </c>
      <c r="W238" s="80">
        <v>33.664900000000003</v>
      </c>
      <c r="X238" s="80">
        <v>32.440730000000002</v>
      </c>
      <c r="Y238" s="80">
        <v>0.23</v>
      </c>
      <c r="Z238" s="80">
        <v>0.31</v>
      </c>
      <c r="AA238" s="80">
        <v>0.23</v>
      </c>
      <c r="AB238" s="80">
        <v>0.23</v>
      </c>
      <c r="AC238" s="80">
        <v>0.17</v>
      </c>
      <c r="AD238" s="80">
        <v>0.22</v>
      </c>
      <c r="AE238" s="80">
        <v>0.14000000000000001</v>
      </c>
      <c r="AF238" s="80">
        <v>0.14000000000000001</v>
      </c>
      <c r="AG238" s="80">
        <v>0.22</v>
      </c>
      <c r="AH238" s="80">
        <v>0.11</v>
      </c>
      <c r="AI238" s="80">
        <v>0.28999999999999998</v>
      </c>
      <c r="AJ238" s="80">
        <v>0.42</v>
      </c>
      <c r="AK238" s="80">
        <v>0.26</v>
      </c>
      <c r="AL238" s="80">
        <v>0.28000000000000003</v>
      </c>
      <c r="AM238" s="80">
        <v>0.27</v>
      </c>
      <c r="AN238" s="80">
        <v>-0.34</v>
      </c>
      <c r="AO238" s="80">
        <v>0.13</v>
      </c>
      <c r="AP238" s="80">
        <v>0.18</v>
      </c>
      <c r="AQ238" s="80">
        <v>0.13</v>
      </c>
      <c r="AR238" s="80">
        <v>0.14000000000000001</v>
      </c>
    </row>
    <row r="239" spans="1:44" ht="16" x14ac:dyDescent="0.2">
      <c r="A239" s="80">
        <f t="shared" si="2"/>
        <v>3</v>
      </c>
      <c r="B239" s="89" t="s">
        <v>113</v>
      </c>
      <c r="C239" s="80">
        <v>24.436669999999999</v>
      </c>
      <c r="D239" s="80">
        <v>63.492249999999999</v>
      </c>
      <c r="E239" s="80">
        <v>21.58736</v>
      </c>
      <c r="F239" s="80">
        <v>21.58736</v>
      </c>
      <c r="G239" s="80">
        <v>24.127050000000001</v>
      </c>
      <c r="H239" s="80">
        <v>24.127050000000001</v>
      </c>
      <c r="I239" s="80">
        <v>26.666740000000001</v>
      </c>
      <c r="J239" s="80">
        <v>36.190579999999997</v>
      </c>
      <c r="K239" s="80">
        <v>29.841360000000002</v>
      </c>
      <c r="L239" s="80">
        <v>32.381050000000002</v>
      </c>
      <c r="M239" s="80">
        <v>29.841360000000002</v>
      </c>
      <c r="N239" s="80">
        <v>29.841360000000002</v>
      </c>
      <c r="O239" s="80">
        <v>27.936589999999999</v>
      </c>
      <c r="P239" s="80">
        <v>26.666740000000001</v>
      </c>
      <c r="Q239" s="80">
        <v>26.666740000000001</v>
      </c>
      <c r="R239" s="80">
        <v>25.396899999999999</v>
      </c>
      <c r="S239" s="80">
        <v>27.301670000000001</v>
      </c>
      <c r="T239" s="80">
        <v>30.476279999999999</v>
      </c>
      <c r="U239" s="80">
        <v>30.476279999999999</v>
      </c>
      <c r="V239" s="80">
        <v>34.285809999999998</v>
      </c>
      <c r="W239" s="80">
        <v>37.460430000000002</v>
      </c>
      <c r="X239" s="80">
        <v>32.381050000000002</v>
      </c>
      <c r="Y239" s="80">
        <v>0.33</v>
      </c>
      <c r="Z239" s="80">
        <v>0.37</v>
      </c>
      <c r="AA239" s="80">
        <v>0.31</v>
      </c>
      <c r="AB239" s="80">
        <v>0.28999999999999998</v>
      </c>
      <c r="AC239" s="80">
        <v>0.32</v>
      </c>
      <c r="AD239" s="80">
        <v>0.18</v>
      </c>
      <c r="AE239" s="80">
        <v>0.14000000000000001</v>
      </c>
      <c r="AF239" s="80">
        <v>0.16</v>
      </c>
      <c r="AG239" s="80">
        <v>0.28999999999999998</v>
      </c>
      <c r="AH239" s="80">
        <v>0.11</v>
      </c>
      <c r="AI239" s="80">
        <v>0.43</v>
      </c>
      <c r="AJ239" s="80">
        <v>0.38</v>
      </c>
      <c r="AK239" s="80">
        <v>0.33</v>
      </c>
      <c r="AL239" s="80">
        <v>0.34</v>
      </c>
      <c r="AM239" s="80">
        <v>0.38</v>
      </c>
      <c r="AN239" s="80">
        <v>-0.26</v>
      </c>
      <c r="AO239" s="80">
        <v>0.13</v>
      </c>
      <c r="AP239" s="80">
        <v>7.0000000000000007E-2</v>
      </c>
      <c r="AQ239" s="80">
        <v>7.0000000000000007E-2</v>
      </c>
      <c r="AR239" s="80">
        <v>0.21</v>
      </c>
    </row>
    <row r="240" spans="1:44" ht="16" x14ac:dyDescent="0.2">
      <c r="A240" s="80">
        <f t="shared" si="2"/>
        <v>3</v>
      </c>
      <c r="B240" s="89" t="s">
        <v>114</v>
      </c>
      <c r="C240" s="80">
        <v>24.85333</v>
      </c>
      <c r="D240" s="80">
        <v>65.473259999999996</v>
      </c>
      <c r="E240" s="80">
        <v>20.951440000000002</v>
      </c>
      <c r="F240" s="80">
        <v>23.57037</v>
      </c>
      <c r="G240" s="80">
        <v>24.225100000000001</v>
      </c>
      <c r="H240" s="80">
        <v>22.91564</v>
      </c>
      <c r="I240" s="80">
        <v>26.84403</v>
      </c>
      <c r="J240" s="80">
        <v>34.700830000000003</v>
      </c>
      <c r="K240" s="80">
        <v>30.77243</v>
      </c>
      <c r="L240" s="80">
        <v>32.736629999999998</v>
      </c>
      <c r="M240" s="80">
        <v>31.427160000000001</v>
      </c>
      <c r="N240" s="80">
        <v>34.04609</v>
      </c>
      <c r="O240" s="80">
        <v>26.189299999999999</v>
      </c>
      <c r="P240" s="80">
        <v>26.84403</v>
      </c>
      <c r="Q240" s="80">
        <v>28.153500000000001</v>
      </c>
      <c r="R240" s="80">
        <v>26.84403</v>
      </c>
      <c r="S240" s="80">
        <v>30.117699999999999</v>
      </c>
      <c r="T240" s="80">
        <v>30.77243</v>
      </c>
      <c r="U240" s="80">
        <v>30.77243</v>
      </c>
      <c r="V240" s="80">
        <v>37.319760000000002</v>
      </c>
      <c r="W240" s="80">
        <v>35.355559999999997</v>
      </c>
      <c r="X240" s="80">
        <v>33.391359999999999</v>
      </c>
      <c r="Y240" s="80">
        <v>0.38</v>
      </c>
      <c r="Z240" s="80">
        <v>0.3</v>
      </c>
      <c r="AA240" s="80">
        <v>0.34</v>
      </c>
      <c r="AB240" s="80">
        <v>0.37</v>
      </c>
      <c r="AC240" s="80">
        <v>0.32</v>
      </c>
      <c r="AD240" s="80">
        <v>0.21</v>
      </c>
      <c r="AE240" s="80">
        <v>0.19</v>
      </c>
      <c r="AF240" s="80">
        <v>0.11</v>
      </c>
      <c r="AG240" s="80">
        <v>0.27</v>
      </c>
      <c r="AH240" s="80">
        <v>0.12</v>
      </c>
      <c r="AI240" s="80">
        <v>0.41</v>
      </c>
      <c r="AJ240" s="80">
        <v>0.43</v>
      </c>
      <c r="AK240" s="80">
        <v>0.28000000000000003</v>
      </c>
      <c r="AL240" s="80">
        <v>0.26</v>
      </c>
      <c r="AM240" s="80">
        <v>0.3</v>
      </c>
      <c r="AN240" s="80">
        <v>-0.26</v>
      </c>
      <c r="AO240" s="80">
        <v>0.15</v>
      </c>
      <c r="AP240" s="80">
        <v>0.13</v>
      </c>
      <c r="AQ240" s="80">
        <v>0.11</v>
      </c>
      <c r="AR240" s="80">
        <v>0.18</v>
      </c>
    </row>
    <row r="241" spans="1:44" ht="16" x14ac:dyDescent="0.2">
      <c r="A241" s="80">
        <f t="shared" si="2"/>
        <v>3</v>
      </c>
      <c r="B241" s="89" t="s">
        <v>115</v>
      </c>
      <c r="C241" s="80">
        <v>25.15</v>
      </c>
      <c r="D241" s="80">
        <v>65.966930000000005</v>
      </c>
      <c r="E241" s="80">
        <v>23.748100000000001</v>
      </c>
      <c r="F241" s="80">
        <v>23.748100000000001</v>
      </c>
      <c r="G241" s="80">
        <v>23.088429999999999</v>
      </c>
      <c r="H241" s="80">
        <v>23.088429999999999</v>
      </c>
      <c r="I241" s="80">
        <v>29.025449999999999</v>
      </c>
      <c r="J241" s="80">
        <v>35.622140000000002</v>
      </c>
      <c r="K241" s="80">
        <v>31.66413</v>
      </c>
      <c r="L241" s="80">
        <v>31.66413</v>
      </c>
      <c r="M241" s="80">
        <v>30.34479</v>
      </c>
      <c r="N241" s="80">
        <v>30.34479</v>
      </c>
      <c r="O241" s="80">
        <v>29.025449999999999</v>
      </c>
      <c r="P241" s="80">
        <v>25.067430000000002</v>
      </c>
      <c r="Q241" s="80">
        <v>27.706109999999999</v>
      </c>
      <c r="R241" s="80">
        <v>29.025449999999999</v>
      </c>
      <c r="S241" s="80">
        <v>27.706109999999999</v>
      </c>
      <c r="T241" s="80">
        <v>31.004460000000002</v>
      </c>
      <c r="U241" s="80">
        <v>31.004460000000002</v>
      </c>
      <c r="V241" s="80">
        <v>32.983469999999997</v>
      </c>
      <c r="W241" s="80">
        <v>36.941479999999999</v>
      </c>
      <c r="X241" s="80">
        <v>35.622140000000002</v>
      </c>
      <c r="Y241" s="80">
        <v>0.38</v>
      </c>
      <c r="Z241" s="80">
        <v>0.35</v>
      </c>
      <c r="AA241" s="80">
        <v>0.4</v>
      </c>
      <c r="AB241" s="80">
        <v>0.41</v>
      </c>
      <c r="AC241" s="80">
        <v>0.28999999999999998</v>
      </c>
      <c r="AD241" s="80">
        <v>0.24</v>
      </c>
      <c r="AE241" s="80">
        <v>0.17</v>
      </c>
      <c r="AF241" s="80">
        <v>0.19</v>
      </c>
      <c r="AG241" s="80">
        <v>0.25</v>
      </c>
      <c r="AH241" s="80">
        <v>0.17</v>
      </c>
      <c r="AI241" s="80">
        <v>0.45</v>
      </c>
      <c r="AJ241" s="80">
        <v>0.41</v>
      </c>
      <c r="AK241" s="80">
        <v>0.3</v>
      </c>
      <c r="AL241" s="80">
        <v>0.28999999999999998</v>
      </c>
      <c r="AM241" s="80">
        <v>0.4</v>
      </c>
      <c r="AN241" s="80">
        <v>-0.22</v>
      </c>
      <c r="AO241" s="80">
        <v>0.17</v>
      </c>
      <c r="AP241" s="80">
        <v>0.25</v>
      </c>
      <c r="AQ241" s="80">
        <v>0.08</v>
      </c>
      <c r="AR241" s="80">
        <v>0.18</v>
      </c>
    </row>
    <row r="242" spans="1:44" ht="16" x14ac:dyDescent="0.2">
      <c r="A242" s="80">
        <f t="shared" si="2"/>
        <v>3</v>
      </c>
      <c r="B242" s="89" t="s">
        <v>116</v>
      </c>
      <c r="C242" s="80">
        <v>25.15</v>
      </c>
      <c r="D242" s="80">
        <v>66.082909999999998</v>
      </c>
      <c r="E242" s="80">
        <v>23.789850000000001</v>
      </c>
      <c r="F242" s="80">
        <v>23.789850000000001</v>
      </c>
      <c r="G242" s="80">
        <v>25.111509999999999</v>
      </c>
      <c r="H242" s="80">
        <v>23.129020000000001</v>
      </c>
      <c r="I242" s="80">
        <v>29.07648</v>
      </c>
      <c r="J242" s="80">
        <v>35.023940000000003</v>
      </c>
      <c r="K242" s="80">
        <v>31.719799999999999</v>
      </c>
      <c r="L242" s="80">
        <v>31.058969999999999</v>
      </c>
      <c r="M242" s="80">
        <v>30.398140000000001</v>
      </c>
      <c r="N242" s="80">
        <v>31.719799999999999</v>
      </c>
      <c r="O242" s="80">
        <v>25.77233</v>
      </c>
      <c r="P242" s="80">
        <v>25.77233</v>
      </c>
      <c r="Q242" s="80">
        <v>27.754819999999999</v>
      </c>
      <c r="R242" s="80">
        <v>27.754819999999999</v>
      </c>
      <c r="S242" s="80">
        <v>27.754819999999999</v>
      </c>
      <c r="T242" s="80">
        <v>34.363109999999999</v>
      </c>
      <c r="U242" s="80">
        <v>31.058969999999999</v>
      </c>
      <c r="V242" s="80">
        <v>35.68477</v>
      </c>
      <c r="W242" s="80">
        <v>35.023940000000003</v>
      </c>
      <c r="X242" s="80">
        <v>33.702280000000002</v>
      </c>
      <c r="Y242" s="80">
        <v>0.34</v>
      </c>
      <c r="Z242" s="80">
        <v>0.36</v>
      </c>
      <c r="AA242" s="80">
        <v>0.34</v>
      </c>
      <c r="AB242" s="80">
        <v>0.41</v>
      </c>
      <c r="AC242" s="80">
        <v>0.36</v>
      </c>
      <c r="AD242" s="80">
        <v>0.28000000000000003</v>
      </c>
      <c r="AE242" s="80">
        <v>0.2</v>
      </c>
      <c r="AF242" s="80">
        <v>0.24</v>
      </c>
      <c r="AG242" s="80">
        <v>0.32</v>
      </c>
      <c r="AH242" s="80">
        <v>0.18</v>
      </c>
      <c r="AI242" s="80">
        <v>0.43</v>
      </c>
      <c r="AJ242" s="80">
        <v>0.46</v>
      </c>
      <c r="AK242" s="80">
        <v>0.34</v>
      </c>
      <c r="AL242" s="80">
        <v>0.32</v>
      </c>
      <c r="AM242" s="80">
        <v>0.39</v>
      </c>
      <c r="AN242" s="80">
        <v>-0.22</v>
      </c>
      <c r="AO242" s="80">
        <v>0.17</v>
      </c>
      <c r="AP242" s="80">
        <v>0.16</v>
      </c>
      <c r="AQ242" s="80">
        <v>0.14000000000000001</v>
      </c>
      <c r="AR242" s="80">
        <v>0.22</v>
      </c>
    </row>
    <row r="243" spans="1:44" ht="16" x14ac:dyDescent="0.2">
      <c r="A243" s="80">
        <f t="shared" si="2"/>
        <v>3</v>
      </c>
      <c r="B243" s="89" t="s">
        <v>117</v>
      </c>
      <c r="C243" s="80">
        <v>24.94333</v>
      </c>
      <c r="D243" s="80">
        <v>64.580730000000003</v>
      </c>
      <c r="E243" s="80">
        <v>19.374220000000001</v>
      </c>
      <c r="F243" s="80">
        <v>23.24906</v>
      </c>
      <c r="G243" s="80">
        <v>20.66583</v>
      </c>
      <c r="H243" s="80">
        <v>20.66583</v>
      </c>
      <c r="I243" s="80">
        <v>25.83229</v>
      </c>
      <c r="J243" s="80">
        <v>34.87359</v>
      </c>
      <c r="K243" s="80">
        <v>32.936169999999997</v>
      </c>
      <c r="L243" s="80">
        <v>29.061330000000002</v>
      </c>
      <c r="M243" s="80">
        <v>30.998750000000001</v>
      </c>
      <c r="N243" s="80">
        <v>31.644559999999998</v>
      </c>
      <c r="O243" s="80">
        <v>26.478100000000001</v>
      </c>
      <c r="P243" s="80">
        <v>25.18648</v>
      </c>
      <c r="Q243" s="80">
        <v>25.83229</v>
      </c>
      <c r="R243" s="80">
        <v>26.478100000000001</v>
      </c>
      <c r="S243" s="80">
        <v>26.478100000000001</v>
      </c>
      <c r="T243" s="80">
        <v>29.061330000000002</v>
      </c>
      <c r="U243" s="80">
        <v>30.35294</v>
      </c>
      <c r="V243" s="80">
        <v>35.519399999999997</v>
      </c>
      <c r="W243" s="80">
        <v>36.165210000000002</v>
      </c>
      <c r="X243" s="80">
        <v>30.35294</v>
      </c>
      <c r="Y243" s="80">
        <v>0.42</v>
      </c>
      <c r="Z243" s="80">
        <v>0.31</v>
      </c>
      <c r="AA243" s="80">
        <v>0.39</v>
      </c>
      <c r="AB243" s="80">
        <v>0.4</v>
      </c>
      <c r="AC243" s="80">
        <v>0.41</v>
      </c>
      <c r="AD243" s="80">
        <v>0.25</v>
      </c>
      <c r="AE243" s="80">
        <v>0.19</v>
      </c>
      <c r="AF243" s="80">
        <v>0.32</v>
      </c>
      <c r="AG243" s="80">
        <v>0.27</v>
      </c>
      <c r="AH243" s="80">
        <v>0.25</v>
      </c>
      <c r="AI243" s="80">
        <v>0.48</v>
      </c>
      <c r="AJ243" s="80">
        <v>0.38</v>
      </c>
      <c r="AK243" s="80">
        <v>0.33</v>
      </c>
      <c r="AL243" s="80">
        <v>0.26</v>
      </c>
      <c r="AM243" s="80">
        <v>0.42</v>
      </c>
      <c r="AN243" s="80">
        <v>-0.22</v>
      </c>
      <c r="AO243" s="80">
        <v>0.19</v>
      </c>
      <c r="AP243" s="80">
        <v>0.11</v>
      </c>
      <c r="AQ243" s="80">
        <v>0.08</v>
      </c>
      <c r="AR243" s="80">
        <v>0.2</v>
      </c>
    </row>
    <row r="244" spans="1:44" ht="16" x14ac:dyDescent="0.2">
      <c r="A244" s="80">
        <f t="shared" si="2"/>
        <v>3</v>
      </c>
      <c r="B244" s="89" t="s">
        <v>118</v>
      </c>
      <c r="C244" s="80">
        <v>25.51</v>
      </c>
      <c r="D244" s="80">
        <v>60.960419999999999</v>
      </c>
      <c r="E244" s="80">
        <v>19.50733</v>
      </c>
      <c r="F244" s="80">
        <v>21.33615</v>
      </c>
      <c r="G244" s="80">
        <v>20.72654</v>
      </c>
      <c r="H244" s="80">
        <v>18.288129999999999</v>
      </c>
      <c r="I244" s="80">
        <v>18.897729999999999</v>
      </c>
      <c r="J244" s="80">
        <v>31.69942</v>
      </c>
      <c r="K244" s="80">
        <v>28.651399999999999</v>
      </c>
      <c r="L244" s="80">
        <v>26.212980000000002</v>
      </c>
      <c r="M244" s="80">
        <v>25.603380000000001</v>
      </c>
      <c r="N244" s="80">
        <v>27.432189999999999</v>
      </c>
      <c r="O244" s="80">
        <v>22.55536</v>
      </c>
      <c r="P244" s="80">
        <v>21.94575</v>
      </c>
      <c r="Q244" s="80">
        <v>20.72654</v>
      </c>
      <c r="R244" s="80">
        <v>22.55536</v>
      </c>
      <c r="S244" s="80">
        <v>23.164960000000001</v>
      </c>
      <c r="T244" s="80">
        <v>28.651399999999999</v>
      </c>
      <c r="U244" s="80">
        <v>28.041789999999999</v>
      </c>
      <c r="V244" s="80">
        <v>31.08982</v>
      </c>
      <c r="W244" s="80">
        <v>34.137839999999997</v>
      </c>
      <c r="X244" s="80">
        <v>28.041789999999999</v>
      </c>
      <c r="Y244" s="80">
        <v>0.31</v>
      </c>
      <c r="Z244" s="80">
        <v>0.35</v>
      </c>
      <c r="AA244" s="80">
        <v>0.37</v>
      </c>
      <c r="AB244" s="80">
        <v>0.43</v>
      </c>
      <c r="AC244" s="80">
        <v>0.45</v>
      </c>
      <c r="AD244" s="80">
        <v>0.35</v>
      </c>
      <c r="AE244" s="80">
        <v>0.24</v>
      </c>
      <c r="AF244" s="80">
        <v>0.26</v>
      </c>
      <c r="AG244" s="80">
        <v>0.41</v>
      </c>
      <c r="AH244" s="80">
        <v>0.16</v>
      </c>
      <c r="AI244" s="80">
        <v>0.42</v>
      </c>
      <c r="AJ244" s="80">
        <v>0.4</v>
      </c>
      <c r="AK244" s="80">
        <v>0.38</v>
      </c>
      <c r="AL244" s="80">
        <v>0.32</v>
      </c>
      <c r="AM244" s="80">
        <v>0.37</v>
      </c>
      <c r="AN244" s="80">
        <v>-0.39</v>
      </c>
      <c r="AO244" s="80">
        <v>0.26</v>
      </c>
      <c r="AP244" s="80">
        <v>0.24</v>
      </c>
      <c r="AQ244" s="80">
        <v>0.16</v>
      </c>
      <c r="AR244" s="80">
        <v>0.32</v>
      </c>
    </row>
    <row r="245" spans="1:44" ht="16" x14ac:dyDescent="0.2">
      <c r="A245" s="80">
        <f t="shared" si="2"/>
        <v>3</v>
      </c>
      <c r="B245" s="89" t="s">
        <v>119</v>
      </c>
      <c r="C245" s="80">
        <v>25.45</v>
      </c>
      <c r="D245" s="80">
        <v>56.539029999999997</v>
      </c>
      <c r="E245" s="80">
        <v>16.396319999999999</v>
      </c>
      <c r="F245" s="80">
        <v>19.78866</v>
      </c>
      <c r="G245" s="80">
        <v>17.527100000000001</v>
      </c>
      <c r="H245" s="80">
        <v>16.396319999999999</v>
      </c>
      <c r="I245" s="80">
        <v>22.61561</v>
      </c>
      <c r="J245" s="80">
        <v>28.834900000000001</v>
      </c>
      <c r="K245" s="80">
        <v>24.87717</v>
      </c>
      <c r="L245" s="80">
        <v>24.311779999999999</v>
      </c>
      <c r="M245" s="80">
        <v>26.007950000000001</v>
      </c>
      <c r="N245" s="80">
        <v>27.70412</v>
      </c>
      <c r="O245" s="80">
        <v>20.919440000000002</v>
      </c>
      <c r="P245" s="80">
        <v>16.96171</v>
      </c>
      <c r="Q245" s="80">
        <v>16.96171</v>
      </c>
      <c r="R245" s="80">
        <v>20.354050000000001</v>
      </c>
      <c r="S245" s="80">
        <v>23.181000000000001</v>
      </c>
      <c r="T245" s="80">
        <v>26.007950000000001</v>
      </c>
      <c r="U245" s="80">
        <v>25.44256</v>
      </c>
      <c r="V245" s="80">
        <v>28.834900000000001</v>
      </c>
      <c r="W245" s="80">
        <v>28.26951</v>
      </c>
      <c r="X245" s="80">
        <v>25.44256</v>
      </c>
      <c r="Y245" s="80">
        <v>0.32</v>
      </c>
      <c r="Z245" s="80">
        <v>0.34</v>
      </c>
      <c r="AA245" s="80">
        <v>0.37</v>
      </c>
      <c r="AB245" s="80">
        <v>0.4</v>
      </c>
      <c r="AC245" s="80">
        <v>0.28999999999999998</v>
      </c>
      <c r="AD245" s="80">
        <v>0.35</v>
      </c>
      <c r="AE245" s="80">
        <v>0.37</v>
      </c>
      <c r="AF245" s="80">
        <v>0.38</v>
      </c>
      <c r="AG245" s="80">
        <v>0.37</v>
      </c>
      <c r="AH245" s="80">
        <v>0.23</v>
      </c>
      <c r="AI245" s="80">
        <v>0.47</v>
      </c>
      <c r="AJ245" s="80">
        <v>0.48</v>
      </c>
      <c r="AK245" s="80">
        <v>0.48</v>
      </c>
      <c r="AL245" s="80">
        <v>0.37</v>
      </c>
      <c r="AM245" s="80">
        <v>0.35</v>
      </c>
      <c r="AN245" s="80">
        <v>-0.41</v>
      </c>
      <c r="AO245" s="80">
        <v>0.34</v>
      </c>
      <c r="AP245" s="80">
        <v>0.23</v>
      </c>
      <c r="AQ245" s="80">
        <v>0.32</v>
      </c>
      <c r="AR245" s="80">
        <v>0.34</v>
      </c>
    </row>
    <row r="246" spans="1:44" ht="16" x14ac:dyDescent="0.2">
      <c r="A246" s="80">
        <f t="shared" si="2"/>
        <v>3</v>
      </c>
      <c r="B246" s="89" t="s">
        <v>120</v>
      </c>
      <c r="C246" s="80">
        <v>25.48</v>
      </c>
      <c r="D246" s="80">
        <v>52.286149999999999</v>
      </c>
      <c r="E246" s="80">
        <v>17.254429999999999</v>
      </c>
      <c r="F246" s="80">
        <v>19.345870000000001</v>
      </c>
      <c r="G246" s="80">
        <v>16.20871</v>
      </c>
      <c r="H246" s="80">
        <v>16.20871</v>
      </c>
      <c r="I246" s="80">
        <v>20.3916</v>
      </c>
      <c r="J246" s="80">
        <v>26.665939999999999</v>
      </c>
      <c r="K246" s="80">
        <v>23.0059</v>
      </c>
      <c r="L246" s="80">
        <v>23.0059</v>
      </c>
      <c r="M246" s="80">
        <v>23.528770000000002</v>
      </c>
      <c r="N246" s="80">
        <v>23.528770000000002</v>
      </c>
      <c r="O246" s="80">
        <v>20.914459999999998</v>
      </c>
      <c r="P246" s="80">
        <v>15.685840000000001</v>
      </c>
      <c r="Q246" s="80">
        <v>16.731570000000001</v>
      </c>
      <c r="R246" s="80">
        <v>18.82301</v>
      </c>
      <c r="S246" s="80">
        <v>20.914459999999998</v>
      </c>
      <c r="T246" s="80">
        <v>26.143070000000002</v>
      </c>
      <c r="U246" s="80">
        <v>23.528770000000002</v>
      </c>
      <c r="V246" s="80">
        <v>26.143070000000002</v>
      </c>
      <c r="W246" s="80">
        <v>27.188800000000001</v>
      </c>
      <c r="X246" s="80">
        <v>24.051629999999999</v>
      </c>
      <c r="Y246" s="80">
        <v>0.28000000000000003</v>
      </c>
      <c r="Z246" s="80">
        <v>0.27</v>
      </c>
      <c r="AA246" s="80">
        <v>0.36</v>
      </c>
      <c r="AB246" s="80">
        <v>0.4</v>
      </c>
      <c r="AC246" s="80">
        <v>0.28000000000000003</v>
      </c>
      <c r="AD246" s="80">
        <v>0.4</v>
      </c>
      <c r="AE246" s="80">
        <v>0.28999999999999998</v>
      </c>
      <c r="AF246" s="80">
        <v>0.33</v>
      </c>
      <c r="AG246" s="80">
        <v>0.37</v>
      </c>
      <c r="AH246" s="80">
        <v>0.13</v>
      </c>
      <c r="AI246" s="80">
        <v>0.4</v>
      </c>
      <c r="AJ246" s="80">
        <v>0.52</v>
      </c>
      <c r="AK246" s="80">
        <v>0.38</v>
      </c>
      <c r="AL246" s="80">
        <v>0.28000000000000003</v>
      </c>
      <c r="AM246" s="80">
        <v>0.41</v>
      </c>
      <c r="AN246" s="80">
        <v>-0.21</v>
      </c>
      <c r="AO246" s="80">
        <v>0.33</v>
      </c>
      <c r="AP246" s="80">
        <v>0.28999999999999998</v>
      </c>
      <c r="AQ246" s="80">
        <v>0.26</v>
      </c>
      <c r="AR246" s="80">
        <v>0.31</v>
      </c>
    </row>
    <row r="247" spans="1:44" ht="16" x14ac:dyDescent="0.2">
      <c r="A247" s="80">
        <f t="shared" si="2"/>
        <v>3</v>
      </c>
      <c r="B247" s="89" t="s">
        <v>121</v>
      </c>
      <c r="C247" s="80">
        <v>26.58333</v>
      </c>
      <c r="D247" s="80">
        <v>48.109859999999998</v>
      </c>
      <c r="E247" s="80">
        <v>19.243939999999998</v>
      </c>
      <c r="F247" s="80">
        <v>20.206140000000001</v>
      </c>
      <c r="G247" s="80">
        <v>21.168340000000001</v>
      </c>
      <c r="H247" s="80">
        <v>21.168340000000001</v>
      </c>
      <c r="I247" s="80">
        <v>21.168340000000001</v>
      </c>
      <c r="J247" s="80">
        <v>25.017130000000002</v>
      </c>
      <c r="K247" s="80">
        <v>24.53603</v>
      </c>
      <c r="L247" s="80">
        <v>24.53603</v>
      </c>
      <c r="M247" s="80">
        <v>23.573830000000001</v>
      </c>
      <c r="N247" s="80">
        <v>24.054929999999999</v>
      </c>
      <c r="O247" s="80">
        <v>25.017130000000002</v>
      </c>
      <c r="P247" s="80">
        <v>24.054929999999999</v>
      </c>
      <c r="Q247" s="80">
        <v>23.09273</v>
      </c>
      <c r="R247" s="80">
        <v>22.611630000000002</v>
      </c>
      <c r="S247" s="80">
        <v>23.09273</v>
      </c>
      <c r="T247" s="80">
        <v>24.054929999999999</v>
      </c>
      <c r="U247" s="80">
        <v>24.53603</v>
      </c>
      <c r="V247" s="80">
        <v>27.90372</v>
      </c>
      <c r="W247" s="80">
        <v>27.90372</v>
      </c>
      <c r="X247" s="80">
        <v>25.017130000000002</v>
      </c>
      <c r="Y247" s="80">
        <v>0.18</v>
      </c>
      <c r="Z247" s="80">
        <v>0.16</v>
      </c>
      <c r="AA247" s="80">
        <v>0.13</v>
      </c>
      <c r="AB247" s="80">
        <v>0.17</v>
      </c>
      <c r="AC247" s="80">
        <v>0.17</v>
      </c>
      <c r="AD247" s="80">
        <v>0.25</v>
      </c>
      <c r="AE247" s="80">
        <v>0.13</v>
      </c>
      <c r="AF247" s="80">
        <v>0.1</v>
      </c>
      <c r="AG247" s="80">
        <v>0.16</v>
      </c>
      <c r="AH247" s="80">
        <v>0.12</v>
      </c>
      <c r="AI247" s="80">
        <v>0.15</v>
      </c>
      <c r="AJ247" s="80">
        <v>0.25</v>
      </c>
      <c r="AK247" s="80">
        <v>0.17</v>
      </c>
      <c r="AL247" s="80">
        <v>0.15</v>
      </c>
      <c r="AM247" s="80">
        <v>0.21</v>
      </c>
      <c r="AN247" s="80">
        <v>-0.06</v>
      </c>
      <c r="AO247" s="80">
        <v>0.1</v>
      </c>
      <c r="AP247" s="80">
        <v>-0.02</v>
      </c>
      <c r="AQ247" s="80">
        <v>0.04</v>
      </c>
      <c r="AR247" s="80">
        <v>0.15</v>
      </c>
    </row>
    <row r="248" spans="1:44" ht="16" x14ac:dyDescent="0.2">
      <c r="A248" s="80">
        <f t="shared" si="2"/>
        <v>3</v>
      </c>
      <c r="B248" s="89" t="s">
        <v>122</v>
      </c>
      <c r="C248" s="80">
        <v>26.89</v>
      </c>
      <c r="D248" s="80">
        <v>52.666029999999999</v>
      </c>
      <c r="E248" s="80">
        <v>20.013089999999998</v>
      </c>
      <c r="F248" s="80">
        <v>21.066410000000001</v>
      </c>
      <c r="G248" s="80">
        <v>21.593070000000001</v>
      </c>
      <c r="H248" s="80">
        <v>22.64639</v>
      </c>
      <c r="I248" s="80">
        <v>23.69971</v>
      </c>
      <c r="J248" s="80">
        <v>29.492979999999999</v>
      </c>
      <c r="K248" s="80">
        <v>25.806349999999998</v>
      </c>
      <c r="L248" s="80">
        <v>26.859680000000001</v>
      </c>
      <c r="M248" s="80">
        <v>25.279689999999999</v>
      </c>
      <c r="N248" s="80">
        <v>24.226369999999999</v>
      </c>
      <c r="O248" s="80">
        <v>25.279689999999999</v>
      </c>
      <c r="P248" s="80">
        <v>23.17305</v>
      </c>
      <c r="Q248" s="80">
        <v>25.279689999999999</v>
      </c>
      <c r="R248" s="80">
        <v>24.226369999999999</v>
      </c>
      <c r="S248" s="80">
        <v>26.333020000000001</v>
      </c>
      <c r="T248" s="80">
        <v>15.799810000000001</v>
      </c>
      <c r="U248" s="80">
        <v>26.333020000000001</v>
      </c>
      <c r="V248" s="80">
        <v>29.492979999999999</v>
      </c>
      <c r="W248" s="80">
        <v>29.492979999999999</v>
      </c>
      <c r="X248" s="80">
        <v>27.386340000000001</v>
      </c>
      <c r="Y248" s="80">
        <v>0.17</v>
      </c>
      <c r="Z248" s="80">
        <v>0.16</v>
      </c>
      <c r="AA248" s="80">
        <v>0.16</v>
      </c>
      <c r="AB248" s="80">
        <v>0.18</v>
      </c>
      <c r="AC248" s="80">
        <v>0.15</v>
      </c>
      <c r="AD248" s="80">
        <v>0.18</v>
      </c>
      <c r="AE248" s="80">
        <v>0.13</v>
      </c>
      <c r="AF248" s="80">
        <v>0.11</v>
      </c>
      <c r="AG248" s="80">
        <v>0.16</v>
      </c>
      <c r="AH248" s="80">
        <v>0.13</v>
      </c>
      <c r="AI248" s="80">
        <v>0.24</v>
      </c>
      <c r="AJ248" s="80">
        <v>0.34</v>
      </c>
      <c r="AK248" s="80">
        <v>0.22</v>
      </c>
      <c r="AL248" s="80">
        <v>0.17</v>
      </c>
      <c r="AM248" s="80">
        <v>0.21</v>
      </c>
      <c r="AN248" s="80">
        <v>-0.23</v>
      </c>
      <c r="AO248" s="80">
        <v>0.09</v>
      </c>
      <c r="AP248" s="80">
        <v>7.0000000000000007E-2</v>
      </c>
      <c r="AQ248" s="80">
        <v>7.0000000000000007E-2</v>
      </c>
      <c r="AR248" s="80">
        <v>0.15</v>
      </c>
    </row>
    <row r="249" spans="1:44" ht="16" x14ac:dyDescent="0.2">
      <c r="A249" s="80">
        <f t="shared" si="2"/>
        <v>3</v>
      </c>
      <c r="B249" s="89" t="s">
        <v>123</v>
      </c>
      <c r="C249" s="80">
        <v>27.063330000000001</v>
      </c>
      <c r="D249" s="80">
        <v>57.457949999999997</v>
      </c>
      <c r="E249" s="80">
        <v>21.834019999999999</v>
      </c>
      <c r="F249" s="80">
        <v>21.834019999999999</v>
      </c>
      <c r="G249" s="80">
        <v>21.834019999999999</v>
      </c>
      <c r="H249" s="80">
        <v>22.983180000000001</v>
      </c>
      <c r="I249" s="80">
        <v>25.281500000000001</v>
      </c>
      <c r="J249" s="80">
        <v>31.601870000000002</v>
      </c>
      <c r="K249" s="80">
        <v>29.303550000000001</v>
      </c>
      <c r="L249" s="80">
        <v>28.72897</v>
      </c>
      <c r="M249" s="80">
        <v>26.43065</v>
      </c>
      <c r="N249" s="80">
        <v>26.43065</v>
      </c>
      <c r="O249" s="80">
        <v>27.579809999999998</v>
      </c>
      <c r="P249" s="80">
        <v>27.005230000000001</v>
      </c>
      <c r="Q249" s="80">
        <v>27.005230000000001</v>
      </c>
      <c r="R249" s="80">
        <v>25.856079999999999</v>
      </c>
      <c r="S249" s="80">
        <v>26.43065</v>
      </c>
      <c r="T249" s="80">
        <v>18.38654</v>
      </c>
      <c r="U249" s="80">
        <v>28.72897</v>
      </c>
      <c r="V249" s="80">
        <v>32.176450000000003</v>
      </c>
      <c r="W249" s="80">
        <v>33.325609999999998</v>
      </c>
      <c r="X249" s="80">
        <v>30.45271</v>
      </c>
      <c r="Y249" s="80">
        <v>0.24</v>
      </c>
      <c r="Z249" s="80">
        <v>0.23</v>
      </c>
      <c r="AA249" s="80">
        <v>0.18</v>
      </c>
      <c r="AB249" s="80">
        <v>0.27</v>
      </c>
      <c r="AC249" s="80">
        <v>0.16</v>
      </c>
      <c r="AD249" s="80">
        <v>0.16</v>
      </c>
      <c r="AE249" s="80">
        <v>0.1</v>
      </c>
      <c r="AF249" s="80">
        <v>0.1</v>
      </c>
      <c r="AG249" s="80">
        <v>0.3</v>
      </c>
      <c r="AH249" s="80">
        <v>0.18</v>
      </c>
      <c r="AI249" s="80">
        <v>0.23</v>
      </c>
      <c r="AJ249" s="80">
        <v>0.26</v>
      </c>
      <c r="AK249" s="80">
        <v>0.18</v>
      </c>
      <c r="AL249" s="80">
        <v>0.2</v>
      </c>
      <c r="AM249" s="80">
        <v>0.25</v>
      </c>
      <c r="AN249" s="80">
        <v>-0.32</v>
      </c>
      <c r="AO249" s="80">
        <v>0.13</v>
      </c>
      <c r="AP249" s="80">
        <v>0.06</v>
      </c>
      <c r="AQ249" s="80">
        <v>0.03</v>
      </c>
      <c r="AR249" s="80">
        <v>0.17</v>
      </c>
    </row>
    <row r="250" spans="1:44" ht="16" x14ac:dyDescent="0.2">
      <c r="A250" s="80">
        <f t="shared" si="2"/>
        <v>3</v>
      </c>
      <c r="B250" s="89" t="s">
        <v>124</v>
      </c>
      <c r="C250" s="80">
        <v>27</v>
      </c>
      <c r="D250" s="80">
        <v>61.407449999999997</v>
      </c>
      <c r="E250" s="80">
        <v>22.720759999999999</v>
      </c>
      <c r="F250" s="80">
        <v>21.492609999999999</v>
      </c>
      <c r="G250" s="80">
        <v>23.948910000000001</v>
      </c>
      <c r="H250" s="80">
        <v>22.720759999999999</v>
      </c>
      <c r="I250" s="80">
        <v>25.791129999999999</v>
      </c>
      <c r="J250" s="80">
        <v>33.774099999999997</v>
      </c>
      <c r="K250" s="80">
        <v>30.70373</v>
      </c>
      <c r="L250" s="80">
        <v>30.70373</v>
      </c>
      <c r="M250" s="80">
        <v>29.475580000000001</v>
      </c>
      <c r="N250" s="80">
        <v>30.089649999999999</v>
      </c>
      <c r="O250" s="80">
        <v>28.247430000000001</v>
      </c>
      <c r="P250" s="80">
        <v>25.177060000000001</v>
      </c>
      <c r="Q250" s="80">
        <v>27.63335</v>
      </c>
      <c r="R250" s="80">
        <v>25.791129999999999</v>
      </c>
      <c r="S250" s="80">
        <v>27.019279999999998</v>
      </c>
      <c r="T250" s="80">
        <v>23.948910000000001</v>
      </c>
      <c r="U250" s="80">
        <v>31.317799999999998</v>
      </c>
      <c r="V250" s="80">
        <v>32.545949999999998</v>
      </c>
      <c r="W250" s="80">
        <v>33.160020000000003</v>
      </c>
      <c r="X250" s="80">
        <v>30.70373</v>
      </c>
      <c r="Y250" s="80">
        <v>0.26</v>
      </c>
      <c r="Z250" s="80">
        <v>0.3</v>
      </c>
      <c r="AA250" s="80">
        <v>0.24</v>
      </c>
      <c r="AB250" s="80">
        <v>0.27</v>
      </c>
      <c r="AC250" s="80">
        <v>0.21</v>
      </c>
      <c r="AD250" s="80">
        <v>0.17</v>
      </c>
      <c r="AE250" s="80">
        <v>0.16</v>
      </c>
      <c r="AF250" s="80">
        <v>0.17</v>
      </c>
      <c r="AG250" s="80">
        <v>0.22</v>
      </c>
      <c r="AH250" s="80">
        <v>0.09</v>
      </c>
      <c r="AI250" s="80">
        <v>0.3</v>
      </c>
      <c r="AJ250" s="80">
        <v>0.4</v>
      </c>
      <c r="AK250" s="80">
        <v>0.24</v>
      </c>
      <c r="AL250" s="80">
        <v>0.21</v>
      </c>
      <c r="AM250" s="80">
        <v>0.26</v>
      </c>
      <c r="AN250" s="80">
        <v>-0.3</v>
      </c>
      <c r="AO250" s="80">
        <v>0.1</v>
      </c>
      <c r="AP250" s="80">
        <v>0.15</v>
      </c>
      <c r="AQ250" s="80">
        <v>0.14000000000000001</v>
      </c>
      <c r="AR250" s="80">
        <v>0.19</v>
      </c>
    </row>
    <row r="251" spans="1:44" ht="16" x14ac:dyDescent="0.2">
      <c r="A251" s="80">
        <f t="shared" si="2"/>
        <v>3</v>
      </c>
      <c r="B251" s="89" t="s">
        <v>125</v>
      </c>
      <c r="C251" s="80">
        <v>26.94333</v>
      </c>
      <c r="D251" s="80">
        <v>64.639719999999997</v>
      </c>
      <c r="E251" s="80">
        <v>22.623899999999999</v>
      </c>
      <c r="F251" s="80">
        <v>22.623899999999999</v>
      </c>
      <c r="G251" s="80">
        <v>23.270299999999999</v>
      </c>
      <c r="H251" s="80">
        <v>21.977509999999999</v>
      </c>
      <c r="I251" s="80">
        <v>25.855889999999999</v>
      </c>
      <c r="J251" s="80">
        <v>35.551850000000002</v>
      </c>
      <c r="K251" s="80">
        <v>31.673469999999998</v>
      </c>
      <c r="L251" s="80">
        <v>31.673469999999998</v>
      </c>
      <c r="M251" s="80">
        <v>32.319859999999998</v>
      </c>
      <c r="N251" s="80">
        <v>32.966259999999998</v>
      </c>
      <c r="O251" s="80">
        <v>27.148679999999999</v>
      </c>
      <c r="P251" s="80">
        <v>28.441479999999999</v>
      </c>
      <c r="Q251" s="80">
        <v>27.795079999999999</v>
      </c>
      <c r="R251" s="80">
        <v>25.209489999999999</v>
      </c>
      <c r="S251" s="80">
        <v>27.148679999999999</v>
      </c>
      <c r="T251" s="80">
        <v>27.795079999999999</v>
      </c>
      <c r="U251" s="80">
        <v>32.319859999999998</v>
      </c>
      <c r="V251" s="80">
        <v>32.966259999999998</v>
      </c>
      <c r="W251" s="80">
        <v>36.198250000000002</v>
      </c>
      <c r="X251" s="80">
        <v>33.612659999999998</v>
      </c>
      <c r="Y251" s="80">
        <v>0.34</v>
      </c>
      <c r="Z251" s="80">
        <v>0.37</v>
      </c>
      <c r="AA251" s="80">
        <v>0.35</v>
      </c>
      <c r="AB251" s="80">
        <v>0.37</v>
      </c>
      <c r="AC251" s="80">
        <v>0.34</v>
      </c>
      <c r="AD251" s="80">
        <v>0.26</v>
      </c>
      <c r="AE251" s="80">
        <v>0.18</v>
      </c>
      <c r="AF251" s="80">
        <v>0.15</v>
      </c>
      <c r="AG251" s="80">
        <v>0.22</v>
      </c>
      <c r="AH251" s="80">
        <v>0.14000000000000001</v>
      </c>
      <c r="AI251" s="80">
        <v>0.37</v>
      </c>
      <c r="AJ251" s="80">
        <v>0.39</v>
      </c>
      <c r="AK251" s="80">
        <v>0.34</v>
      </c>
      <c r="AL251" s="80">
        <v>0.32</v>
      </c>
      <c r="AM251" s="80">
        <v>0.37</v>
      </c>
      <c r="AN251" s="80">
        <v>-0.26</v>
      </c>
      <c r="AO251" s="80">
        <v>0.12</v>
      </c>
      <c r="AP251" s="80">
        <v>0.19</v>
      </c>
      <c r="AQ251" s="80">
        <v>0.05</v>
      </c>
      <c r="AR251" s="80">
        <v>0.21</v>
      </c>
    </row>
    <row r="252" spans="1:44" ht="16" x14ac:dyDescent="0.2">
      <c r="A252" s="80">
        <f t="shared" si="2"/>
        <v>3</v>
      </c>
      <c r="B252" s="89" t="s">
        <v>126</v>
      </c>
      <c r="C252" s="80">
        <v>27.55</v>
      </c>
      <c r="D252" s="80">
        <v>66.385559999999998</v>
      </c>
      <c r="E252" s="80">
        <v>21.907229999999998</v>
      </c>
      <c r="F252" s="80">
        <v>21.243379999999998</v>
      </c>
      <c r="G252" s="80">
        <v>25.226510000000001</v>
      </c>
      <c r="H252" s="80">
        <v>23.898800000000001</v>
      </c>
      <c r="I252" s="80">
        <v>27.21808</v>
      </c>
      <c r="J252" s="80">
        <v>35.848199999999999</v>
      </c>
      <c r="K252" s="80">
        <v>33.192779999999999</v>
      </c>
      <c r="L252" s="80">
        <v>32.528919999999999</v>
      </c>
      <c r="M252" s="80">
        <v>32.528919999999999</v>
      </c>
      <c r="N252" s="80">
        <v>34.520490000000002</v>
      </c>
      <c r="O252" s="80">
        <v>27.881930000000001</v>
      </c>
      <c r="P252" s="80">
        <v>26.554220000000001</v>
      </c>
      <c r="Q252" s="80">
        <v>29.20964</v>
      </c>
      <c r="R252" s="80">
        <v>27.881930000000001</v>
      </c>
      <c r="S252" s="80">
        <v>27.21808</v>
      </c>
      <c r="T252" s="80">
        <v>33.856630000000003</v>
      </c>
      <c r="U252" s="80">
        <v>33.856630000000003</v>
      </c>
      <c r="V252" s="80">
        <v>36.512059999999998</v>
      </c>
      <c r="W252" s="80">
        <v>37.839770000000001</v>
      </c>
      <c r="X252" s="80">
        <v>31.865069999999999</v>
      </c>
      <c r="Y252" s="80">
        <v>0.26</v>
      </c>
      <c r="Z252" s="80">
        <v>0.37</v>
      </c>
      <c r="AA252" s="80">
        <v>0.31</v>
      </c>
      <c r="AB252" s="80">
        <v>0.35</v>
      </c>
      <c r="AC252" s="80">
        <v>0.31</v>
      </c>
      <c r="AD252" s="80">
        <v>0.3</v>
      </c>
      <c r="AE252" s="80">
        <v>0.13</v>
      </c>
      <c r="AF252" s="80">
        <v>0.15</v>
      </c>
      <c r="AG252" s="80">
        <v>0.21</v>
      </c>
      <c r="AH252" s="80">
        <v>0.08</v>
      </c>
      <c r="AI252" s="80">
        <v>0.43</v>
      </c>
      <c r="AJ252" s="80">
        <v>0.45</v>
      </c>
      <c r="AK252" s="80">
        <v>0.3</v>
      </c>
      <c r="AL252" s="80">
        <v>0.28000000000000003</v>
      </c>
      <c r="AM252" s="80">
        <v>0.4</v>
      </c>
      <c r="AN252" s="80">
        <v>-0.3</v>
      </c>
      <c r="AO252" s="80">
        <v>0.1</v>
      </c>
      <c r="AP252" s="80">
        <v>0.06</v>
      </c>
      <c r="AQ252" s="80">
        <v>0.12</v>
      </c>
      <c r="AR252" s="80">
        <v>0.25</v>
      </c>
    </row>
    <row r="253" spans="1:44" ht="16" x14ac:dyDescent="0.2">
      <c r="A253" s="80">
        <f t="shared" si="2"/>
        <v>3</v>
      </c>
      <c r="B253" s="89" t="s">
        <v>127</v>
      </c>
      <c r="C253" s="80">
        <v>27.43</v>
      </c>
      <c r="D253" s="80">
        <v>68.037040000000005</v>
      </c>
      <c r="E253" s="80">
        <v>25.85408</v>
      </c>
      <c r="F253" s="80">
        <v>23.81296</v>
      </c>
      <c r="G253" s="80">
        <v>24.49333</v>
      </c>
      <c r="H253" s="80">
        <v>21.771850000000001</v>
      </c>
      <c r="I253" s="80">
        <v>29.936299999999999</v>
      </c>
      <c r="J253" s="80">
        <v>38.100740000000002</v>
      </c>
      <c r="K253" s="80">
        <v>34.018520000000002</v>
      </c>
      <c r="L253" s="80">
        <v>31.977409999999999</v>
      </c>
      <c r="M253" s="80">
        <v>33.338149999999999</v>
      </c>
      <c r="N253" s="80">
        <v>34.018520000000002</v>
      </c>
      <c r="O253" s="80">
        <v>29.255929999999999</v>
      </c>
      <c r="P253" s="80">
        <v>28.575559999999999</v>
      </c>
      <c r="Q253" s="80">
        <v>30.616669999999999</v>
      </c>
      <c r="R253" s="80">
        <v>27.895189999999999</v>
      </c>
      <c r="S253" s="80">
        <v>26.53445</v>
      </c>
      <c r="T253" s="80">
        <v>32.657780000000002</v>
      </c>
      <c r="U253" s="80">
        <v>33.338149999999999</v>
      </c>
      <c r="V253" s="80">
        <v>38.781109999999998</v>
      </c>
      <c r="W253" s="80">
        <v>37.420369999999998</v>
      </c>
      <c r="X253" s="80">
        <v>34.698889999999999</v>
      </c>
      <c r="Y253" s="80">
        <v>0.22</v>
      </c>
      <c r="Z253" s="80">
        <v>0.32</v>
      </c>
      <c r="AA253" s="80">
        <v>0.28999999999999998</v>
      </c>
      <c r="AB253" s="80">
        <v>0.49</v>
      </c>
      <c r="AC253" s="80">
        <v>0.39</v>
      </c>
      <c r="AD253" s="80">
        <v>0.22</v>
      </c>
      <c r="AE253" s="80">
        <v>0.16</v>
      </c>
      <c r="AF253" s="80">
        <v>0.18</v>
      </c>
      <c r="AG253" s="80">
        <v>0.25</v>
      </c>
      <c r="AH253" s="80">
        <v>0.16</v>
      </c>
      <c r="AI253" s="80">
        <v>0.44</v>
      </c>
      <c r="AJ253" s="80">
        <v>0.4</v>
      </c>
      <c r="AK253" s="80">
        <v>0.28999999999999998</v>
      </c>
      <c r="AL253" s="80">
        <v>0.27</v>
      </c>
      <c r="AM253" s="80">
        <v>0.42</v>
      </c>
      <c r="AN253" s="80">
        <v>-0.18</v>
      </c>
      <c r="AO253" s="80">
        <v>0.18</v>
      </c>
      <c r="AP253" s="80">
        <v>0.13</v>
      </c>
      <c r="AQ253" s="80">
        <v>0.17</v>
      </c>
      <c r="AR253" s="80">
        <v>0.25</v>
      </c>
    </row>
    <row r="254" spans="1:44" ht="16" x14ac:dyDescent="0.2">
      <c r="A254" s="80">
        <f t="shared" si="2"/>
        <v>3</v>
      </c>
      <c r="B254" s="89" t="s">
        <v>128</v>
      </c>
      <c r="C254" s="80">
        <v>27.55</v>
      </c>
      <c r="D254" s="80">
        <v>67.102549999999994</v>
      </c>
      <c r="E254" s="80">
        <v>22.143840000000001</v>
      </c>
      <c r="F254" s="80">
        <v>22.814869999999999</v>
      </c>
      <c r="G254" s="80">
        <v>24.827940000000002</v>
      </c>
      <c r="H254" s="80">
        <v>23.485890000000001</v>
      </c>
      <c r="I254" s="80">
        <v>29.525120000000001</v>
      </c>
      <c r="J254" s="80">
        <v>36.235379999999999</v>
      </c>
      <c r="K254" s="80">
        <v>28.854099999999999</v>
      </c>
      <c r="L254" s="80">
        <v>29.525120000000001</v>
      </c>
      <c r="M254" s="80">
        <v>32.209220000000002</v>
      </c>
      <c r="N254" s="80">
        <v>32.880249999999997</v>
      </c>
      <c r="O254" s="80">
        <v>28.854099999999999</v>
      </c>
      <c r="P254" s="80">
        <v>26.84102</v>
      </c>
      <c r="Q254" s="80">
        <v>26.169989999999999</v>
      </c>
      <c r="R254" s="80">
        <v>26.84102</v>
      </c>
      <c r="S254" s="80">
        <v>27.512039999999999</v>
      </c>
      <c r="T254" s="80">
        <v>33.551270000000002</v>
      </c>
      <c r="U254" s="80">
        <v>32.209220000000002</v>
      </c>
      <c r="V254" s="80">
        <v>36.906399999999998</v>
      </c>
      <c r="W254" s="80">
        <v>36.906399999999998</v>
      </c>
      <c r="X254" s="80">
        <v>34.893320000000003</v>
      </c>
      <c r="Y254" s="80">
        <v>0.34</v>
      </c>
      <c r="Z254" s="80">
        <v>0.35</v>
      </c>
      <c r="AA254" s="80">
        <v>0.33</v>
      </c>
      <c r="AB254" s="80">
        <v>0.41</v>
      </c>
      <c r="AC254" s="80">
        <v>0.36</v>
      </c>
      <c r="AD254" s="80">
        <v>0.28999999999999998</v>
      </c>
      <c r="AE254" s="80">
        <v>0.28000000000000003</v>
      </c>
      <c r="AF254" s="80">
        <v>0.28999999999999998</v>
      </c>
      <c r="AG254" s="80">
        <v>0.35</v>
      </c>
      <c r="AH254" s="80">
        <v>0.16</v>
      </c>
      <c r="AI254" s="80">
        <v>0.36</v>
      </c>
      <c r="AJ254" s="80">
        <v>0.51</v>
      </c>
      <c r="AK254" s="80">
        <v>0.4</v>
      </c>
      <c r="AL254" s="80">
        <v>0.34</v>
      </c>
      <c r="AM254" s="80">
        <v>0.37</v>
      </c>
      <c r="AN254" s="80">
        <v>-0.28999999999999998</v>
      </c>
      <c r="AO254" s="80">
        <v>0.21</v>
      </c>
      <c r="AP254" s="80">
        <v>0.22</v>
      </c>
      <c r="AQ254" s="80">
        <v>0.14000000000000001</v>
      </c>
      <c r="AR254" s="80">
        <v>0.2</v>
      </c>
    </row>
    <row r="255" spans="1:44" ht="16" x14ac:dyDescent="0.2">
      <c r="A255" s="80">
        <f t="shared" si="2"/>
        <v>3</v>
      </c>
      <c r="B255" s="89" t="s">
        <v>129</v>
      </c>
      <c r="C255" s="80">
        <v>28.613330000000001</v>
      </c>
      <c r="D255" s="80">
        <v>65.076340000000002</v>
      </c>
      <c r="E255" s="80">
        <v>21.475190000000001</v>
      </c>
      <c r="F255" s="80">
        <v>22.776720000000001</v>
      </c>
      <c r="G255" s="80">
        <v>24.078250000000001</v>
      </c>
      <c r="H255" s="80">
        <v>22.776720000000001</v>
      </c>
      <c r="I255" s="80">
        <v>26.6813</v>
      </c>
      <c r="J255" s="80">
        <v>33.839700000000001</v>
      </c>
      <c r="K255" s="80">
        <v>30.58588</v>
      </c>
      <c r="L255" s="80">
        <v>31.236640000000001</v>
      </c>
      <c r="M255" s="80">
        <v>30.58588</v>
      </c>
      <c r="N255" s="80">
        <v>31.887409999999999</v>
      </c>
      <c r="O255" s="80">
        <v>24.078250000000001</v>
      </c>
      <c r="P255" s="80">
        <v>25.379770000000001</v>
      </c>
      <c r="Q255" s="80">
        <v>24.729009999999999</v>
      </c>
      <c r="R255" s="80">
        <v>27.332059999999998</v>
      </c>
      <c r="S255" s="80">
        <v>24.729009999999999</v>
      </c>
      <c r="T255" s="80">
        <v>31.887409999999999</v>
      </c>
      <c r="U255" s="80">
        <v>31.236640000000001</v>
      </c>
      <c r="V255" s="80">
        <v>35.14123</v>
      </c>
      <c r="W255" s="80">
        <v>34.490459999999999</v>
      </c>
      <c r="X255" s="80">
        <v>31.887409999999999</v>
      </c>
      <c r="Y255" s="80">
        <v>0.36</v>
      </c>
      <c r="Z255" s="80">
        <v>0.39</v>
      </c>
      <c r="AA255" s="80">
        <v>0.36</v>
      </c>
      <c r="AB255" s="80">
        <v>0.4</v>
      </c>
      <c r="AC255" s="80">
        <v>0.37</v>
      </c>
      <c r="AD255" s="80">
        <v>0.33</v>
      </c>
      <c r="AE255" s="80">
        <v>0.28999999999999998</v>
      </c>
      <c r="AF255" s="80">
        <v>0.25</v>
      </c>
      <c r="AG255" s="80">
        <v>0.26</v>
      </c>
      <c r="AH255" s="80">
        <v>0.08</v>
      </c>
      <c r="AI255" s="80">
        <v>0.44</v>
      </c>
      <c r="AJ255" s="80">
        <v>0.45</v>
      </c>
      <c r="AK255" s="80">
        <v>0.38</v>
      </c>
      <c r="AL255" s="80">
        <v>0.3</v>
      </c>
      <c r="AM255" s="80">
        <v>0.38</v>
      </c>
      <c r="AN255" s="80">
        <v>-0.32</v>
      </c>
      <c r="AO255" s="80">
        <v>0.2</v>
      </c>
      <c r="AP255" s="80">
        <v>0.18</v>
      </c>
      <c r="AQ255" s="80">
        <v>0.15</v>
      </c>
      <c r="AR255" s="80">
        <v>0.26</v>
      </c>
    </row>
    <row r="256" spans="1:44" ht="16" x14ac:dyDescent="0.2">
      <c r="A256" s="80">
        <f t="shared" si="2"/>
        <v>3</v>
      </c>
      <c r="B256" s="89" t="s">
        <v>130</v>
      </c>
      <c r="C256" s="80">
        <v>29.22</v>
      </c>
      <c r="D256" s="80">
        <v>61.664259999999999</v>
      </c>
      <c r="E256" s="80">
        <v>19.115919999999999</v>
      </c>
      <c r="F256" s="80">
        <v>22.81578</v>
      </c>
      <c r="G256" s="80">
        <v>19.732559999999999</v>
      </c>
      <c r="H256" s="80">
        <v>22.19913</v>
      </c>
      <c r="I256" s="80">
        <v>25.898990000000001</v>
      </c>
      <c r="J256" s="80">
        <v>33.298699999999997</v>
      </c>
      <c r="K256" s="80">
        <v>27.132269999999998</v>
      </c>
      <c r="L256" s="80">
        <v>26.515630000000002</v>
      </c>
      <c r="M256" s="80">
        <v>27.132269999999998</v>
      </c>
      <c r="N256" s="80">
        <v>28.365559999999999</v>
      </c>
      <c r="O256" s="80">
        <v>24.049060000000001</v>
      </c>
      <c r="P256" s="80">
        <v>20.96585</v>
      </c>
      <c r="Q256" s="80">
        <v>20.96585</v>
      </c>
      <c r="R256" s="80">
        <v>22.81578</v>
      </c>
      <c r="S256" s="80">
        <v>25.282350000000001</v>
      </c>
      <c r="T256" s="80">
        <v>27.748919999999998</v>
      </c>
      <c r="U256" s="80">
        <v>28.365559999999999</v>
      </c>
      <c r="V256" s="80">
        <v>32.06541</v>
      </c>
      <c r="W256" s="80">
        <v>32.06541</v>
      </c>
      <c r="X256" s="80">
        <v>30.215489999999999</v>
      </c>
      <c r="Y256" s="80">
        <v>0.28999999999999998</v>
      </c>
      <c r="Z256" s="80">
        <v>0.28999999999999998</v>
      </c>
      <c r="AA256" s="80">
        <v>0.36</v>
      </c>
      <c r="AB256" s="80">
        <v>0.33</v>
      </c>
      <c r="AC256" s="80">
        <v>0.35</v>
      </c>
      <c r="AD256" s="80">
        <v>0.28999999999999998</v>
      </c>
      <c r="AE256" s="80">
        <v>0.31</v>
      </c>
      <c r="AF256" s="80">
        <v>0.32</v>
      </c>
      <c r="AG256" s="80">
        <v>0.38</v>
      </c>
      <c r="AH256" s="80">
        <v>0.22</v>
      </c>
      <c r="AI256" s="80">
        <v>0.43</v>
      </c>
      <c r="AJ256" s="80">
        <v>0.5</v>
      </c>
      <c r="AK256" s="80">
        <v>0.41</v>
      </c>
      <c r="AL256" s="80">
        <v>0.36</v>
      </c>
      <c r="AM256" s="80">
        <v>0.43</v>
      </c>
      <c r="AN256" s="80">
        <v>-0.4</v>
      </c>
      <c r="AO256" s="80">
        <v>0.26</v>
      </c>
      <c r="AP256" s="80">
        <v>0.19</v>
      </c>
      <c r="AQ256" s="80">
        <v>0.25</v>
      </c>
      <c r="AR256" s="80">
        <v>0.22</v>
      </c>
    </row>
    <row r="257" spans="1:44" ht="16" x14ac:dyDescent="0.2">
      <c r="A257" s="80">
        <f t="shared" si="2"/>
        <v>3</v>
      </c>
      <c r="B257" s="89" t="s">
        <v>131</v>
      </c>
      <c r="C257" s="80">
        <v>29.25</v>
      </c>
      <c r="D257" s="80">
        <v>56.940860000000001</v>
      </c>
      <c r="E257" s="80">
        <v>17.082260000000002</v>
      </c>
      <c r="F257" s="80">
        <v>19.929300000000001</v>
      </c>
      <c r="G257" s="80">
        <v>15.943440000000001</v>
      </c>
      <c r="H257" s="80">
        <v>15.943440000000001</v>
      </c>
      <c r="I257" s="80">
        <v>23.91516</v>
      </c>
      <c r="J257" s="80">
        <v>29.039840000000002</v>
      </c>
      <c r="K257" s="80">
        <v>23.91516</v>
      </c>
      <c r="L257" s="80">
        <v>25.623390000000001</v>
      </c>
      <c r="M257" s="80">
        <v>25.053979999999999</v>
      </c>
      <c r="N257" s="80">
        <v>26.76221</v>
      </c>
      <c r="O257" s="80">
        <v>18.790479999999999</v>
      </c>
      <c r="P257" s="80">
        <v>16.51285</v>
      </c>
      <c r="Q257" s="80">
        <v>17.082260000000002</v>
      </c>
      <c r="R257" s="80">
        <v>20.498709999999999</v>
      </c>
      <c r="S257" s="80">
        <v>23.345749999999999</v>
      </c>
      <c r="T257" s="80">
        <v>27.331610000000001</v>
      </c>
      <c r="U257" s="80">
        <v>26.192799999999998</v>
      </c>
      <c r="V257" s="80">
        <v>30.178660000000001</v>
      </c>
      <c r="W257" s="80">
        <v>27.901019999999999</v>
      </c>
      <c r="X257" s="80">
        <v>25.623390000000001</v>
      </c>
      <c r="Y257" s="80">
        <v>0.34</v>
      </c>
      <c r="Z257" s="80">
        <v>0.38</v>
      </c>
      <c r="AA257" s="80">
        <v>0.4</v>
      </c>
      <c r="AB257" s="80">
        <v>0.46</v>
      </c>
      <c r="AC257" s="80">
        <v>0.28000000000000003</v>
      </c>
      <c r="AD257" s="80">
        <v>0.34</v>
      </c>
      <c r="AE257" s="80">
        <v>0.34</v>
      </c>
      <c r="AF257" s="80">
        <v>0.33</v>
      </c>
      <c r="AG257" s="80">
        <v>0.39</v>
      </c>
      <c r="AH257" s="80">
        <v>0.18</v>
      </c>
      <c r="AI257" s="80">
        <v>0.54</v>
      </c>
      <c r="AJ257" s="80">
        <v>0.53</v>
      </c>
      <c r="AK257" s="80">
        <v>0.46</v>
      </c>
      <c r="AL257" s="80">
        <v>0.33</v>
      </c>
      <c r="AM257" s="80">
        <v>0.38</v>
      </c>
      <c r="AN257" s="80">
        <v>-0.35</v>
      </c>
      <c r="AO257" s="80">
        <v>0.28000000000000003</v>
      </c>
      <c r="AP257" s="80">
        <v>0.25</v>
      </c>
      <c r="AQ257" s="80">
        <v>0.28000000000000003</v>
      </c>
      <c r="AR257" s="80">
        <v>0.31</v>
      </c>
    </row>
    <row r="258" spans="1:44" ht="16" x14ac:dyDescent="0.2">
      <c r="A258" s="80">
        <f t="shared" si="2"/>
        <v>3</v>
      </c>
      <c r="B258" s="89" t="s">
        <v>132</v>
      </c>
      <c r="C258" s="80">
        <v>29.376670000000001</v>
      </c>
      <c r="D258" s="80">
        <v>52.956009999999999</v>
      </c>
      <c r="E258" s="80">
        <v>16.416360000000001</v>
      </c>
      <c r="F258" s="80">
        <v>20.652840000000001</v>
      </c>
      <c r="G258" s="80">
        <v>16.416360000000001</v>
      </c>
      <c r="H258" s="80">
        <v>19.064160000000001</v>
      </c>
      <c r="I258" s="80">
        <v>21.711960000000001</v>
      </c>
      <c r="J258" s="80">
        <v>27.007560000000002</v>
      </c>
      <c r="K258" s="80">
        <v>23.300640000000001</v>
      </c>
      <c r="L258" s="80">
        <v>23.830200000000001</v>
      </c>
      <c r="M258" s="80">
        <v>23.300640000000001</v>
      </c>
      <c r="N258" s="80">
        <v>26.478000000000002</v>
      </c>
      <c r="O258" s="80">
        <v>18.534600000000001</v>
      </c>
      <c r="P258" s="80">
        <v>16.945920000000001</v>
      </c>
      <c r="Q258" s="80">
        <v>15.357239999999999</v>
      </c>
      <c r="R258" s="80">
        <v>20.123280000000001</v>
      </c>
      <c r="S258" s="80">
        <v>20.123280000000001</v>
      </c>
      <c r="T258" s="80">
        <v>26.478000000000002</v>
      </c>
      <c r="U258" s="80">
        <v>24.359760000000001</v>
      </c>
      <c r="V258" s="80">
        <v>28.596240000000002</v>
      </c>
      <c r="W258" s="80">
        <v>25.948440000000002</v>
      </c>
      <c r="X258" s="80">
        <v>25.948440000000002</v>
      </c>
      <c r="Y258" s="80">
        <v>0.28999999999999998</v>
      </c>
      <c r="Z258" s="80">
        <v>0.3</v>
      </c>
      <c r="AA258" s="80">
        <v>0.35</v>
      </c>
      <c r="AB258" s="80">
        <v>0.37</v>
      </c>
      <c r="AC258" s="80">
        <v>0.27</v>
      </c>
      <c r="AD258" s="80">
        <v>0.34</v>
      </c>
      <c r="AE258" s="80">
        <v>0.24</v>
      </c>
      <c r="AF258" s="80">
        <v>0.31</v>
      </c>
      <c r="AG258" s="80">
        <v>0.33</v>
      </c>
      <c r="AH258" s="80">
        <v>0.13</v>
      </c>
      <c r="AI258" s="80">
        <v>0.48</v>
      </c>
      <c r="AJ258" s="80">
        <v>0.49</v>
      </c>
      <c r="AK258" s="80">
        <v>0.39</v>
      </c>
      <c r="AL258" s="80">
        <v>0.32</v>
      </c>
      <c r="AM258" s="80">
        <v>0.39</v>
      </c>
      <c r="AN258" s="80">
        <v>-0.2</v>
      </c>
      <c r="AO258" s="80">
        <v>0.3</v>
      </c>
      <c r="AP258" s="80">
        <v>0.26</v>
      </c>
      <c r="AQ258" s="80">
        <v>0.21</v>
      </c>
      <c r="AR258" s="80">
        <v>0.32</v>
      </c>
    </row>
    <row r="259" spans="1:44" ht="16" x14ac:dyDescent="0.2">
      <c r="A259" s="80">
        <f t="shared" si="2"/>
        <v>3</v>
      </c>
      <c r="B259" s="89" t="s">
        <v>133</v>
      </c>
      <c r="C259" s="80">
        <v>29.13</v>
      </c>
      <c r="D259" s="80">
        <v>48.950009999999999</v>
      </c>
      <c r="E259" s="80">
        <v>19.579999999999998</v>
      </c>
      <c r="F259" s="80">
        <v>21.048500000000001</v>
      </c>
      <c r="G259" s="80">
        <v>20.559000000000001</v>
      </c>
      <c r="H259" s="80">
        <v>21.048500000000001</v>
      </c>
      <c r="I259" s="80">
        <v>22.516999999999999</v>
      </c>
      <c r="J259" s="80">
        <v>26.922499999999999</v>
      </c>
      <c r="K259" s="80">
        <v>25.454000000000001</v>
      </c>
      <c r="L259" s="80">
        <v>23.985499999999998</v>
      </c>
      <c r="M259" s="80">
        <v>24.964500000000001</v>
      </c>
      <c r="N259" s="80">
        <v>26.433</v>
      </c>
      <c r="O259" s="80">
        <v>23.985499999999998</v>
      </c>
      <c r="P259" s="80">
        <v>21.538</v>
      </c>
      <c r="Q259" s="80">
        <v>24.964500000000001</v>
      </c>
      <c r="R259" s="80">
        <v>23.985499999999998</v>
      </c>
      <c r="S259" s="80">
        <v>23.985499999999998</v>
      </c>
      <c r="T259" s="80">
        <v>23.495999999999999</v>
      </c>
      <c r="U259" s="80">
        <v>25.9435</v>
      </c>
      <c r="V259" s="80">
        <v>26.433</v>
      </c>
      <c r="W259" s="80">
        <v>27.411999999999999</v>
      </c>
      <c r="X259" s="80">
        <v>26.922499999999999</v>
      </c>
      <c r="Y259" s="80">
        <v>0.12</v>
      </c>
      <c r="Z259" s="80">
        <v>0.17</v>
      </c>
      <c r="AA259" s="80">
        <v>0.18</v>
      </c>
      <c r="AB259" s="80">
        <v>0.15</v>
      </c>
      <c r="AC259" s="80">
        <v>0.09</v>
      </c>
      <c r="AD259" s="80">
        <v>0.13</v>
      </c>
      <c r="AE259" s="80">
        <v>0.1</v>
      </c>
      <c r="AF259" s="80">
        <v>0.12</v>
      </c>
      <c r="AG259" s="80">
        <v>0.13</v>
      </c>
      <c r="AH259" s="80">
        <v>0.03</v>
      </c>
      <c r="AI259" s="80">
        <v>0.26</v>
      </c>
      <c r="AJ259" s="80">
        <v>0.24</v>
      </c>
      <c r="AK259" s="80">
        <v>0.14000000000000001</v>
      </c>
      <c r="AL259" s="80">
        <v>0.12</v>
      </c>
      <c r="AM259" s="80">
        <v>0.18</v>
      </c>
      <c r="AN259" s="80">
        <v>-0.04</v>
      </c>
      <c r="AO259" s="80">
        <v>0.09</v>
      </c>
      <c r="AP259" s="80">
        <v>0.1</v>
      </c>
      <c r="AQ259" s="80">
        <v>0.01</v>
      </c>
      <c r="AR259" s="80">
        <v>0.13</v>
      </c>
    </row>
    <row r="260" spans="1:44" ht="16" x14ac:dyDescent="0.2">
      <c r="A260" s="80">
        <f t="shared" si="2"/>
        <v>3</v>
      </c>
      <c r="B260" s="89" t="s">
        <v>134</v>
      </c>
      <c r="C260" s="80">
        <v>29.773330000000001</v>
      </c>
      <c r="D260" s="80">
        <v>53.963059999999999</v>
      </c>
      <c r="E260" s="80">
        <v>21.045590000000001</v>
      </c>
      <c r="F260" s="80">
        <v>21.045590000000001</v>
      </c>
      <c r="G260" s="80">
        <v>23.20411</v>
      </c>
      <c r="H260" s="80">
        <v>23.20411</v>
      </c>
      <c r="I260" s="80">
        <v>21.58522</v>
      </c>
      <c r="J260" s="80">
        <v>30.21931</v>
      </c>
      <c r="K260" s="80">
        <v>27.521159999999998</v>
      </c>
      <c r="L260" s="80">
        <v>26.4419</v>
      </c>
      <c r="M260" s="80">
        <v>25.902270000000001</v>
      </c>
      <c r="N260" s="80">
        <v>28.060790000000001</v>
      </c>
      <c r="O260" s="80">
        <v>25.902270000000001</v>
      </c>
      <c r="P260" s="80">
        <v>23.20411</v>
      </c>
      <c r="Q260" s="80">
        <v>26.4419</v>
      </c>
      <c r="R260" s="80">
        <v>24.82301</v>
      </c>
      <c r="S260" s="80">
        <v>25.362639999999999</v>
      </c>
      <c r="T260" s="80">
        <v>17.268180000000001</v>
      </c>
      <c r="U260" s="80">
        <v>27.521159999999998</v>
      </c>
      <c r="V260" s="80">
        <v>30.21931</v>
      </c>
      <c r="W260" s="80">
        <v>29.679680000000001</v>
      </c>
      <c r="X260" s="80">
        <v>28.060790000000001</v>
      </c>
      <c r="Y260" s="80">
        <v>0.23</v>
      </c>
      <c r="Z260" s="80">
        <v>0.21</v>
      </c>
      <c r="AA260" s="80">
        <v>0.19</v>
      </c>
      <c r="AB260" s="80">
        <v>0.18</v>
      </c>
      <c r="AC260" s="80">
        <v>0.18</v>
      </c>
      <c r="AD260" s="80">
        <v>0.19</v>
      </c>
      <c r="AE260" s="80">
        <v>0.14000000000000001</v>
      </c>
      <c r="AF260" s="80">
        <v>0.15</v>
      </c>
      <c r="AG260" s="80">
        <v>0.24</v>
      </c>
      <c r="AH260" s="80">
        <v>0.02</v>
      </c>
      <c r="AI260" s="80">
        <v>0.22</v>
      </c>
      <c r="AJ260" s="80">
        <v>0.37</v>
      </c>
      <c r="AK260" s="80">
        <v>0.16</v>
      </c>
      <c r="AL260" s="80">
        <v>0.15</v>
      </c>
      <c r="AM260" s="80">
        <v>0.2</v>
      </c>
      <c r="AN260" s="80">
        <v>-0.21</v>
      </c>
      <c r="AO260" s="80">
        <v>0.11</v>
      </c>
      <c r="AP260" s="80">
        <v>0.03</v>
      </c>
      <c r="AQ260" s="80">
        <v>0.04</v>
      </c>
      <c r="AR260" s="80">
        <v>0.15</v>
      </c>
    </row>
    <row r="261" spans="1:44" ht="16" x14ac:dyDescent="0.2">
      <c r="A261" s="80">
        <f t="shared" si="2"/>
        <v>3</v>
      </c>
      <c r="B261" s="89" t="s">
        <v>135</v>
      </c>
      <c r="C261" s="80">
        <v>29.543330000000001</v>
      </c>
      <c r="D261" s="80">
        <v>58.714129999999997</v>
      </c>
      <c r="E261" s="80">
        <v>21.137090000000001</v>
      </c>
      <c r="F261" s="80">
        <v>21.724229999999999</v>
      </c>
      <c r="G261" s="80">
        <v>21.724229999999999</v>
      </c>
      <c r="H261" s="80">
        <v>22.898510000000002</v>
      </c>
      <c r="I261" s="80">
        <v>25.834219999999998</v>
      </c>
      <c r="J261" s="80">
        <v>31.705629999999999</v>
      </c>
      <c r="K261" s="80">
        <v>27.59564</v>
      </c>
      <c r="L261" s="80">
        <v>28.769929999999999</v>
      </c>
      <c r="M261" s="80">
        <v>27.59564</v>
      </c>
      <c r="N261" s="80">
        <v>29.35707</v>
      </c>
      <c r="O261" s="80">
        <v>28.182780000000001</v>
      </c>
      <c r="P261" s="80">
        <v>25.834219999999998</v>
      </c>
      <c r="Q261" s="80">
        <v>26.42136</v>
      </c>
      <c r="R261" s="80">
        <v>25.24708</v>
      </c>
      <c r="S261" s="80">
        <v>25.834219999999998</v>
      </c>
      <c r="T261" s="80">
        <v>23.48565</v>
      </c>
      <c r="U261" s="80">
        <v>29.944210000000002</v>
      </c>
      <c r="V261" s="80">
        <v>34.054200000000002</v>
      </c>
      <c r="W261" s="80">
        <v>31.705629999999999</v>
      </c>
      <c r="X261" s="80">
        <v>30.53135</v>
      </c>
      <c r="Y261" s="80">
        <v>0.21</v>
      </c>
      <c r="Z261" s="80">
        <v>0.26</v>
      </c>
      <c r="AA261" s="80">
        <v>0.24</v>
      </c>
      <c r="AB261" s="80">
        <v>0.27</v>
      </c>
      <c r="AC261" s="80">
        <v>0.16</v>
      </c>
      <c r="AD261" s="80">
        <v>0.23</v>
      </c>
      <c r="AE261" s="80">
        <v>0.19</v>
      </c>
      <c r="AF261" s="80">
        <v>0.15</v>
      </c>
      <c r="AG261" s="80">
        <v>0.23</v>
      </c>
      <c r="AH261" s="80">
        <v>0.12</v>
      </c>
      <c r="AI261" s="80">
        <v>0.32</v>
      </c>
      <c r="AJ261" s="80">
        <v>0.31</v>
      </c>
      <c r="AK261" s="80">
        <v>0.24</v>
      </c>
      <c r="AL261" s="80">
        <v>0.17</v>
      </c>
      <c r="AM261" s="80">
        <v>0.26</v>
      </c>
      <c r="AN261" s="80">
        <v>-0.3</v>
      </c>
      <c r="AO261" s="80">
        <v>0.1</v>
      </c>
      <c r="AP261" s="80">
        <v>0.08</v>
      </c>
      <c r="AQ261" s="80">
        <v>0.12</v>
      </c>
      <c r="AR261" s="80">
        <v>0.21</v>
      </c>
    </row>
    <row r="262" spans="1:44" ht="16" x14ac:dyDescent="0.2">
      <c r="A262" s="80">
        <f t="shared" si="2"/>
        <v>3</v>
      </c>
      <c r="B262" s="89" t="s">
        <v>136</v>
      </c>
      <c r="C262" s="80">
        <v>29.623329999999999</v>
      </c>
      <c r="D262" s="80">
        <v>62.822470000000003</v>
      </c>
      <c r="E262" s="80">
        <v>25.128990000000002</v>
      </c>
      <c r="F262" s="80">
        <v>23.244309999999999</v>
      </c>
      <c r="G262" s="80">
        <v>21.987860000000001</v>
      </c>
      <c r="H262" s="80">
        <v>23.872540000000001</v>
      </c>
      <c r="I262" s="80">
        <v>25.757210000000001</v>
      </c>
      <c r="J262" s="80">
        <v>33.924129999999998</v>
      </c>
      <c r="K262" s="80">
        <v>32.039459999999998</v>
      </c>
      <c r="L262" s="80">
        <v>30.154789999999998</v>
      </c>
      <c r="M262" s="80">
        <v>30.783010000000001</v>
      </c>
      <c r="N262" s="80">
        <v>30.154789999999998</v>
      </c>
      <c r="O262" s="80">
        <v>27.64189</v>
      </c>
      <c r="P262" s="80">
        <v>25.757210000000001</v>
      </c>
      <c r="Q262" s="80">
        <v>28.270109999999999</v>
      </c>
      <c r="R262" s="80">
        <v>25.128990000000002</v>
      </c>
      <c r="S262" s="80">
        <v>28.270109999999999</v>
      </c>
      <c r="T262" s="80">
        <v>25.757210000000001</v>
      </c>
      <c r="U262" s="80">
        <v>31.41123</v>
      </c>
      <c r="V262" s="80">
        <v>33.924129999999998</v>
      </c>
      <c r="W262" s="80">
        <v>35.180579999999999</v>
      </c>
      <c r="X262" s="80">
        <v>32.039459999999998</v>
      </c>
      <c r="Y262" s="80">
        <v>0.18</v>
      </c>
      <c r="Z262" s="80">
        <v>0.22</v>
      </c>
      <c r="AA262" s="80">
        <v>0.25</v>
      </c>
      <c r="AB262" s="80">
        <v>0.28999999999999998</v>
      </c>
      <c r="AC262" s="80">
        <v>0.28999999999999998</v>
      </c>
      <c r="AD262" s="80">
        <v>0.21</v>
      </c>
      <c r="AE262" s="80">
        <v>0.09</v>
      </c>
      <c r="AF262" s="80">
        <v>0.17</v>
      </c>
      <c r="AG262" s="80">
        <v>0.17</v>
      </c>
      <c r="AH262" s="80">
        <v>0.16</v>
      </c>
      <c r="AI262" s="80">
        <v>0.32</v>
      </c>
      <c r="AJ262" s="80">
        <v>0.39</v>
      </c>
      <c r="AK262" s="80">
        <v>0.32</v>
      </c>
      <c r="AL262" s="80">
        <v>0.28000000000000003</v>
      </c>
      <c r="AM262" s="80">
        <v>0.23</v>
      </c>
      <c r="AN262" s="80">
        <v>-0.3</v>
      </c>
      <c r="AO262" s="80">
        <v>0.15</v>
      </c>
      <c r="AP262" s="80">
        <v>7.0000000000000007E-2</v>
      </c>
      <c r="AQ262" s="80">
        <v>0.15</v>
      </c>
      <c r="AR262" s="80">
        <v>0.19</v>
      </c>
    </row>
    <row r="263" spans="1:44" ht="16" x14ac:dyDescent="0.2">
      <c r="A263" s="80">
        <f t="shared" si="2"/>
        <v>3</v>
      </c>
      <c r="B263" s="89" t="s">
        <v>137</v>
      </c>
      <c r="C263" s="80">
        <v>30.93</v>
      </c>
      <c r="D263" s="80">
        <v>65.644919999999999</v>
      </c>
      <c r="E263" s="80">
        <v>26.25797</v>
      </c>
      <c r="F263" s="80">
        <v>22.975719999999999</v>
      </c>
      <c r="G263" s="80">
        <v>23.632169999999999</v>
      </c>
      <c r="H263" s="80">
        <v>24.288620000000002</v>
      </c>
      <c r="I263" s="80">
        <v>28.227309999999999</v>
      </c>
      <c r="J263" s="80">
        <v>36.104700000000001</v>
      </c>
      <c r="K263" s="80">
        <v>32.16601</v>
      </c>
      <c r="L263" s="80">
        <v>32.82246</v>
      </c>
      <c r="M263" s="80">
        <v>31.50956</v>
      </c>
      <c r="N263" s="80">
        <v>32.82246</v>
      </c>
      <c r="O263" s="80">
        <v>28.227309999999999</v>
      </c>
      <c r="P263" s="80">
        <v>28.227309999999999</v>
      </c>
      <c r="Q263" s="80">
        <v>27.570869999999999</v>
      </c>
      <c r="R263" s="80">
        <v>28.227309999999999</v>
      </c>
      <c r="S263" s="80">
        <v>25.601520000000001</v>
      </c>
      <c r="T263" s="80">
        <v>26.91442</v>
      </c>
      <c r="U263" s="80">
        <v>32.82246</v>
      </c>
      <c r="V263" s="80">
        <v>36.104700000000001</v>
      </c>
      <c r="W263" s="80">
        <v>34.791809999999998</v>
      </c>
      <c r="X263" s="80">
        <v>36.104700000000001</v>
      </c>
      <c r="Y263" s="80">
        <v>0.22</v>
      </c>
      <c r="Z263" s="80">
        <v>0.39</v>
      </c>
      <c r="AA263" s="80">
        <v>0.31</v>
      </c>
      <c r="AB263" s="80">
        <v>0.34</v>
      </c>
      <c r="AC263" s="80">
        <v>0.36</v>
      </c>
      <c r="AD263" s="80">
        <v>0.15</v>
      </c>
      <c r="AE263" s="80">
        <v>0.19</v>
      </c>
      <c r="AF263" s="80">
        <v>0.16</v>
      </c>
      <c r="AG263" s="80">
        <v>0.26</v>
      </c>
      <c r="AH263" s="80">
        <v>0.09</v>
      </c>
      <c r="AI263" s="80">
        <v>0.45</v>
      </c>
      <c r="AJ263" s="80">
        <v>0.39</v>
      </c>
      <c r="AK263" s="80">
        <v>0.38</v>
      </c>
      <c r="AL263" s="80">
        <v>0.27</v>
      </c>
      <c r="AM263" s="80">
        <v>0.42</v>
      </c>
      <c r="AN263" s="80">
        <v>-0.25</v>
      </c>
      <c r="AO263" s="80">
        <v>0.12</v>
      </c>
      <c r="AP263" s="80">
        <v>0.17</v>
      </c>
      <c r="AQ263" s="80">
        <v>0.18</v>
      </c>
      <c r="AR263" s="80">
        <v>0.11</v>
      </c>
    </row>
    <row r="264" spans="1:44" ht="16" x14ac:dyDescent="0.2">
      <c r="A264" s="80">
        <f t="shared" si="2"/>
        <v>3</v>
      </c>
      <c r="B264" s="89" t="s">
        <v>138</v>
      </c>
      <c r="C264" s="80">
        <v>31.83333</v>
      </c>
      <c r="D264" s="80">
        <v>68.031310000000005</v>
      </c>
      <c r="E264" s="80">
        <v>24.49127</v>
      </c>
      <c r="F264" s="80">
        <v>22.450330000000001</v>
      </c>
      <c r="G264" s="80">
        <v>23.810960000000001</v>
      </c>
      <c r="H264" s="80">
        <v>24.49127</v>
      </c>
      <c r="I264" s="80">
        <v>29.933779999999999</v>
      </c>
      <c r="J264" s="80">
        <v>36.05659</v>
      </c>
      <c r="K264" s="80">
        <v>34.695970000000003</v>
      </c>
      <c r="L264" s="80">
        <v>31.974720000000001</v>
      </c>
      <c r="M264" s="80">
        <v>34.695970000000003</v>
      </c>
      <c r="N264" s="80">
        <v>30.614090000000001</v>
      </c>
      <c r="O264" s="80">
        <v>29.933779999999999</v>
      </c>
      <c r="P264" s="80">
        <v>27.89284</v>
      </c>
      <c r="Q264" s="80">
        <v>29.25346</v>
      </c>
      <c r="R264" s="80">
        <v>27.212520000000001</v>
      </c>
      <c r="S264" s="80">
        <v>29.933779999999999</v>
      </c>
      <c r="T264" s="80">
        <v>34.015659999999997</v>
      </c>
      <c r="U264" s="80">
        <v>34.015659999999997</v>
      </c>
      <c r="V264" s="80">
        <v>35.376280000000001</v>
      </c>
      <c r="W264" s="80">
        <v>38.097529999999999</v>
      </c>
      <c r="X264" s="80">
        <v>35.376280000000001</v>
      </c>
      <c r="Y264" s="80">
        <v>0.26</v>
      </c>
      <c r="Z264" s="80">
        <v>0.39</v>
      </c>
      <c r="AA264" s="80">
        <v>0.32</v>
      </c>
      <c r="AB264" s="80">
        <v>0.42</v>
      </c>
      <c r="AC264" s="80">
        <v>0.26</v>
      </c>
      <c r="AD264" s="80">
        <v>0.26</v>
      </c>
      <c r="AE264" s="80">
        <v>0.17</v>
      </c>
      <c r="AF264" s="80">
        <v>0.22</v>
      </c>
      <c r="AG264" s="80">
        <v>0.22</v>
      </c>
      <c r="AH264" s="80">
        <v>0.16</v>
      </c>
      <c r="AI264" s="80">
        <v>0.4</v>
      </c>
      <c r="AJ264" s="80">
        <v>0.45</v>
      </c>
      <c r="AK264" s="80">
        <v>0.33</v>
      </c>
      <c r="AL264" s="80">
        <v>0.32</v>
      </c>
      <c r="AM264" s="80">
        <v>0.37</v>
      </c>
      <c r="AN264" s="80">
        <v>-0.26</v>
      </c>
      <c r="AO264" s="80">
        <v>0.16</v>
      </c>
      <c r="AP264" s="80">
        <v>0.19</v>
      </c>
      <c r="AQ264" s="80">
        <v>0.05</v>
      </c>
      <c r="AR264" s="80">
        <v>0.21</v>
      </c>
    </row>
    <row r="265" spans="1:44" ht="16" x14ac:dyDescent="0.2">
      <c r="A265" s="80">
        <f t="shared" si="2"/>
        <v>3</v>
      </c>
      <c r="B265" s="89" t="s">
        <v>139</v>
      </c>
      <c r="C265" s="80">
        <v>31.926670000000001</v>
      </c>
      <c r="D265" s="80">
        <v>68.17456</v>
      </c>
      <c r="E265" s="80">
        <v>21.815860000000001</v>
      </c>
      <c r="F265" s="80">
        <v>23.8611</v>
      </c>
      <c r="G265" s="80">
        <v>26.588080000000001</v>
      </c>
      <c r="H265" s="80">
        <v>23.8611</v>
      </c>
      <c r="I265" s="80">
        <v>29.99681</v>
      </c>
      <c r="J265" s="80">
        <v>36.13252</v>
      </c>
      <c r="K265" s="80">
        <v>31.360299999999999</v>
      </c>
      <c r="L265" s="80">
        <v>32.723790000000001</v>
      </c>
      <c r="M265" s="80">
        <v>34.08728</v>
      </c>
      <c r="N265" s="80">
        <v>34.08728</v>
      </c>
      <c r="O265" s="80">
        <v>28.633320000000001</v>
      </c>
      <c r="P265" s="80">
        <v>29.315059999999999</v>
      </c>
      <c r="Q265" s="80">
        <v>28.633320000000001</v>
      </c>
      <c r="R265" s="80">
        <v>29.315059999999999</v>
      </c>
      <c r="S265" s="80">
        <v>29.315059999999999</v>
      </c>
      <c r="T265" s="80">
        <v>32.04204</v>
      </c>
      <c r="U265" s="80">
        <v>34.08728</v>
      </c>
      <c r="V265" s="80">
        <v>36.13252</v>
      </c>
      <c r="W265" s="80">
        <v>36.13252</v>
      </c>
      <c r="X265" s="80">
        <v>34.08728</v>
      </c>
      <c r="Y265" s="80">
        <v>0.4</v>
      </c>
      <c r="Z265" s="80">
        <v>0.34</v>
      </c>
      <c r="AA265" s="80">
        <v>0.3</v>
      </c>
      <c r="AB265" s="80">
        <v>0.4</v>
      </c>
      <c r="AC265" s="80">
        <v>0.3</v>
      </c>
      <c r="AD265" s="80">
        <v>0.3</v>
      </c>
      <c r="AE265" s="80">
        <v>0.25</v>
      </c>
      <c r="AF265" s="80">
        <v>0.25</v>
      </c>
      <c r="AG265" s="80">
        <v>0.27</v>
      </c>
      <c r="AH265" s="80">
        <v>7.0000000000000007E-2</v>
      </c>
      <c r="AI265" s="80">
        <v>0.44</v>
      </c>
      <c r="AJ265" s="80">
        <v>0.45</v>
      </c>
      <c r="AK265" s="80">
        <v>0.36</v>
      </c>
      <c r="AL265" s="80">
        <v>0.28000000000000003</v>
      </c>
      <c r="AM265" s="80">
        <v>0.33</v>
      </c>
      <c r="AN265" s="80">
        <v>-0.28000000000000003</v>
      </c>
      <c r="AO265" s="80">
        <v>0.17</v>
      </c>
      <c r="AP265" s="80">
        <v>0.2</v>
      </c>
      <c r="AQ265" s="80">
        <v>0.15</v>
      </c>
      <c r="AR265" s="80">
        <v>0.25</v>
      </c>
    </row>
    <row r="266" spans="1:44" ht="16" x14ac:dyDescent="0.2">
      <c r="A266" s="80">
        <f t="shared" si="2"/>
        <v>3</v>
      </c>
      <c r="B266" s="89" t="s">
        <v>140</v>
      </c>
      <c r="C266" s="80">
        <v>32.113329999999998</v>
      </c>
      <c r="D266" s="80">
        <v>67.331190000000007</v>
      </c>
      <c r="E266" s="80">
        <v>21.54598</v>
      </c>
      <c r="F266" s="80">
        <v>25.585850000000001</v>
      </c>
      <c r="G266" s="80">
        <v>26.259160000000001</v>
      </c>
      <c r="H266" s="80">
        <v>24.91254</v>
      </c>
      <c r="I266" s="80">
        <v>29.625720000000001</v>
      </c>
      <c r="J266" s="80">
        <v>35.012219999999999</v>
      </c>
      <c r="K266" s="80">
        <v>32.31897</v>
      </c>
      <c r="L266" s="80">
        <v>34.338909999999998</v>
      </c>
      <c r="M266" s="80">
        <v>33.665590000000002</v>
      </c>
      <c r="N266" s="80">
        <v>35.012219999999999</v>
      </c>
      <c r="O266" s="80">
        <v>27.605789999999999</v>
      </c>
      <c r="P266" s="80">
        <v>28.95241</v>
      </c>
      <c r="Q266" s="80">
        <v>28.2791</v>
      </c>
      <c r="R266" s="80">
        <v>26.932469999999999</v>
      </c>
      <c r="S266" s="80">
        <v>28.2791</v>
      </c>
      <c r="T266" s="80">
        <v>35.012219999999999</v>
      </c>
      <c r="U266" s="80">
        <v>33.665590000000002</v>
      </c>
      <c r="V266" s="80">
        <v>37.032150000000001</v>
      </c>
      <c r="W266" s="80">
        <v>38.378779999999999</v>
      </c>
      <c r="X266" s="80">
        <v>35.012219999999999</v>
      </c>
      <c r="Y266" s="80">
        <v>0.41</v>
      </c>
      <c r="Z266" s="80">
        <v>0.32</v>
      </c>
      <c r="AA266" s="80">
        <v>0.33</v>
      </c>
      <c r="AB266" s="80">
        <v>0.4</v>
      </c>
      <c r="AC266" s="80">
        <v>0.3</v>
      </c>
      <c r="AD266" s="80">
        <v>0.33</v>
      </c>
      <c r="AE266" s="80">
        <v>0.24</v>
      </c>
      <c r="AF266" s="80">
        <v>0.25</v>
      </c>
      <c r="AG266" s="80">
        <v>0.25</v>
      </c>
      <c r="AH266" s="80">
        <v>0.03</v>
      </c>
      <c r="AI266" s="80">
        <v>0.48</v>
      </c>
      <c r="AJ266" s="80">
        <v>0.4</v>
      </c>
      <c r="AK266" s="80">
        <v>0.34</v>
      </c>
      <c r="AL266" s="80">
        <v>0.31</v>
      </c>
      <c r="AM266" s="80">
        <v>0.39</v>
      </c>
      <c r="AN266" s="80">
        <v>-0.26</v>
      </c>
      <c r="AO266" s="80">
        <v>0.18</v>
      </c>
      <c r="AP266" s="80">
        <v>0.13</v>
      </c>
      <c r="AQ266" s="80">
        <v>0.08</v>
      </c>
      <c r="AR266" s="80">
        <v>0.23</v>
      </c>
    </row>
    <row r="267" spans="1:44" ht="16" x14ac:dyDescent="0.2">
      <c r="A267" s="80">
        <f t="shared" si="2"/>
        <v>3</v>
      </c>
      <c r="B267" s="89" t="s">
        <v>141</v>
      </c>
      <c r="C267" s="80">
        <v>31.83333</v>
      </c>
      <c r="D267" s="80">
        <v>64.909279999999995</v>
      </c>
      <c r="E267" s="80">
        <v>24.66553</v>
      </c>
      <c r="F267" s="80">
        <v>23.367339999999999</v>
      </c>
      <c r="G267" s="80">
        <v>22.06916</v>
      </c>
      <c r="H267" s="80">
        <v>22.718250000000001</v>
      </c>
      <c r="I267" s="80">
        <v>24.66553</v>
      </c>
      <c r="J267" s="80">
        <v>33.752830000000003</v>
      </c>
      <c r="K267" s="80">
        <v>31.156459999999999</v>
      </c>
      <c r="L267" s="80">
        <v>29.20918</v>
      </c>
      <c r="M267" s="80">
        <v>29.858270000000001</v>
      </c>
      <c r="N267" s="80">
        <v>30.507359999999998</v>
      </c>
      <c r="O267" s="80">
        <v>27.910990000000002</v>
      </c>
      <c r="P267" s="80">
        <v>25.314620000000001</v>
      </c>
      <c r="Q267" s="80">
        <v>24.01643</v>
      </c>
      <c r="R267" s="80">
        <v>26.61281</v>
      </c>
      <c r="S267" s="80">
        <v>25.963709999999999</v>
      </c>
      <c r="T267" s="80">
        <v>30.507359999999998</v>
      </c>
      <c r="U267" s="80">
        <v>31.156459999999999</v>
      </c>
      <c r="V267" s="80">
        <v>35.700110000000002</v>
      </c>
      <c r="W267" s="80">
        <v>33.752830000000003</v>
      </c>
      <c r="X267" s="80">
        <v>31.156459999999999</v>
      </c>
      <c r="Y267" s="80">
        <v>0.31</v>
      </c>
      <c r="Z267" s="80">
        <v>0.37</v>
      </c>
      <c r="AA267" s="80">
        <v>0.4</v>
      </c>
      <c r="AB267" s="80">
        <v>0.39</v>
      </c>
      <c r="AC267" s="80">
        <v>0.38</v>
      </c>
      <c r="AD267" s="80">
        <v>0.35</v>
      </c>
      <c r="AE267" s="80">
        <v>0.18</v>
      </c>
      <c r="AF267" s="80">
        <v>0.26</v>
      </c>
      <c r="AG267" s="80">
        <v>0.34</v>
      </c>
      <c r="AH267" s="80">
        <v>0.12</v>
      </c>
      <c r="AI267" s="80">
        <v>0.36</v>
      </c>
      <c r="AJ267" s="80">
        <v>0.4</v>
      </c>
      <c r="AK267" s="80">
        <v>0.38</v>
      </c>
      <c r="AL267" s="80">
        <v>0.26</v>
      </c>
      <c r="AM267" s="80">
        <v>0.44</v>
      </c>
      <c r="AN267" s="80">
        <v>-0.35</v>
      </c>
      <c r="AO267" s="80">
        <v>0.22</v>
      </c>
      <c r="AP267" s="80">
        <v>0.23</v>
      </c>
      <c r="AQ267" s="80">
        <v>0.22</v>
      </c>
      <c r="AR267" s="80">
        <v>0.36</v>
      </c>
    </row>
    <row r="268" spans="1:44" ht="16" x14ac:dyDescent="0.2">
      <c r="A268" s="80">
        <f t="shared" si="2"/>
        <v>3</v>
      </c>
      <c r="B268" s="89" t="s">
        <v>142</v>
      </c>
      <c r="C268" s="80">
        <v>32.433329999999998</v>
      </c>
      <c r="D268" s="80">
        <v>61.869010000000003</v>
      </c>
      <c r="E268" s="80">
        <v>21.03546</v>
      </c>
      <c r="F268" s="80">
        <v>23.51022</v>
      </c>
      <c r="G268" s="80">
        <v>20.41677</v>
      </c>
      <c r="H268" s="80">
        <v>19.798079999999999</v>
      </c>
      <c r="I268" s="80">
        <v>27.222359999999998</v>
      </c>
      <c r="J268" s="80">
        <v>32.171880000000002</v>
      </c>
      <c r="K268" s="80">
        <v>25.98498</v>
      </c>
      <c r="L268" s="80">
        <v>28.45974</v>
      </c>
      <c r="M268" s="80">
        <v>29.078430000000001</v>
      </c>
      <c r="N268" s="80">
        <v>30.315809999999999</v>
      </c>
      <c r="O268" s="80">
        <v>23.51022</v>
      </c>
      <c r="P268" s="80">
        <v>22.891529999999999</v>
      </c>
      <c r="Q268" s="80">
        <v>23.51022</v>
      </c>
      <c r="R268" s="80">
        <v>21.654150000000001</v>
      </c>
      <c r="S268" s="80">
        <v>25.366289999999999</v>
      </c>
      <c r="T268" s="80">
        <v>28.45974</v>
      </c>
      <c r="U268" s="80">
        <v>29.078430000000001</v>
      </c>
      <c r="V268" s="80">
        <v>31.553190000000001</v>
      </c>
      <c r="W268" s="80">
        <v>31.553190000000001</v>
      </c>
      <c r="X268" s="80">
        <v>31.553190000000001</v>
      </c>
      <c r="Y268" s="80">
        <v>0.35</v>
      </c>
      <c r="Z268" s="80">
        <v>0.35</v>
      </c>
      <c r="AA268" s="80">
        <v>0.42</v>
      </c>
      <c r="AB268" s="80">
        <v>0.42</v>
      </c>
      <c r="AC268" s="80">
        <v>0.3</v>
      </c>
      <c r="AD268" s="80">
        <v>0.28000000000000003</v>
      </c>
      <c r="AE268" s="80">
        <v>0.35</v>
      </c>
      <c r="AF268" s="80">
        <v>0.34</v>
      </c>
      <c r="AG268" s="80">
        <v>0.37</v>
      </c>
      <c r="AH268" s="80">
        <v>0.22</v>
      </c>
      <c r="AI268" s="80">
        <v>0.49</v>
      </c>
      <c r="AJ268" s="80">
        <v>0.44</v>
      </c>
      <c r="AK268" s="80">
        <v>0.43</v>
      </c>
      <c r="AL268" s="80">
        <v>0.37</v>
      </c>
      <c r="AM268" s="80">
        <v>0.33</v>
      </c>
      <c r="AN268" s="80">
        <v>-0.35</v>
      </c>
      <c r="AO268" s="80">
        <v>0.28000000000000003</v>
      </c>
      <c r="AP268" s="80">
        <v>0.31</v>
      </c>
      <c r="AQ268" s="80">
        <v>0.3</v>
      </c>
      <c r="AR268" s="80">
        <v>0.34</v>
      </c>
    </row>
    <row r="269" spans="1:44" ht="16" x14ac:dyDescent="0.2">
      <c r="A269" s="80">
        <f t="shared" si="2"/>
        <v>3</v>
      </c>
      <c r="B269" s="89" t="s">
        <v>143</v>
      </c>
      <c r="C269" s="80">
        <v>32.340000000000003</v>
      </c>
      <c r="D269" s="80">
        <v>57.534370000000003</v>
      </c>
      <c r="E269" s="80">
        <v>17.26031</v>
      </c>
      <c r="F269" s="80">
        <v>21.28772</v>
      </c>
      <c r="G269" s="80">
        <v>19.561689999999999</v>
      </c>
      <c r="H269" s="80">
        <v>18.411000000000001</v>
      </c>
      <c r="I269" s="80">
        <v>23.013750000000002</v>
      </c>
      <c r="J269" s="80">
        <v>29.917870000000001</v>
      </c>
      <c r="K269" s="80">
        <v>25.890470000000001</v>
      </c>
      <c r="L269" s="80">
        <v>25.890470000000001</v>
      </c>
      <c r="M269" s="80">
        <v>25.890470000000001</v>
      </c>
      <c r="N269" s="80">
        <v>27.041160000000001</v>
      </c>
      <c r="O269" s="80">
        <v>19.561689999999999</v>
      </c>
      <c r="P269" s="80">
        <v>18.411000000000001</v>
      </c>
      <c r="Q269" s="80">
        <v>16.68497</v>
      </c>
      <c r="R269" s="80">
        <v>19.561689999999999</v>
      </c>
      <c r="S269" s="80">
        <v>22.438410000000001</v>
      </c>
      <c r="T269" s="80">
        <v>28.191839999999999</v>
      </c>
      <c r="U269" s="80">
        <v>27.616499999999998</v>
      </c>
      <c r="V269" s="80">
        <v>29.917870000000001</v>
      </c>
      <c r="W269" s="80">
        <v>29.34253</v>
      </c>
      <c r="X269" s="80">
        <v>27.041160000000001</v>
      </c>
      <c r="Y269" s="80">
        <v>0.46</v>
      </c>
      <c r="Z269" s="80">
        <v>0.36</v>
      </c>
      <c r="AA269" s="80">
        <v>0.33</v>
      </c>
      <c r="AB269" s="80">
        <v>0.44</v>
      </c>
      <c r="AC269" s="80">
        <v>0.4</v>
      </c>
      <c r="AD269" s="80">
        <v>0.31</v>
      </c>
      <c r="AE269" s="80">
        <v>0.32</v>
      </c>
      <c r="AF269" s="80">
        <v>0.41</v>
      </c>
      <c r="AG269" s="80">
        <v>0.39</v>
      </c>
      <c r="AH269" s="80">
        <v>0.19</v>
      </c>
      <c r="AI269" s="80">
        <v>0.56000000000000005</v>
      </c>
      <c r="AJ269" s="80">
        <v>0.52</v>
      </c>
      <c r="AK269" s="80">
        <v>0.51</v>
      </c>
      <c r="AL269" s="80">
        <v>0.38</v>
      </c>
      <c r="AM269" s="80">
        <v>0.39</v>
      </c>
      <c r="AN269" s="80">
        <v>-0.36</v>
      </c>
      <c r="AO269" s="80">
        <v>0.27</v>
      </c>
      <c r="AP269" s="80">
        <v>0.28000000000000003</v>
      </c>
      <c r="AQ269" s="80">
        <v>0.26</v>
      </c>
      <c r="AR269" s="80">
        <v>0.35</v>
      </c>
    </row>
    <row r="270" spans="1:44" ht="16" x14ac:dyDescent="0.2">
      <c r="A270" s="80">
        <f t="shared" si="2"/>
        <v>3</v>
      </c>
      <c r="B270" s="89" t="s">
        <v>144</v>
      </c>
      <c r="C270" s="80">
        <v>32.14667</v>
      </c>
      <c r="D270" s="80">
        <v>53.004429999999999</v>
      </c>
      <c r="E270" s="80">
        <v>16.96142</v>
      </c>
      <c r="F270" s="80">
        <v>20.67173</v>
      </c>
      <c r="G270" s="80">
        <v>18.551549999999999</v>
      </c>
      <c r="H270" s="80">
        <v>17.49146</v>
      </c>
      <c r="I270" s="80">
        <v>21.731819999999999</v>
      </c>
      <c r="J270" s="80">
        <v>24.91208</v>
      </c>
      <c r="K270" s="80">
        <v>23.851990000000001</v>
      </c>
      <c r="L270" s="80">
        <v>24.38204</v>
      </c>
      <c r="M270" s="80">
        <v>24.91208</v>
      </c>
      <c r="N270" s="80">
        <v>24.38204</v>
      </c>
      <c r="O270" s="80">
        <v>19.611640000000001</v>
      </c>
      <c r="P270" s="80">
        <v>17.49146</v>
      </c>
      <c r="Q270" s="80">
        <v>14.841240000000001</v>
      </c>
      <c r="R270" s="80">
        <v>18.021509999999999</v>
      </c>
      <c r="S270" s="80">
        <v>21.20177</v>
      </c>
      <c r="T270" s="80">
        <v>25.972169999999998</v>
      </c>
      <c r="U270" s="80">
        <v>24.91208</v>
      </c>
      <c r="V270" s="80">
        <v>28.622389999999999</v>
      </c>
      <c r="W270" s="80">
        <v>27.032260000000001</v>
      </c>
      <c r="X270" s="80">
        <v>23.321950000000001</v>
      </c>
      <c r="Y270" s="80">
        <v>0.34</v>
      </c>
      <c r="Z270" s="80">
        <v>0.28999999999999998</v>
      </c>
      <c r="AA270" s="80">
        <v>0.4</v>
      </c>
      <c r="AB270" s="80">
        <v>0.37</v>
      </c>
      <c r="AC270" s="80">
        <v>0.28000000000000003</v>
      </c>
      <c r="AD270" s="80">
        <v>0.45</v>
      </c>
      <c r="AE270" s="80">
        <v>0.35</v>
      </c>
      <c r="AF270" s="80">
        <v>0.39</v>
      </c>
      <c r="AG270" s="80">
        <v>0.33</v>
      </c>
      <c r="AH270" s="80">
        <v>0.13</v>
      </c>
      <c r="AI270" s="80">
        <v>0.53</v>
      </c>
      <c r="AJ270" s="80">
        <v>0.54</v>
      </c>
      <c r="AK270" s="80">
        <v>0.47</v>
      </c>
      <c r="AL270" s="80">
        <v>0.35</v>
      </c>
      <c r="AM270" s="80">
        <v>0.37</v>
      </c>
      <c r="AN270" s="80">
        <v>-0.17</v>
      </c>
      <c r="AO270" s="80">
        <v>0.27</v>
      </c>
      <c r="AP270" s="80">
        <v>0.24</v>
      </c>
      <c r="AQ270" s="80">
        <v>0.26</v>
      </c>
      <c r="AR270" s="80">
        <v>0.32</v>
      </c>
    </row>
    <row r="271" spans="1:44" ht="16" x14ac:dyDescent="0.2">
      <c r="A271" s="80">
        <f t="shared" si="2"/>
        <v>3</v>
      </c>
      <c r="B271" s="89" t="s">
        <v>145</v>
      </c>
      <c r="C271" s="80">
        <v>32.656669999999998</v>
      </c>
      <c r="D271" s="80">
        <v>49.479520000000001</v>
      </c>
      <c r="E271" s="80">
        <v>19.29701</v>
      </c>
      <c r="F271" s="80">
        <v>20.2866</v>
      </c>
      <c r="G271" s="80">
        <v>20.781400000000001</v>
      </c>
      <c r="H271" s="80">
        <v>21.770990000000001</v>
      </c>
      <c r="I271" s="80">
        <v>22.265779999999999</v>
      </c>
      <c r="J271" s="80">
        <v>26.224139999999998</v>
      </c>
      <c r="K271" s="80">
        <v>26.224139999999998</v>
      </c>
      <c r="L271" s="80">
        <v>25.72935</v>
      </c>
      <c r="M271" s="80">
        <v>24.73976</v>
      </c>
      <c r="N271" s="80">
        <v>25.234549999999999</v>
      </c>
      <c r="O271" s="80">
        <v>25.234549999999999</v>
      </c>
      <c r="P271" s="80">
        <v>24.244959999999999</v>
      </c>
      <c r="Q271" s="80">
        <v>23.255369999999999</v>
      </c>
      <c r="R271" s="80">
        <v>23.750170000000001</v>
      </c>
      <c r="S271" s="80">
        <v>24.73976</v>
      </c>
      <c r="T271" s="80">
        <v>24.244959999999999</v>
      </c>
      <c r="U271" s="80">
        <v>25.234549999999999</v>
      </c>
      <c r="V271" s="80">
        <v>27.70853</v>
      </c>
      <c r="W271" s="80">
        <v>27.70853</v>
      </c>
      <c r="X271" s="80">
        <v>26.71894</v>
      </c>
      <c r="Y271" s="80">
        <v>0.15</v>
      </c>
      <c r="Z271" s="80">
        <v>0.21</v>
      </c>
      <c r="AA271" s="80">
        <v>0.19</v>
      </c>
      <c r="AB271" s="80">
        <v>0.21</v>
      </c>
      <c r="AC271" s="80">
        <v>0.17</v>
      </c>
      <c r="AD271" s="80">
        <v>0.17</v>
      </c>
      <c r="AE271" s="80">
        <v>0.12</v>
      </c>
      <c r="AF271" s="80">
        <v>0.14000000000000001</v>
      </c>
      <c r="AG271" s="80">
        <v>0.13</v>
      </c>
      <c r="AH271" s="80">
        <v>0.09</v>
      </c>
      <c r="AI271" s="80">
        <v>0.21</v>
      </c>
      <c r="AJ271" s="80">
        <v>0.2</v>
      </c>
      <c r="AK271" s="80">
        <v>0.19</v>
      </c>
      <c r="AL271" s="80">
        <v>0.16</v>
      </c>
      <c r="AM271" s="80">
        <v>0.2</v>
      </c>
      <c r="AN271" s="80">
        <v>-0.04</v>
      </c>
      <c r="AO271" s="80">
        <v>7.0000000000000007E-2</v>
      </c>
      <c r="AP271" s="80">
        <v>7.0000000000000007E-2</v>
      </c>
      <c r="AQ271" s="80">
        <v>0.04</v>
      </c>
      <c r="AR271" s="80">
        <v>0.04</v>
      </c>
    </row>
    <row r="272" spans="1:44" ht="16" x14ac:dyDescent="0.2">
      <c r="A272" s="80">
        <f t="shared" si="2"/>
        <v>3</v>
      </c>
      <c r="B272" s="89" t="s">
        <v>146</v>
      </c>
      <c r="C272" s="80">
        <v>33.49333</v>
      </c>
      <c r="D272" s="80">
        <v>54.442129999999999</v>
      </c>
      <c r="E272" s="80">
        <v>23.41011</v>
      </c>
      <c r="F272" s="80">
        <v>22.321269999999998</v>
      </c>
      <c r="G272" s="80">
        <v>22.865690000000001</v>
      </c>
      <c r="H272" s="80">
        <v>22.321269999999998</v>
      </c>
      <c r="I272" s="80">
        <v>23.954540000000001</v>
      </c>
      <c r="J272" s="80">
        <v>30.487590000000001</v>
      </c>
      <c r="K272" s="80">
        <v>27.76548</v>
      </c>
      <c r="L272" s="80">
        <v>27.221060000000001</v>
      </c>
      <c r="M272" s="80">
        <v>27.221060000000001</v>
      </c>
      <c r="N272" s="80">
        <v>27.221060000000001</v>
      </c>
      <c r="O272" s="80">
        <v>27.221060000000001</v>
      </c>
      <c r="P272" s="80">
        <v>23.954540000000001</v>
      </c>
      <c r="Q272" s="80">
        <v>26.13222</v>
      </c>
      <c r="R272" s="80">
        <v>24.49896</v>
      </c>
      <c r="S272" s="80">
        <v>23.954540000000001</v>
      </c>
      <c r="T272" s="80">
        <v>25.587800000000001</v>
      </c>
      <c r="U272" s="80">
        <v>28.309909999999999</v>
      </c>
      <c r="V272" s="80">
        <v>30.487590000000001</v>
      </c>
      <c r="W272" s="80">
        <v>32.665280000000003</v>
      </c>
      <c r="X272" s="80">
        <v>29.39875</v>
      </c>
      <c r="Y272" s="80">
        <v>0.17</v>
      </c>
      <c r="Z272" s="80">
        <v>0.22</v>
      </c>
      <c r="AA272" s="80">
        <v>0.18</v>
      </c>
      <c r="AB272" s="80">
        <v>0.19</v>
      </c>
      <c r="AC272" s="80">
        <v>0.11</v>
      </c>
      <c r="AD272" s="80">
        <v>0.14000000000000001</v>
      </c>
      <c r="AE272" s="80">
        <v>0.14000000000000001</v>
      </c>
      <c r="AF272" s="80">
        <v>0.17</v>
      </c>
      <c r="AG272" s="80">
        <v>0.27</v>
      </c>
      <c r="AH272" s="80">
        <v>0.04</v>
      </c>
      <c r="AI272" s="80">
        <v>0.23</v>
      </c>
      <c r="AJ272" s="80">
        <v>0.27</v>
      </c>
      <c r="AK272" s="80">
        <v>0.19</v>
      </c>
      <c r="AL272" s="80">
        <v>0.22</v>
      </c>
      <c r="AM272" s="80">
        <v>0.27</v>
      </c>
      <c r="AN272" s="80">
        <v>-0.1</v>
      </c>
      <c r="AO272" s="80">
        <v>0.03</v>
      </c>
      <c r="AP272" s="80">
        <v>7.0000000000000007E-2</v>
      </c>
      <c r="AQ272" s="80">
        <v>-0.01</v>
      </c>
      <c r="AR272" s="80">
        <v>0.15</v>
      </c>
    </row>
    <row r="273" spans="1:44" ht="16" x14ac:dyDescent="0.2">
      <c r="A273" s="80">
        <f t="shared" si="2"/>
        <v>3</v>
      </c>
      <c r="B273" s="89" t="s">
        <v>147</v>
      </c>
      <c r="C273" s="80">
        <v>33.880000000000003</v>
      </c>
      <c r="D273" s="80">
        <v>59.700200000000002</v>
      </c>
      <c r="E273" s="80">
        <v>23.88008</v>
      </c>
      <c r="F273" s="80">
        <v>22.68608</v>
      </c>
      <c r="G273" s="80">
        <v>23.88008</v>
      </c>
      <c r="H273" s="80">
        <v>24.477080000000001</v>
      </c>
      <c r="I273" s="80">
        <v>25.074079999999999</v>
      </c>
      <c r="J273" s="80">
        <v>32.83511</v>
      </c>
      <c r="K273" s="80">
        <v>29.2531</v>
      </c>
      <c r="L273" s="80">
        <v>28.656099999999999</v>
      </c>
      <c r="M273" s="80">
        <v>29.850100000000001</v>
      </c>
      <c r="N273" s="80">
        <v>30.447099999999999</v>
      </c>
      <c r="O273" s="80">
        <v>28.656099999999999</v>
      </c>
      <c r="P273" s="80">
        <v>28.059090000000001</v>
      </c>
      <c r="Q273" s="80">
        <v>26.268090000000001</v>
      </c>
      <c r="R273" s="80">
        <v>27.46209</v>
      </c>
      <c r="S273" s="80">
        <v>29.850100000000001</v>
      </c>
      <c r="T273" s="80">
        <v>20.89507</v>
      </c>
      <c r="U273" s="80">
        <v>31.0441</v>
      </c>
      <c r="V273" s="80">
        <v>32.83511</v>
      </c>
      <c r="W273" s="80">
        <v>34.62612</v>
      </c>
      <c r="X273" s="80">
        <v>31.0441</v>
      </c>
      <c r="Y273" s="80">
        <v>0.16</v>
      </c>
      <c r="Z273" s="80">
        <v>0.21</v>
      </c>
      <c r="AA273" s="80">
        <v>0.16</v>
      </c>
      <c r="AB273" s="80">
        <v>0.21</v>
      </c>
      <c r="AC273" s="80">
        <v>0.2</v>
      </c>
      <c r="AD273" s="80">
        <v>0.17</v>
      </c>
      <c r="AE273" s="80">
        <v>0.12</v>
      </c>
      <c r="AF273" s="80">
        <v>0.13</v>
      </c>
      <c r="AG273" s="80">
        <v>0.22</v>
      </c>
      <c r="AH273" s="80">
        <v>0.06</v>
      </c>
      <c r="AI273" s="80">
        <v>0.26</v>
      </c>
      <c r="AJ273" s="80">
        <v>0.26</v>
      </c>
      <c r="AK273" s="80">
        <v>0.24</v>
      </c>
      <c r="AL273" s="80">
        <v>0.19</v>
      </c>
      <c r="AM273" s="80">
        <v>0.2</v>
      </c>
      <c r="AN273" s="80">
        <v>-0.26</v>
      </c>
      <c r="AO273" s="80">
        <v>0.11</v>
      </c>
      <c r="AP273" s="80">
        <v>0.09</v>
      </c>
      <c r="AQ273" s="80">
        <v>0.03</v>
      </c>
      <c r="AR273" s="80">
        <v>0.17</v>
      </c>
    </row>
    <row r="274" spans="1:44" ht="16" x14ac:dyDescent="0.2">
      <c r="A274" s="80">
        <f t="shared" si="2"/>
        <v>3</v>
      </c>
      <c r="B274" s="89" t="s">
        <v>148</v>
      </c>
      <c r="C274" s="80">
        <v>33.913330000000002</v>
      </c>
      <c r="D274" s="80">
        <v>63.619120000000002</v>
      </c>
      <c r="E274" s="80">
        <v>23.539069999999999</v>
      </c>
      <c r="F274" s="80">
        <v>23.539069999999999</v>
      </c>
      <c r="G274" s="80">
        <v>23.539069999999999</v>
      </c>
      <c r="H274" s="80">
        <v>24.81146</v>
      </c>
      <c r="I274" s="80">
        <v>27.99241</v>
      </c>
      <c r="J274" s="80">
        <v>34.99051</v>
      </c>
      <c r="K274" s="80">
        <v>31.173369999999998</v>
      </c>
      <c r="L274" s="80">
        <v>30.537179999999999</v>
      </c>
      <c r="M274" s="80">
        <v>32.445749999999997</v>
      </c>
      <c r="N274" s="80">
        <v>33.081940000000003</v>
      </c>
      <c r="O274" s="80">
        <v>29.264790000000001</v>
      </c>
      <c r="P274" s="80">
        <v>26.720030000000001</v>
      </c>
      <c r="Q274" s="80">
        <v>27.99241</v>
      </c>
      <c r="R274" s="80">
        <v>25.447649999999999</v>
      </c>
      <c r="S274" s="80">
        <v>29.264790000000001</v>
      </c>
      <c r="T274" s="80">
        <v>26.720030000000001</v>
      </c>
      <c r="U274" s="80">
        <v>30.537179999999999</v>
      </c>
      <c r="V274" s="80">
        <v>36.262900000000002</v>
      </c>
      <c r="W274" s="80">
        <v>33.081940000000003</v>
      </c>
      <c r="X274" s="80">
        <v>34.354320000000001</v>
      </c>
      <c r="Y274" s="80">
        <v>0.24</v>
      </c>
      <c r="Z274" s="80">
        <v>0.31</v>
      </c>
      <c r="AA274" s="80">
        <v>0.25</v>
      </c>
      <c r="AB274" s="80">
        <v>0.23</v>
      </c>
      <c r="AC274" s="80">
        <v>0.22</v>
      </c>
      <c r="AD274" s="80">
        <v>0.15</v>
      </c>
      <c r="AE274" s="80">
        <v>0.16</v>
      </c>
      <c r="AF274" s="80">
        <v>0.17</v>
      </c>
      <c r="AG274" s="80">
        <v>0.16</v>
      </c>
      <c r="AH274" s="80">
        <v>0.06</v>
      </c>
      <c r="AI274" s="80">
        <v>0.38</v>
      </c>
      <c r="AJ274" s="80">
        <v>0.38</v>
      </c>
      <c r="AK274" s="80">
        <v>0.24</v>
      </c>
      <c r="AL274" s="80">
        <v>0.28000000000000003</v>
      </c>
      <c r="AM274" s="80">
        <v>0.32</v>
      </c>
      <c r="AN274" s="80">
        <v>-0.31</v>
      </c>
      <c r="AO274" s="80">
        <v>0.14000000000000001</v>
      </c>
      <c r="AP274" s="80">
        <v>0.04</v>
      </c>
      <c r="AQ274" s="80">
        <v>0.31</v>
      </c>
      <c r="AR274" s="80">
        <v>0.15</v>
      </c>
    </row>
    <row r="275" spans="1:44" ht="16" x14ac:dyDescent="0.2">
      <c r="A275" s="80">
        <f t="shared" si="2"/>
        <v>3</v>
      </c>
      <c r="B275" s="89" t="s">
        <v>149</v>
      </c>
      <c r="C275" s="80">
        <v>33.716670000000001</v>
      </c>
      <c r="D275" s="80">
        <v>65.978800000000007</v>
      </c>
      <c r="E275" s="80">
        <v>24.41216</v>
      </c>
      <c r="F275" s="80">
        <v>23.752369999999999</v>
      </c>
      <c r="G275" s="80">
        <v>23.752369999999999</v>
      </c>
      <c r="H275" s="80">
        <v>24.41216</v>
      </c>
      <c r="I275" s="80">
        <v>29.030670000000001</v>
      </c>
      <c r="J275" s="80">
        <v>36.948129999999999</v>
      </c>
      <c r="K275" s="80">
        <v>32.989400000000003</v>
      </c>
      <c r="L275" s="80">
        <v>31.01003</v>
      </c>
      <c r="M275" s="80">
        <v>31.669820000000001</v>
      </c>
      <c r="N275" s="80">
        <v>31.669820000000001</v>
      </c>
      <c r="O275" s="80">
        <v>27.711089999999999</v>
      </c>
      <c r="P275" s="80">
        <v>25.731729999999999</v>
      </c>
      <c r="Q275" s="80">
        <v>31.01003</v>
      </c>
      <c r="R275" s="80">
        <v>25.731729999999999</v>
      </c>
      <c r="S275" s="80">
        <v>27.711089999999999</v>
      </c>
      <c r="T275" s="80">
        <v>29.030670000000001</v>
      </c>
      <c r="U275" s="80">
        <v>32.989400000000003</v>
      </c>
      <c r="V275" s="80">
        <v>38.267699999999998</v>
      </c>
      <c r="W275" s="80">
        <v>38.267699999999998</v>
      </c>
      <c r="X275" s="80">
        <v>35.628549999999997</v>
      </c>
      <c r="Y275" s="80">
        <v>0.26</v>
      </c>
      <c r="Z275" s="80">
        <v>0.31</v>
      </c>
      <c r="AA275" s="80">
        <v>0.3</v>
      </c>
      <c r="AB275" s="80">
        <v>0.28000000000000003</v>
      </c>
      <c r="AC275" s="80">
        <v>0.25</v>
      </c>
      <c r="AD275" s="80">
        <v>0.23</v>
      </c>
      <c r="AE275" s="80">
        <v>0.21</v>
      </c>
      <c r="AF275" s="80">
        <v>0.26</v>
      </c>
      <c r="AG275" s="80">
        <v>0.25</v>
      </c>
      <c r="AH275" s="80">
        <v>0.16</v>
      </c>
      <c r="AI275" s="80">
        <v>0.42</v>
      </c>
      <c r="AJ275" s="80">
        <v>0.45</v>
      </c>
      <c r="AK275" s="80">
        <v>0.26</v>
      </c>
      <c r="AL275" s="80">
        <v>0.32</v>
      </c>
      <c r="AM275" s="80">
        <v>0.34</v>
      </c>
      <c r="AN275" s="80">
        <v>-0.31</v>
      </c>
      <c r="AO275" s="80">
        <v>0.13</v>
      </c>
      <c r="AP275" s="80">
        <v>0.14000000000000001</v>
      </c>
      <c r="AQ275" s="80">
        <v>0.03</v>
      </c>
      <c r="AR275" s="80">
        <v>0.21</v>
      </c>
    </row>
    <row r="276" spans="1:44" ht="16" x14ac:dyDescent="0.2">
      <c r="A276" s="80">
        <f t="shared" si="2"/>
        <v>3</v>
      </c>
      <c r="B276" s="89" t="s">
        <v>150</v>
      </c>
      <c r="C276" s="80">
        <v>34.4</v>
      </c>
      <c r="D276" s="80">
        <v>67.748840000000001</v>
      </c>
      <c r="E276" s="80">
        <v>23.034610000000001</v>
      </c>
      <c r="F276" s="80">
        <v>24.389579999999999</v>
      </c>
      <c r="G276" s="80">
        <v>23.034610000000001</v>
      </c>
      <c r="H276" s="80">
        <v>22.357119999999998</v>
      </c>
      <c r="I276" s="80">
        <v>29.80949</v>
      </c>
      <c r="J276" s="80">
        <v>35.229399999999998</v>
      </c>
      <c r="K276" s="80">
        <v>35.229399999999998</v>
      </c>
      <c r="L276" s="80">
        <v>33.196930000000002</v>
      </c>
      <c r="M276" s="80">
        <v>33.196930000000002</v>
      </c>
      <c r="N276" s="80">
        <v>33.196930000000002</v>
      </c>
      <c r="O276" s="80">
        <v>27.77702</v>
      </c>
      <c r="P276" s="80">
        <v>26.422049999999999</v>
      </c>
      <c r="Q276" s="80">
        <v>29.132000000000001</v>
      </c>
      <c r="R276" s="80">
        <v>26.422049999999999</v>
      </c>
      <c r="S276" s="80">
        <v>28.454509999999999</v>
      </c>
      <c r="T276" s="80">
        <v>32.519440000000003</v>
      </c>
      <c r="U276" s="80">
        <v>33.196930000000002</v>
      </c>
      <c r="V276" s="80">
        <v>39.294330000000002</v>
      </c>
      <c r="W276" s="80">
        <v>37.939349999999997</v>
      </c>
      <c r="X276" s="80">
        <v>35.906889999999997</v>
      </c>
      <c r="Y276" s="80">
        <v>0.31</v>
      </c>
      <c r="Z276" s="80">
        <v>0.36</v>
      </c>
      <c r="AA276" s="80">
        <v>0.36</v>
      </c>
      <c r="AB276" s="80">
        <v>0.39</v>
      </c>
      <c r="AC276" s="80">
        <v>0.32</v>
      </c>
      <c r="AD276" s="80">
        <v>0.27</v>
      </c>
      <c r="AE276" s="80">
        <v>0.15</v>
      </c>
      <c r="AF276" s="80">
        <v>0.25</v>
      </c>
      <c r="AG276" s="80">
        <v>0.3</v>
      </c>
      <c r="AH276" s="80">
        <v>0.08</v>
      </c>
      <c r="AI276" s="80">
        <v>0.42</v>
      </c>
      <c r="AJ276" s="80">
        <v>0.45</v>
      </c>
      <c r="AK276" s="80">
        <v>0.28000000000000003</v>
      </c>
      <c r="AL276" s="80">
        <v>0.31</v>
      </c>
      <c r="AM276" s="80">
        <v>0.36</v>
      </c>
      <c r="AN276" s="80">
        <v>-0.23</v>
      </c>
      <c r="AO276" s="80">
        <v>0.11</v>
      </c>
      <c r="AP276" s="80">
        <v>0.11</v>
      </c>
      <c r="AQ276" s="80">
        <v>0.17</v>
      </c>
      <c r="AR276" s="80">
        <v>0.16</v>
      </c>
    </row>
    <row r="277" spans="1:44" ht="16" x14ac:dyDescent="0.2">
      <c r="A277" s="80">
        <f t="shared" si="2"/>
        <v>3</v>
      </c>
      <c r="B277" s="89" t="s">
        <v>151</v>
      </c>
      <c r="C277" s="80">
        <v>34.10333</v>
      </c>
      <c r="D277" s="80">
        <v>68.574380000000005</v>
      </c>
      <c r="E277" s="80">
        <v>25.372520000000002</v>
      </c>
      <c r="F277" s="80">
        <v>26.058260000000001</v>
      </c>
      <c r="G277" s="80">
        <v>26.744009999999999</v>
      </c>
      <c r="H277" s="80">
        <v>24.00103</v>
      </c>
      <c r="I277" s="80">
        <v>30.858470000000001</v>
      </c>
      <c r="J277" s="80">
        <v>37.715910000000001</v>
      </c>
      <c r="K277" s="80">
        <v>32.915700000000001</v>
      </c>
      <c r="L277" s="80">
        <v>33.60145</v>
      </c>
      <c r="M277" s="80">
        <v>32.915700000000001</v>
      </c>
      <c r="N277" s="80">
        <v>33.60145</v>
      </c>
      <c r="O277" s="80">
        <v>28.80124</v>
      </c>
      <c r="P277" s="80">
        <v>28.80124</v>
      </c>
      <c r="Q277" s="80">
        <v>26.744009999999999</v>
      </c>
      <c r="R277" s="80">
        <v>26.058260000000001</v>
      </c>
      <c r="S277" s="80">
        <v>28.115500000000001</v>
      </c>
      <c r="T277" s="80">
        <v>32.915700000000001</v>
      </c>
      <c r="U277" s="80">
        <v>33.60145</v>
      </c>
      <c r="V277" s="80">
        <v>36.34442</v>
      </c>
      <c r="W277" s="80">
        <v>38.401649999999997</v>
      </c>
      <c r="X277" s="80">
        <v>35.658679999999997</v>
      </c>
      <c r="Y277" s="80">
        <v>0.35</v>
      </c>
      <c r="Z277" s="80">
        <v>0.31</v>
      </c>
      <c r="AA277" s="80">
        <v>0.33</v>
      </c>
      <c r="AB277" s="80">
        <v>0.38</v>
      </c>
      <c r="AC277" s="80">
        <v>0.3</v>
      </c>
      <c r="AD277" s="80">
        <v>0.28000000000000003</v>
      </c>
      <c r="AE277" s="80">
        <v>0.25</v>
      </c>
      <c r="AF277" s="80">
        <v>0.23</v>
      </c>
      <c r="AG277" s="80">
        <v>0.24</v>
      </c>
      <c r="AH277" s="80">
        <v>0.11</v>
      </c>
      <c r="AI277" s="80">
        <v>0.53</v>
      </c>
      <c r="AJ277" s="80">
        <v>0.39</v>
      </c>
      <c r="AK277" s="80">
        <v>0.36</v>
      </c>
      <c r="AL277" s="80">
        <v>0.45</v>
      </c>
      <c r="AM277" s="80">
        <v>0.43</v>
      </c>
      <c r="AN277" s="80">
        <v>-0.3</v>
      </c>
      <c r="AO277" s="80">
        <v>0.19</v>
      </c>
      <c r="AP277" s="80">
        <v>0.13</v>
      </c>
      <c r="AQ277" s="80">
        <v>0.13</v>
      </c>
      <c r="AR277" s="80">
        <v>0.24</v>
      </c>
    </row>
    <row r="278" spans="1:44" ht="16" x14ac:dyDescent="0.2">
      <c r="A278" s="80">
        <f t="shared" si="2"/>
        <v>3</v>
      </c>
      <c r="B278" s="89" t="s">
        <v>152</v>
      </c>
      <c r="C278" s="80">
        <v>34.270000000000003</v>
      </c>
      <c r="D278" s="80">
        <v>67.934380000000004</v>
      </c>
      <c r="E278" s="80">
        <v>25.815069999999999</v>
      </c>
      <c r="F278" s="80">
        <v>25.815069999999999</v>
      </c>
      <c r="G278" s="80">
        <v>25.815069999999999</v>
      </c>
      <c r="H278" s="80">
        <v>25.135719999999999</v>
      </c>
      <c r="I278" s="80">
        <v>29.211780000000001</v>
      </c>
      <c r="J278" s="80">
        <v>36.005220000000001</v>
      </c>
      <c r="K278" s="80">
        <v>34.646540000000002</v>
      </c>
      <c r="L278" s="80">
        <v>31.24982</v>
      </c>
      <c r="M278" s="80">
        <v>31.24982</v>
      </c>
      <c r="N278" s="80">
        <v>30.57047</v>
      </c>
      <c r="O278" s="80">
        <v>29.89113</v>
      </c>
      <c r="P278" s="80">
        <v>27.853100000000001</v>
      </c>
      <c r="Q278" s="80">
        <v>29.89113</v>
      </c>
      <c r="R278" s="80">
        <v>27.173749999999998</v>
      </c>
      <c r="S278" s="80">
        <v>29.89113</v>
      </c>
      <c r="T278" s="80">
        <v>34.646540000000002</v>
      </c>
      <c r="U278" s="80">
        <v>33.967190000000002</v>
      </c>
      <c r="V278" s="80">
        <v>38.04325</v>
      </c>
      <c r="W278" s="80">
        <v>38.04325</v>
      </c>
      <c r="X278" s="80">
        <v>34.646540000000002</v>
      </c>
      <c r="Y278" s="80">
        <v>0.28999999999999998</v>
      </c>
      <c r="Z278" s="80">
        <v>0.28000000000000003</v>
      </c>
      <c r="AA278" s="80">
        <v>0.38</v>
      </c>
      <c r="AB278" s="80">
        <v>0.32</v>
      </c>
      <c r="AC278" s="80">
        <v>0.35</v>
      </c>
      <c r="AD278" s="80">
        <v>0.25</v>
      </c>
      <c r="AE278" s="80">
        <v>0.24</v>
      </c>
      <c r="AF278" s="80">
        <v>0.27</v>
      </c>
      <c r="AG278" s="80">
        <v>0.28000000000000003</v>
      </c>
      <c r="AH278" s="80">
        <v>0.22</v>
      </c>
      <c r="AI278" s="80">
        <v>0.4</v>
      </c>
      <c r="AJ278" s="80">
        <v>0.32</v>
      </c>
      <c r="AK278" s="80">
        <v>0.31</v>
      </c>
      <c r="AL278" s="80">
        <v>0.34</v>
      </c>
      <c r="AM278" s="80">
        <v>0.37</v>
      </c>
      <c r="AN278" s="80">
        <v>-0.3</v>
      </c>
      <c r="AO278" s="80">
        <v>0.17</v>
      </c>
      <c r="AP278" s="80">
        <v>0.09</v>
      </c>
      <c r="AQ278" s="80">
        <v>7.0000000000000007E-2</v>
      </c>
      <c r="AR278" s="80">
        <v>0.28999999999999998</v>
      </c>
    </row>
    <row r="279" spans="1:44" ht="16" x14ac:dyDescent="0.2">
      <c r="A279" s="80">
        <f t="shared" si="2"/>
        <v>3</v>
      </c>
      <c r="B279" s="89" t="s">
        <v>153</v>
      </c>
      <c r="C279" s="80">
        <v>33.716670000000001</v>
      </c>
      <c r="D279" s="80">
        <v>65.99042</v>
      </c>
      <c r="E279" s="80">
        <v>24.416460000000001</v>
      </c>
      <c r="F279" s="80">
        <v>23.09665</v>
      </c>
      <c r="G279" s="80">
        <v>24.416460000000001</v>
      </c>
      <c r="H279" s="80">
        <v>24.416460000000001</v>
      </c>
      <c r="I279" s="80">
        <v>27.715979999999998</v>
      </c>
      <c r="J279" s="80">
        <v>36.954630000000002</v>
      </c>
      <c r="K279" s="80">
        <v>31.015499999999999</v>
      </c>
      <c r="L279" s="80">
        <v>31.015499999999999</v>
      </c>
      <c r="M279" s="80">
        <v>30.355589999999999</v>
      </c>
      <c r="N279" s="80">
        <v>33.655110000000001</v>
      </c>
      <c r="O279" s="80">
        <v>27.715979999999998</v>
      </c>
      <c r="P279" s="80">
        <v>25.736260000000001</v>
      </c>
      <c r="Q279" s="80">
        <v>27.056069999999998</v>
      </c>
      <c r="R279" s="80">
        <v>26.396170000000001</v>
      </c>
      <c r="S279" s="80">
        <v>29.035779999999999</v>
      </c>
      <c r="T279" s="80">
        <v>31.6754</v>
      </c>
      <c r="U279" s="80">
        <v>32.33531</v>
      </c>
      <c r="V279" s="80">
        <v>33.655110000000001</v>
      </c>
      <c r="W279" s="80">
        <v>36.294730000000001</v>
      </c>
      <c r="X279" s="80">
        <v>34.315019999999997</v>
      </c>
      <c r="Y279" s="80">
        <v>0.31</v>
      </c>
      <c r="Z279" s="80">
        <v>0.42</v>
      </c>
      <c r="AA279" s="80">
        <v>0.34</v>
      </c>
      <c r="AB279" s="80">
        <v>0.34</v>
      </c>
      <c r="AC279" s="80">
        <v>0.33</v>
      </c>
      <c r="AD279" s="80">
        <v>0.23</v>
      </c>
      <c r="AE279" s="80">
        <v>0.28999999999999998</v>
      </c>
      <c r="AF279" s="80">
        <v>0.28999999999999998</v>
      </c>
      <c r="AG279" s="80">
        <v>0.3</v>
      </c>
      <c r="AH279" s="80">
        <v>0.06</v>
      </c>
      <c r="AI279" s="80">
        <v>0.41</v>
      </c>
      <c r="AJ279" s="80">
        <v>0.41</v>
      </c>
      <c r="AK279" s="80">
        <v>0.33</v>
      </c>
      <c r="AL279" s="80">
        <v>0.27</v>
      </c>
      <c r="AM279" s="80">
        <v>0.33</v>
      </c>
      <c r="AN279" s="80">
        <v>-0.33</v>
      </c>
      <c r="AO279" s="80">
        <v>0.19</v>
      </c>
      <c r="AP279" s="80">
        <v>0.16</v>
      </c>
      <c r="AQ279" s="80">
        <v>0.19</v>
      </c>
      <c r="AR279" s="80">
        <v>0.28999999999999998</v>
      </c>
    </row>
    <row r="280" spans="1:44" ht="16" x14ac:dyDescent="0.2">
      <c r="A280" s="80">
        <f t="shared" si="2"/>
        <v>3</v>
      </c>
      <c r="B280" s="89" t="s">
        <v>154</v>
      </c>
      <c r="C280" s="80">
        <v>34.496670000000002</v>
      </c>
      <c r="D280" s="80">
        <v>62.691890000000001</v>
      </c>
      <c r="E280" s="80">
        <v>23.196000000000002</v>
      </c>
      <c r="F280" s="80">
        <v>22.56908</v>
      </c>
      <c r="G280" s="80">
        <v>20.061399999999999</v>
      </c>
      <c r="H280" s="80">
        <v>20.061399999999999</v>
      </c>
      <c r="I280" s="80">
        <v>24.449839999999998</v>
      </c>
      <c r="J280" s="80">
        <v>33.226700000000001</v>
      </c>
      <c r="K280" s="80">
        <v>28.838270000000001</v>
      </c>
      <c r="L280" s="80">
        <v>28.211349999999999</v>
      </c>
      <c r="M280" s="80">
        <v>29.46519</v>
      </c>
      <c r="N280" s="80">
        <v>28.838270000000001</v>
      </c>
      <c r="O280" s="80">
        <v>21.942160000000001</v>
      </c>
      <c r="P280" s="80">
        <v>22.56908</v>
      </c>
      <c r="Q280" s="80">
        <v>20.688320000000001</v>
      </c>
      <c r="R280" s="80">
        <v>23.82292</v>
      </c>
      <c r="S280" s="80">
        <v>25.703669999999999</v>
      </c>
      <c r="T280" s="80">
        <v>29.46519</v>
      </c>
      <c r="U280" s="80">
        <v>30.71902</v>
      </c>
      <c r="V280" s="80">
        <v>30.71902</v>
      </c>
      <c r="W280" s="80">
        <v>32.599780000000003</v>
      </c>
      <c r="X280" s="80">
        <v>32.599780000000003</v>
      </c>
      <c r="Y280" s="80">
        <v>0.27</v>
      </c>
      <c r="Z280" s="80">
        <v>0.32</v>
      </c>
      <c r="AA280" s="80">
        <v>0.44</v>
      </c>
      <c r="AB280" s="80">
        <v>0.38</v>
      </c>
      <c r="AC280" s="80">
        <v>0.36</v>
      </c>
      <c r="AD280" s="80">
        <v>0.26</v>
      </c>
      <c r="AE280" s="80">
        <v>0.35</v>
      </c>
      <c r="AF280" s="80">
        <v>0.3</v>
      </c>
      <c r="AG280" s="80">
        <v>0.31</v>
      </c>
      <c r="AH280" s="80">
        <v>0.14000000000000001</v>
      </c>
      <c r="AI280" s="80">
        <v>0.48</v>
      </c>
      <c r="AJ280" s="80">
        <v>0.45</v>
      </c>
      <c r="AK280" s="80">
        <v>0.54</v>
      </c>
      <c r="AL280" s="80">
        <v>0.33</v>
      </c>
      <c r="AM280" s="80">
        <v>0.39</v>
      </c>
      <c r="AN280" s="80">
        <v>-0.38</v>
      </c>
      <c r="AO280" s="80">
        <v>0.21</v>
      </c>
      <c r="AP280" s="80">
        <v>0.23</v>
      </c>
      <c r="AQ280" s="80">
        <v>0.24</v>
      </c>
      <c r="AR280" s="80">
        <v>0.25</v>
      </c>
    </row>
    <row r="281" spans="1:44" ht="16" x14ac:dyDescent="0.2">
      <c r="A281" s="80">
        <f t="shared" si="2"/>
        <v>3</v>
      </c>
      <c r="B281" s="89" t="s">
        <v>155</v>
      </c>
      <c r="C281" s="80">
        <v>34.99</v>
      </c>
      <c r="D281" s="80">
        <v>58.557319999999997</v>
      </c>
      <c r="E281" s="80">
        <v>21.080639999999999</v>
      </c>
      <c r="F281" s="80">
        <v>21.66621</v>
      </c>
      <c r="G281" s="80">
        <v>19.909490000000002</v>
      </c>
      <c r="H281" s="80">
        <v>18.738340000000001</v>
      </c>
      <c r="I281" s="80">
        <v>24.594080000000002</v>
      </c>
      <c r="J281" s="80">
        <v>31.03538</v>
      </c>
      <c r="K281" s="80">
        <v>26.93637</v>
      </c>
      <c r="L281" s="80">
        <v>26.93637</v>
      </c>
      <c r="M281" s="80">
        <v>26.93637</v>
      </c>
      <c r="N281" s="80">
        <v>27.521940000000001</v>
      </c>
      <c r="O281" s="80">
        <v>21.080639999999999</v>
      </c>
      <c r="P281" s="80">
        <v>19.909490000000002</v>
      </c>
      <c r="Q281" s="80">
        <v>17.5672</v>
      </c>
      <c r="R281" s="80">
        <v>19.909490000000002</v>
      </c>
      <c r="S281" s="80">
        <v>25.179649999999999</v>
      </c>
      <c r="T281" s="80">
        <v>28.107510000000001</v>
      </c>
      <c r="U281" s="80">
        <v>28.107510000000001</v>
      </c>
      <c r="V281" s="80">
        <v>29.278659999999999</v>
      </c>
      <c r="W281" s="80">
        <v>29.864229999999999</v>
      </c>
      <c r="X281" s="80">
        <v>26.93637</v>
      </c>
      <c r="Y281" s="80">
        <v>0.3</v>
      </c>
      <c r="Z281" s="80">
        <v>0.35</v>
      </c>
      <c r="AA281" s="80">
        <v>0.35</v>
      </c>
      <c r="AB281" s="80">
        <v>0.42</v>
      </c>
      <c r="AC281" s="80">
        <v>0.28999999999999998</v>
      </c>
      <c r="AD281" s="80">
        <v>0.31</v>
      </c>
      <c r="AE281" s="80">
        <v>0.28999999999999998</v>
      </c>
      <c r="AF281" s="80">
        <v>0.33</v>
      </c>
      <c r="AG281" s="80">
        <v>0.37</v>
      </c>
      <c r="AH281" s="80">
        <v>0.17</v>
      </c>
      <c r="AI281" s="80">
        <v>0.49</v>
      </c>
      <c r="AJ281" s="80">
        <v>0.55000000000000004</v>
      </c>
      <c r="AK281" s="80">
        <v>0.52</v>
      </c>
      <c r="AL281" s="80">
        <v>0.38</v>
      </c>
      <c r="AM281" s="80">
        <v>0.43</v>
      </c>
      <c r="AN281" s="80">
        <v>-0.3</v>
      </c>
      <c r="AO281" s="80">
        <v>0.28000000000000003</v>
      </c>
      <c r="AP281" s="80">
        <v>0.36</v>
      </c>
      <c r="AQ281" s="80">
        <v>0.28999999999999998</v>
      </c>
      <c r="AR281" s="80">
        <v>0.4</v>
      </c>
    </row>
    <row r="282" spans="1:44" ht="16" x14ac:dyDescent="0.2">
      <c r="A282" s="80">
        <f t="shared" si="2"/>
        <v>3</v>
      </c>
      <c r="B282" s="89" t="s">
        <v>156</v>
      </c>
      <c r="C282" s="80">
        <v>35.416670000000003</v>
      </c>
      <c r="D282" s="80">
        <v>54.121160000000003</v>
      </c>
      <c r="E282" s="80">
        <v>18.40119</v>
      </c>
      <c r="F282" s="80">
        <v>23.272099999999998</v>
      </c>
      <c r="G282" s="80">
        <v>18.40119</v>
      </c>
      <c r="H282" s="80">
        <v>17.85998</v>
      </c>
      <c r="I282" s="80">
        <v>17.85998</v>
      </c>
      <c r="J282" s="80">
        <v>28.143000000000001</v>
      </c>
      <c r="K282" s="80">
        <v>23.813310000000001</v>
      </c>
      <c r="L282" s="80">
        <v>23.813310000000001</v>
      </c>
      <c r="M282" s="80">
        <v>25.43694</v>
      </c>
      <c r="N282" s="80">
        <v>25.43694</v>
      </c>
      <c r="O282" s="80">
        <v>20.566040000000001</v>
      </c>
      <c r="P282" s="80">
        <v>18.942409999999999</v>
      </c>
      <c r="Q282" s="80">
        <v>16.777560000000001</v>
      </c>
      <c r="R282" s="80">
        <v>17.318770000000001</v>
      </c>
      <c r="S282" s="80">
        <v>24.354520000000001</v>
      </c>
      <c r="T282" s="80">
        <v>28.143000000000001</v>
      </c>
      <c r="U282" s="80">
        <v>26.519369999999999</v>
      </c>
      <c r="V282" s="80">
        <v>28.143000000000001</v>
      </c>
      <c r="W282" s="80">
        <v>29.225429999999999</v>
      </c>
      <c r="X282" s="80">
        <v>24.354520000000001</v>
      </c>
      <c r="Y282" s="80">
        <v>0.26</v>
      </c>
      <c r="Z282" s="80">
        <v>0.27</v>
      </c>
      <c r="AA282" s="80">
        <v>0.3</v>
      </c>
      <c r="AB282" s="80">
        <v>0.42</v>
      </c>
      <c r="AC282" s="80">
        <v>0.31</v>
      </c>
      <c r="AD282" s="80">
        <v>0.31</v>
      </c>
      <c r="AE282" s="80">
        <v>0.28000000000000003</v>
      </c>
      <c r="AF282" s="80">
        <v>0.34</v>
      </c>
      <c r="AG282" s="80">
        <v>0.3</v>
      </c>
      <c r="AH282" s="80">
        <v>0.15</v>
      </c>
      <c r="AI282" s="80">
        <v>0.5</v>
      </c>
      <c r="AJ282" s="80">
        <v>0.43</v>
      </c>
      <c r="AK282" s="80">
        <v>0.44</v>
      </c>
      <c r="AL282" s="80">
        <v>0.37</v>
      </c>
      <c r="AM282" s="80">
        <v>0.28000000000000003</v>
      </c>
      <c r="AN282" s="80">
        <v>-0.16</v>
      </c>
      <c r="AO282" s="80">
        <v>0.22</v>
      </c>
      <c r="AP282" s="80">
        <v>0.24</v>
      </c>
      <c r="AQ282" s="80">
        <v>0.18</v>
      </c>
      <c r="AR282" s="80">
        <v>0.28000000000000003</v>
      </c>
    </row>
    <row r="283" spans="1:44" ht="16" x14ac:dyDescent="0.2">
      <c r="A283" s="80">
        <f t="shared" si="2"/>
        <v>3</v>
      </c>
      <c r="B283" s="89" t="s">
        <v>157</v>
      </c>
      <c r="C283" s="80">
        <v>34.89</v>
      </c>
      <c r="D283" s="80">
        <v>49.928240000000002</v>
      </c>
      <c r="E283" s="80">
        <v>19.472010000000001</v>
      </c>
      <c r="F283" s="80">
        <v>21.968430000000001</v>
      </c>
      <c r="G283" s="80">
        <v>21.469139999999999</v>
      </c>
      <c r="H283" s="80">
        <v>21.469139999999999</v>
      </c>
      <c r="I283" s="80">
        <v>23.466270000000002</v>
      </c>
      <c r="J283" s="80">
        <v>27.460529999999999</v>
      </c>
      <c r="K283" s="80">
        <v>25.4634</v>
      </c>
      <c r="L283" s="80">
        <v>25.962689999999998</v>
      </c>
      <c r="M283" s="80">
        <v>26.461970000000001</v>
      </c>
      <c r="N283" s="80">
        <v>23.466270000000002</v>
      </c>
      <c r="O283" s="80">
        <v>25.4634</v>
      </c>
      <c r="P283" s="80">
        <v>23.96556</v>
      </c>
      <c r="Q283" s="80">
        <v>24.464839999999999</v>
      </c>
      <c r="R283" s="80">
        <v>24.964120000000001</v>
      </c>
      <c r="S283" s="80">
        <v>25.962689999999998</v>
      </c>
      <c r="T283" s="80">
        <v>26.96125</v>
      </c>
      <c r="U283" s="80">
        <v>27.460529999999999</v>
      </c>
      <c r="V283" s="80">
        <v>28.459099999999999</v>
      </c>
      <c r="W283" s="80">
        <v>29.956949999999999</v>
      </c>
      <c r="X283" s="80">
        <v>29.457660000000001</v>
      </c>
      <c r="Y283" s="80">
        <v>0.16</v>
      </c>
      <c r="Z283" s="80">
        <v>0.13</v>
      </c>
      <c r="AA283" s="80">
        <v>0.2</v>
      </c>
      <c r="AB283" s="80">
        <v>0.2</v>
      </c>
      <c r="AC283" s="80">
        <v>0.12</v>
      </c>
      <c r="AD283" s="80">
        <v>0.14000000000000001</v>
      </c>
      <c r="AE283" s="80">
        <v>0.12</v>
      </c>
      <c r="AF283" s="80">
        <v>0.08</v>
      </c>
      <c r="AG283" s="80">
        <v>0.14000000000000001</v>
      </c>
      <c r="AH283" s="80">
        <v>0.06</v>
      </c>
      <c r="AI283" s="80">
        <v>0.25</v>
      </c>
      <c r="AJ283" s="80">
        <v>0.26</v>
      </c>
      <c r="AK283" s="80">
        <v>0.18</v>
      </c>
      <c r="AL283" s="80">
        <v>0.11</v>
      </c>
      <c r="AM283" s="80">
        <v>0.2</v>
      </c>
      <c r="AN283" s="80">
        <v>0.02</v>
      </c>
      <c r="AO283" s="80">
        <v>0.09</v>
      </c>
      <c r="AP283" s="80">
        <v>0.05</v>
      </c>
      <c r="AQ283" s="80">
        <v>0.02</v>
      </c>
      <c r="AR283" s="80">
        <v>0.06</v>
      </c>
    </row>
    <row r="284" spans="1:44" ht="16" x14ac:dyDescent="0.2">
      <c r="A284" s="80">
        <f t="shared" si="2"/>
        <v>3</v>
      </c>
      <c r="B284" s="89" t="s">
        <v>158</v>
      </c>
      <c r="C284" s="80">
        <v>35.383330000000001</v>
      </c>
      <c r="D284" s="80">
        <v>54.716850000000001</v>
      </c>
      <c r="E284" s="80">
        <v>22.433910000000001</v>
      </c>
      <c r="F284" s="80">
        <v>22.433910000000001</v>
      </c>
      <c r="G284" s="80">
        <v>22.433910000000001</v>
      </c>
      <c r="H284" s="80">
        <v>24.622579999999999</v>
      </c>
      <c r="I284" s="80">
        <v>25.169750000000001</v>
      </c>
      <c r="J284" s="80">
        <v>30.094270000000002</v>
      </c>
      <c r="K284" s="80">
        <v>29.5471</v>
      </c>
      <c r="L284" s="80">
        <v>28.452760000000001</v>
      </c>
      <c r="M284" s="80">
        <v>28.999929999999999</v>
      </c>
      <c r="N284" s="80">
        <v>26.811260000000001</v>
      </c>
      <c r="P284" s="80">
        <v>26.811260000000001</v>
      </c>
      <c r="Q284" s="80">
        <v>24.622579999999999</v>
      </c>
      <c r="S284" s="80">
        <v>26.264089999999999</v>
      </c>
      <c r="U284" s="80">
        <v>27.90559</v>
      </c>
      <c r="V284" s="80">
        <v>31.735769999999999</v>
      </c>
      <c r="X284" s="80">
        <v>29.5471</v>
      </c>
      <c r="Y284" s="80">
        <v>0.14000000000000001</v>
      </c>
      <c r="Z284" s="80">
        <v>0.19</v>
      </c>
      <c r="AA284" s="80">
        <v>0.15</v>
      </c>
      <c r="AB284" s="80">
        <v>0.18</v>
      </c>
      <c r="AC284" s="80">
        <v>0.23</v>
      </c>
      <c r="AD284" s="80">
        <v>0.17</v>
      </c>
      <c r="AE284" s="80">
        <v>0.11</v>
      </c>
      <c r="AF284" s="80">
        <v>0.15</v>
      </c>
      <c r="AG284" s="80">
        <v>0.14000000000000001</v>
      </c>
      <c r="AH284" s="80">
        <v>0.14000000000000001</v>
      </c>
      <c r="AI284" s="80" t="s">
        <v>159</v>
      </c>
      <c r="AJ284" s="80">
        <v>0.18</v>
      </c>
      <c r="AK284" s="80">
        <v>0.19</v>
      </c>
      <c r="AL284" s="80" t="s">
        <v>159</v>
      </c>
      <c r="AM284" s="80">
        <v>0.2</v>
      </c>
      <c r="AN284" s="80" t="s">
        <v>159</v>
      </c>
      <c r="AO284" s="80">
        <v>0.11</v>
      </c>
      <c r="AP284" s="80">
        <v>0.05</v>
      </c>
      <c r="AQ284" s="80" t="s">
        <v>159</v>
      </c>
      <c r="AR284" s="80">
        <v>0.13</v>
      </c>
    </row>
    <row r="285" spans="1:44" ht="16" x14ac:dyDescent="0.2">
      <c r="A285" s="80">
        <f t="shared" si="2"/>
        <v>3</v>
      </c>
      <c r="B285" s="89" t="s">
        <v>160</v>
      </c>
      <c r="C285" s="80">
        <v>35.15</v>
      </c>
      <c r="D285" s="80">
        <v>60.248350000000002</v>
      </c>
      <c r="E285" s="80">
        <v>22.894369999999999</v>
      </c>
      <c r="F285" s="80">
        <v>22.291889999999999</v>
      </c>
      <c r="G285" s="80">
        <v>24.701820000000001</v>
      </c>
      <c r="H285" s="80">
        <v>24.701820000000001</v>
      </c>
      <c r="I285" s="80">
        <v>26.50928</v>
      </c>
      <c r="J285" s="80">
        <v>33.136589999999998</v>
      </c>
      <c r="K285" s="80">
        <v>30.726659999999999</v>
      </c>
      <c r="L285" s="80">
        <v>30.124179999999999</v>
      </c>
      <c r="M285" s="80">
        <v>29.52169</v>
      </c>
      <c r="N285" s="80">
        <v>31.931629999999998</v>
      </c>
      <c r="O285" s="80">
        <v>27.11176</v>
      </c>
      <c r="P285" s="80">
        <v>28.91921</v>
      </c>
      <c r="Q285" s="80">
        <v>27.71424</v>
      </c>
      <c r="R285" s="80">
        <v>26.50928</v>
      </c>
      <c r="S285" s="80">
        <v>28.91921</v>
      </c>
      <c r="T285" s="80">
        <v>24.099340000000002</v>
      </c>
      <c r="U285" s="80">
        <v>30.726659999999999</v>
      </c>
      <c r="V285" s="80">
        <v>32.534109999999998</v>
      </c>
      <c r="W285" s="80">
        <v>32.534109999999998</v>
      </c>
      <c r="X285" s="80">
        <v>33.136589999999998</v>
      </c>
      <c r="Y285" s="80">
        <v>0.21</v>
      </c>
      <c r="Z285" s="80">
        <v>0.26</v>
      </c>
      <c r="AA285" s="80">
        <v>0.2</v>
      </c>
      <c r="AB285" s="80">
        <v>0.28000000000000003</v>
      </c>
      <c r="AC285" s="80">
        <v>0.21</v>
      </c>
      <c r="AD285" s="80">
        <v>0.22</v>
      </c>
      <c r="AE285" s="80">
        <v>0.12</v>
      </c>
      <c r="AF285" s="80">
        <v>0.21</v>
      </c>
      <c r="AG285" s="80">
        <v>0.25</v>
      </c>
      <c r="AH285" s="80">
        <v>0.08</v>
      </c>
      <c r="AI285" s="80">
        <v>0.26</v>
      </c>
      <c r="AJ285" s="80">
        <v>0.3</v>
      </c>
      <c r="AK285" s="80">
        <v>0.21</v>
      </c>
      <c r="AL285" s="80">
        <v>0.18</v>
      </c>
      <c r="AM285" s="80">
        <v>0.25</v>
      </c>
      <c r="AN285" s="80">
        <v>-0.19</v>
      </c>
      <c r="AO285" s="80">
        <v>0.09</v>
      </c>
      <c r="AP285" s="80">
        <v>0.22</v>
      </c>
      <c r="AQ285" s="80">
        <v>0.1</v>
      </c>
      <c r="AR285" s="80">
        <v>0.12</v>
      </c>
    </row>
    <row r="286" spans="1:44" ht="16" x14ac:dyDescent="0.2">
      <c r="A286" s="80">
        <f t="shared" si="2"/>
        <v>3</v>
      </c>
      <c r="B286" s="89" t="s">
        <v>161</v>
      </c>
      <c r="C286" s="80">
        <v>35.416670000000003</v>
      </c>
      <c r="D286" s="80">
        <v>63.731859999999998</v>
      </c>
      <c r="E286" s="80">
        <v>24.855429999999998</v>
      </c>
      <c r="F286" s="80">
        <v>25.492750000000001</v>
      </c>
      <c r="G286" s="80">
        <v>23.58079</v>
      </c>
      <c r="H286" s="80">
        <v>24.855429999999998</v>
      </c>
      <c r="I286" s="80">
        <v>25.492750000000001</v>
      </c>
      <c r="J286" s="80">
        <v>36.964480000000002</v>
      </c>
      <c r="K286" s="80">
        <v>31.865929999999999</v>
      </c>
      <c r="L286" s="80">
        <v>32.503250000000001</v>
      </c>
      <c r="M286" s="80">
        <v>31.865929999999999</v>
      </c>
      <c r="N286" s="80">
        <v>28.042020000000001</v>
      </c>
      <c r="P286" s="80">
        <v>28.042020000000001</v>
      </c>
      <c r="Q286" s="80">
        <v>27.404699999999998</v>
      </c>
      <c r="S286" s="80">
        <v>29.953980000000001</v>
      </c>
      <c r="U286" s="80">
        <v>33.777889999999999</v>
      </c>
      <c r="V286" s="80">
        <v>36.327159999999999</v>
      </c>
      <c r="X286" s="80">
        <v>35.689839999999997</v>
      </c>
      <c r="Y286" s="80">
        <v>0.2</v>
      </c>
      <c r="Z286" s="80">
        <v>0.27</v>
      </c>
      <c r="AA286" s="80">
        <v>0.25</v>
      </c>
      <c r="AB286" s="80">
        <v>0.28000000000000003</v>
      </c>
      <c r="AC286" s="80">
        <v>0.3</v>
      </c>
      <c r="AD286" s="80">
        <v>0.13</v>
      </c>
      <c r="AE286" s="80">
        <v>0.15</v>
      </c>
      <c r="AF286" s="80">
        <v>0.13</v>
      </c>
      <c r="AG286" s="80">
        <v>0.17</v>
      </c>
      <c r="AH286" s="80">
        <v>0.14000000000000001</v>
      </c>
      <c r="AI286" s="80" t="s">
        <v>159</v>
      </c>
      <c r="AJ286" s="80">
        <v>0.35</v>
      </c>
      <c r="AK286" s="80">
        <v>0.28000000000000003</v>
      </c>
      <c r="AL286" s="80" t="s">
        <v>159</v>
      </c>
      <c r="AM286" s="80">
        <v>0.25</v>
      </c>
      <c r="AN286" s="80" t="s">
        <v>159</v>
      </c>
      <c r="AO286" s="80">
        <v>0.13</v>
      </c>
      <c r="AP286" s="80">
        <v>0.04</v>
      </c>
      <c r="AQ286" s="80" t="s">
        <v>159</v>
      </c>
      <c r="AR286" s="80">
        <v>0.11</v>
      </c>
    </row>
    <row r="287" spans="1:44" ht="16" x14ac:dyDescent="0.2">
      <c r="A287" s="80">
        <f t="shared" si="2"/>
        <v>3</v>
      </c>
      <c r="B287" s="89" t="s">
        <v>162</v>
      </c>
      <c r="C287" s="80">
        <v>34.376669999999997</v>
      </c>
      <c r="D287" s="80">
        <v>66.741709999999998</v>
      </c>
      <c r="E287" s="80">
        <v>25.36185</v>
      </c>
      <c r="F287" s="80">
        <v>25.36185</v>
      </c>
      <c r="G287" s="80">
        <v>24.02702</v>
      </c>
      <c r="H287" s="80">
        <v>25.36185</v>
      </c>
      <c r="I287" s="80">
        <v>30.033770000000001</v>
      </c>
      <c r="J287" s="80">
        <v>37.375360000000001</v>
      </c>
      <c r="K287" s="80">
        <v>35.373109999999997</v>
      </c>
      <c r="L287" s="80">
        <v>34.038269999999997</v>
      </c>
      <c r="M287" s="80">
        <v>32.703440000000001</v>
      </c>
      <c r="N287" s="80">
        <v>34.705689999999997</v>
      </c>
      <c r="O287" s="80">
        <v>28.69894</v>
      </c>
      <c r="P287" s="80">
        <v>26.696680000000001</v>
      </c>
      <c r="Q287" s="80">
        <v>29.366350000000001</v>
      </c>
      <c r="R287" s="80">
        <v>28.03152</v>
      </c>
      <c r="S287" s="80">
        <v>30.70119</v>
      </c>
      <c r="T287" s="80">
        <v>28.69894</v>
      </c>
      <c r="U287" s="80">
        <v>33.37086</v>
      </c>
      <c r="V287" s="80">
        <v>38.04278</v>
      </c>
      <c r="W287" s="80">
        <v>37.375360000000001</v>
      </c>
      <c r="X287" s="80">
        <v>36.040520000000001</v>
      </c>
      <c r="Y287" s="80">
        <v>0.2</v>
      </c>
      <c r="Z287" s="80">
        <v>0.3</v>
      </c>
      <c r="AA287" s="80">
        <v>0.26</v>
      </c>
      <c r="AB287" s="80">
        <v>0.36</v>
      </c>
      <c r="AC287" s="80">
        <v>0.27</v>
      </c>
      <c r="AD287" s="80">
        <v>0.22</v>
      </c>
      <c r="AE287" s="80">
        <v>0.12</v>
      </c>
      <c r="AF287" s="80">
        <v>0.15</v>
      </c>
      <c r="AG287" s="80">
        <v>0.24</v>
      </c>
      <c r="AH287" s="80">
        <v>7.0000000000000007E-2</v>
      </c>
      <c r="AI287" s="80">
        <v>0.4</v>
      </c>
      <c r="AJ287" s="80">
        <v>0.47</v>
      </c>
      <c r="AK287" s="80">
        <v>0.33</v>
      </c>
      <c r="AL287" s="80">
        <v>0.4</v>
      </c>
      <c r="AM287" s="80">
        <v>0.31</v>
      </c>
      <c r="AN287" s="80">
        <v>-0.3</v>
      </c>
      <c r="AO287" s="80">
        <v>0.21</v>
      </c>
      <c r="AP287" s="80">
        <v>0.15</v>
      </c>
      <c r="AQ287" s="80">
        <v>0.05</v>
      </c>
      <c r="AR287" s="80">
        <v>0.12</v>
      </c>
    </row>
    <row r="288" spans="1:44" ht="16" x14ac:dyDescent="0.2">
      <c r="A288" s="80">
        <f t="shared" si="2"/>
        <v>3</v>
      </c>
      <c r="B288" s="89" t="s">
        <v>163</v>
      </c>
      <c r="C288" s="80">
        <v>34.693330000000003</v>
      </c>
      <c r="D288" s="80">
        <v>68.747249999999994</v>
      </c>
      <c r="E288" s="80">
        <v>22.686589999999999</v>
      </c>
      <c r="F288" s="80">
        <v>24.061540000000001</v>
      </c>
      <c r="G288" s="80">
        <v>24.749009999999998</v>
      </c>
      <c r="H288" s="80">
        <v>24.749009999999998</v>
      </c>
      <c r="I288" s="80">
        <v>30.24879</v>
      </c>
      <c r="J288" s="80">
        <v>37.810989999999997</v>
      </c>
      <c r="K288" s="80">
        <v>35.061100000000003</v>
      </c>
      <c r="L288" s="80">
        <v>33.686149999999998</v>
      </c>
      <c r="M288" s="80">
        <v>34.373629999999999</v>
      </c>
      <c r="N288" s="80">
        <v>30.936260000000001</v>
      </c>
      <c r="P288" s="80">
        <v>27.498899999999999</v>
      </c>
      <c r="Q288" s="80">
        <v>30.936260000000001</v>
      </c>
      <c r="S288" s="80">
        <v>31.623740000000002</v>
      </c>
      <c r="U288" s="80">
        <v>32.99868</v>
      </c>
      <c r="V288" s="80">
        <v>36.436039999999998</v>
      </c>
      <c r="X288" s="80">
        <v>37.810989999999997</v>
      </c>
      <c r="Y288" s="80">
        <v>0.4</v>
      </c>
      <c r="Z288" s="80">
        <v>0.28999999999999998</v>
      </c>
      <c r="AA288" s="80">
        <v>0.36</v>
      </c>
      <c r="AB288" s="80">
        <v>0.38</v>
      </c>
      <c r="AC288" s="80">
        <v>0.31</v>
      </c>
      <c r="AD288" s="80">
        <v>0.2</v>
      </c>
      <c r="AE288" s="80">
        <v>0.21</v>
      </c>
      <c r="AF288" s="80">
        <v>0.26</v>
      </c>
      <c r="AG288" s="80">
        <v>0.25</v>
      </c>
      <c r="AH288" s="80">
        <v>0.16</v>
      </c>
      <c r="AI288" s="80" t="s">
        <v>159</v>
      </c>
      <c r="AJ288" s="80">
        <v>0.41</v>
      </c>
      <c r="AK288" s="80">
        <v>0.36</v>
      </c>
      <c r="AL288" s="80" t="s">
        <v>159</v>
      </c>
      <c r="AM288" s="80">
        <v>0.37</v>
      </c>
      <c r="AN288" s="80" t="s">
        <v>159</v>
      </c>
      <c r="AO288" s="80">
        <v>0.16</v>
      </c>
      <c r="AP288" s="80">
        <v>0.23</v>
      </c>
      <c r="AQ288" s="80" t="s">
        <v>159</v>
      </c>
      <c r="AR288" s="80">
        <v>0.25</v>
      </c>
    </row>
    <row r="289" spans="1:44" ht="16" x14ac:dyDescent="0.2">
      <c r="A289" s="80">
        <f t="shared" si="2"/>
        <v>3</v>
      </c>
      <c r="B289" s="89" t="s">
        <v>164</v>
      </c>
      <c r="C289" s="80">
        <v>35.053330000000003</v>
      </c>
      <c r="D289" s="80">
        <v>68.764279999999999</v>
      </c>
      <c r="E289" s="80">
        <v>22.692209999999999</v>
      </c>
      <c r="F289" s="80">
        <v>26.818069999999999</v>
      </c>
      <c r="G289" s="80">
        <v>26.818069999999999</v>
      </c>
      <c r="H289" s="80">
        <v>26.818069999999999</v>
      </c>
      <c r="I289" s="80">
        <v>32.319209999999998</v>
      </c>
      <c r="J289" s="80">
        <v>37.132710000000003</v>
      </c>
      <c r="K289" s="80">
        <v>35.757429999999999</v>
      </c>
      <c r="L289" s="80">
        <v>35.069780000000002</v>
      </c>
      <c r="M289" s="80">
        <v>34.38214</v>
      </c>
      <c r="N289" s="80">
        <v>34.38214</v>
      </c>
      <c r="P289" s="80">
        <v>29.568639999999998</v>
      </c>
      <c r="Q289" s="80">
        <v>28.881</v>
      </c>
      <c r="S289" s="80">
        <v>29.568639999999998</v>
      </c>
      <c r="U289" s="80">
        <v>34.38214</v>
      </c>
      <c r="V289" s="80">
        <v>37.132710000000003</v>
      </c>
      <c r="X289" s="80">
        <v>37.132710000000003</v>
      </c>
      <c r="Y289" s="80">
        <v>0.2</v>
      </c>
      <c r="Z289" s="80">
        <v>0.31</v>
      </c>
      <c r="AA289" s="80">
        <v>0.31</v>
      </c>
      <c r="AB289" s="80">
        <v>0.35</v>
      </c>
      <c r="AC289" s="80">
        <v>0.31</v>
      </c>
      <c r="AD289" s="80">
        <v>0.28999999999999998</v>
      </c>
      <c r="AE289" s="80">
        <v>0.16</v>
      </c>
      <c r="AF289" s="80">
        <v>0.17</v>
      </c>
      <c r="AG289" s="80">
        <v>0.22</v>
      </c>
      <c r="AH289" s="80">
        <v>0.22</v>
      </c>
      <c r="AI289" s="80" t="s">
        <v>159</v>
      </c>
      <c r="AJ289" s="80">
        <v>0.42</v>
      </c>
      <c r="AK289" s="80">
        <v>0.38</v>
      </c>
      <c r="AL289" s="80" t="s">
        <v>159</v>
      </c>
      <c r="AM289" s="80">
        <v>0.41</v>
      </c>
      <c r="AN289" s="80" t="s">
        <v>159</v>
      </c>
      <c r="AO289" s="80">
        <v>0.17</v>
      </c>
      <c r="AP289" s="80">
        <v>0.2</v>
      </c>
      <c r="AQ289" s="80" t="s">
        <v>159</v>
      </c>
      <c r="AR289" s="80">
        <v>0.28000000000000003</v>
      </c>
    </row>
    <row r="290" spans="1:44" ht="16" x14ac:dyDescent="0.2">
      <c r="A290" s="80">
        <f t="shared" si="2"/>
        <v>3</v>
      </c>
      <c r="B290" s="89" t="s">
        <v>165</v>
      </c>
      <c r="C290" s="80">
        <v>35.35</v>
      </c>
      <c r="D290" s="80">
        <v>67.642470000000003</v>
      </c>
      <c r="E290" s="80">
        <v>21.645589999999999</v>
      </c>
      <c r="F290" s="80">
        <v>27.733409999999999</v>
      </c>
      <c r="G290" s="80">
        <v>22.322009999999999</v>
      </c>
      <c r="H290" s="80">
        <v>24.351289999999999</v>
      </c>
      <c r="I290" s="80">
        <v>32.468389999999999</v>
      </c>
      <c r="J290" s="80">
        <v>37.203360000000004</v>
      </c>
      <c r="K290" s="80">
        <v>35.174079999999996</v>
      </c>
      <c r="L290" s="80">
        <v>33.82123</v>
      </c>
      <c r="M290" s="80">
        <v>33.14481</v>
      </c>
      <c r="N290" s="80">
        <v>32.468389999999999</v>
      </c>
      <c r="O290" s="80">
        <v>29.762689999999999</v>
      </c>
      <c r="P290" s="80">
        <v>30.439109999999999</v>
      </c>
      <c r="Q290" s="80">
        <v>27.733409999999999</v>
      </c>
      <c r="R290" s="80">
        <v>29.086259999999999</v>
      </c>
      <c r="S290" s="80">
        <v>29.086259999999999</v>
      </c>
      <c r="T290" s="80">
        <v>31.79196</v>
      </c>
      <c r="U290" s="80">
        <v>33.82123</v>
      </c>
      <c r="V290" s="80">
        <v>36.52693</v>
      </c>
      <c r="W290" s="80">
        <v>37.203360000000004</v>
      </c>
      <c r="X290" s="80">
        <v>35.85051</v>
      </c>
      <c r="Y290" s="80">
        <v>0.33</v>
      </c>
      <c r="Z290" s="80">
        <v>0.3</v>
      </c>
      <c r="AA290" s="80">
        <v>0.41</v>
      </c>
      <c r="AB290" s="80">
        <v>0.38</v>
      </c>
      <c r="AC290" s="80">
        <v>0.36</v>
      </c>
      <c r="AD290" s="80">
        <v>0.21</v>
      </c>
      <c r="AE290" s="80">
        <v>0.19</v>
      </c>
      <c r="AF290" s="80">
        <v>0.22</v>
      </c>
      <c r="AG290" s="80">
        <v>0.25</v>
      </c>
      <c r="AH290" s="80">
        <v>0.14000000000000001</v>
      </c>
      <c r="AI290" s="80">
        <v>0.4</v>
      </c>
      <c r="AJ290" s="80">
        <v>0.43</v>
      </c>
      <c r="AK290" s="80">
        <v>0.4</v>
      </c>
      <c r="AL290" s="80">
        <v>0.37</v>
      </c>
      <c r="AM290" s="80">
        <v>0.43</v>
      </c>
      <c r="AN290" s="80">
        <v>-0.33</v>
      </c>
      <c r="AO290" s="80">
        <v>0.15</v>
      </c>
      <c r="AP290" s="80">
        <v>0.22</v>
      </c>
      <c r="AQ290" s="80">
        <v>0.04</v>
      </c>
      <c r="AR290" s="80">
        <v>0.28000000000000003</v>
      </c>
    </row>
    <row r="291" spans="1:44" ht="16" x14ac:dyDescent="0.2">
      <c r="A291" s="80">
        <f t="shared" si="2"/>
        <v>3</v>
      </c>
      <c r="B291" s="89" t="s">
        <v>166</v>
      </c>
      <c r="C291" s="80">
        <v>35.053330000000003</v>
      </c>
      <c r="D291" s="80">
        <v>65.957089999999994</v>
      </c>
      <c r="E291" s="80">
        <v>23.74455</v>
      </c>
      <c r="F291" s="80">
        <v>26.382840000000002</v>
      </c>
      <c r="G291" s="80">
        <v>25.72326</v>
      </c>
      <c r="H291" s="80">
        <v>25.72326</v>
      </c>
      <c r="I291" s="80">
        <v>29.680689999999998</v>
      </c>
      <c r="J291" s="80">
        <v>35.61683</v>
      </c>
      <c r="K291" s="80">
        <v>31.659400000000002</v>
      </c>
      <c r="L291" s="80">
        <v>30.999829999999999</v>
      </c>
      <c r="M291" s="80">
        <v>34.297690000000003</v>
      </c>
      <c r="N291" s="80">
        <v>34.297690000000003</v>
      </c>
      <c r="P291" s="80">
        <v>26.382840000000002</v>
      </c>
      <c r="Q291" s="80">
        <v>27.04241</v>
      </c>
      <c r="S291" s="80">
        <v>26.382840000000002</v>
      </c>
      <c r="U291" s="80">
        <v>33.638109999999998</v>
      </c>
      <c r="V291" s="80">
        <v>33.638109999999998</v>
      </c>
      <c r="X291" s="80">
        <v>33.638109999999998</v>
      </c>
      <c r="Y291" s="80">
        <v>0.27</v>
      </c>
      <c r="Z291" s="80">
        <v>0.31</v>
      </c>
      <c r="AA291" s="80">
        <v>0.32</v>
      </c>
      <c r="AB291" s="80">
        <v>0.33</v>
      </c>
      <c r="AC291" s="80">
        <v>0.33</v>
      </c>
      <c r="AD291" s="80">
        <v>0.24</v>
      </c>
      <c r="AE291" s="80">
        <v>0.25</v>
      </c>
      <c r="AF291" s="80">
        <v>0.27</v>
      </c>
      <c r="AG291" s="80">
        <v>0.26</v>
      </c>
      <c r="AH291" s="80">
        <v>0.15</v>
      </c>
      <c r="AI291" s="80" t="s">
        <v>159</v>
      </c>
      <c r="AJ291" s="80">
        <v>0.39</v>
      </c>
      <c r="AK291" s="80">
        <v>0.33</v>
      </c>
      <c r="AL291" s="80" t="s">
        <v>159</v>
      </c>
      <c r="AM291" s="80">
        <v>0.4</v>
      </c>
      <c r="AN291" s="80" t="s">
        <v>159</v>
      </c>
      <c r="AO291" s="80">
        <v>0.2</v>
      </c>
      <c r="AP291" s="80">
        <v>0.21</v>
      </c>
      <c r="AQ291" s="80" t="s">
        <v>159</v>
      </c>
      <c r="AR291" s="80">
        <v>0.31</v>
      </c>
    </row>
    <row r="292" spans="1:44" ht="16" x14ac:dyDescent="0.2">
      <c r="A292" s="80">
        <f t="shared" si="2"/>
        <v>3</v>
      </c>
      <c r="B292" s="89" t="s">
        <v>167</v>
      </c>
      <c r="C292" s="80">
        <v>35.65</v>
      </c>
      <c r="D292" s="80">
        <v>62.97186</v>
      </c>
      <c r="E292" s="80">
        <v>21.410430000000002</v>
      </c>
      <c r="F292" s="80">
        <v>23.929310000000001</v>
      </c>
      <c r="G292" s="80">
        <v>23.929310000000001</v>
      </c>
      <c r="H292" s="80">
        <v>23.299589999999998</v>
      </c>
      <c r="I292" s="80">
        <v>27.0779</v>
      </c>
      <c r="J292" s="80">
        <v>36.523679999999999</v>
      </c>
      <c r="K292" s="80">
        <v>30.856210000000001</v>
      </c>
      <c r="L292" s="80">
        <v>30.226489999999998</v>
      </c>
      <c r="M292" s="80">
        <v>29.596769999999999</v>
      </c>
      <c r="N292" s="80">
        <v>30.856210000000001</v>
      </c>
      <c r="O292" s="80">
        <v>24.55902</v>
      </c>
      <c r="P292" s="80">
        <v>23.299589999999998</v>
      </c>
      <c r="Q292" s="80">
        <v>23.299589999999998</v>
      </c>
      <c r="R292" s="80">
        <v>18.261839999999999</v>
      </c>
      <c r="S292" s="80">
        <v>25.188739999999999</v>
      </c>
      <c r="T292" s="80">
        <v>32.115650000000002</v>
      </c>
      <c r="U292" s="80">
        <v>30.226489999999998</v>
      </c>
      <c r="V292" s="80">
        <v>31.48593</v>
      </c>
      <c r="W292" s="80">
        <v>32.745359999999998</v>
      </c>
      <c r="X292" s="80">
        <v>30.856210000000001</v>
      </c>
      <c r="Y292" s="80">
        <v>0.35</v>
      </c>
      <c r="Z292" s="80">
        <v>0.33</v>
      </c>
      <c r="AA292" s="80">
        <v>0.33</v>
      </c>
      <c r="AB292" s="80">
        <v>0.38</v>
      </c>
      <c r="AC292" s="80">
        <v>0.27</v>
      </c>
      <c r="AD292" s="80">
        <v>0.2</v>
      </c>
      <c r="AE292" s="80">
        <v>0.24</v>
      </c>
      <c r="AF292" s="80">
        <v>0.31</v>
      </c>
      <c r="AG292" s="80">
        <v>0.32</v>
      </c>
      <c r="AH292" s="80">
        <v>0.17</v>
      </c>
      <c r="AI292" s="80">
        <v>0.47</v>
      </c>
      <c r="AJ292" s="80">
        <v>0.42</v>
      </c>
      <c r="AK292" s="80">
        <v>0.37</v>
      </c>
      <c r="AL292" s="80">
        <v>0.37</v>
      </c>
      <c r="AM292" s="80">
        <v>0.33</v>
      </c>
      <c r="AN292" s="80">
        <v>-0.3</v>
      </c>
      <c r="AO292" s="80">
        <v>0.27</v>
      </c>
      <c r="AP292" s="80">
        <v>0.19</v>
      </c>
      <c r="AQ292" s="80">
        <v>0.18</v>
      </c>
      <c r="AR292" s="80">
        <v>0.28999999999999998</v>
      </c>
    </row>
    <row r="293" spans="1:44" ht="16" x14ac:dyDescent="0.2">
      <c r="A293" s="80">
        <f t="shared" si="2"/>
        <v>3</v>
      </c>
      <c r="B293" s="89" t="s">
        <v>168</v>
      </c>
      <c r="C293" s="80">
        <v>35.65</v>
      </c>
      <c r="D293" s="80">
        <v>58.891770000000001</v>
      </c>
      <c r="E293" s="80">
        <v>21.789950000000001</v>
      </c>
      <c r="F293" s="80">
        <v>24.145620000000001</v>
      </c>
      <c r="G293" s="80">
        <v>20.023199999999999</v>
      </c>
      <c r="H293" s="80">
        <v>20.023199999999999</v>
      </c>
      <c r="I293" s="80">
        <v>24.145620000000001</v>
      </c>
      <c r="J293" s="80">
        <v>32.390470000000001</v>
      </c>
      <c r="K293" s="80">
        <v>26.501300000000001</v>
      </c>
      <c r="L293" s="80">
        <v>27.679130000000001</v>
      </c>
      <c r="M293" s="80">
        <v>27.679130000000001</v>
      </c>
      <c r="N293" s="80">
        <v>28.85697</v>
      </c>
      <c r="P293" s="80">
        <v>23.556709999999999</v>
      </c>
      <c r="Q293" s="80">
        <v>20.023199999999999</v>
      </c>
      <c r="S293" s="80">
        <v>22.378869999999999</v>
      </c>
      <c r="U293" s="80">
        <v>27.679130000000001</v>
      </c>
      <c r="V293" s="80">
        <v>29.445879999999999</v>
      </c>
      <c r="X293" s="80">
        <v>30.034800000000001</v>
      </c>
      <c r="Y293" s="80">
        <v>0.36</v>
      </c>
      <c r="Z293" s="80">
        <v>0.31</v>
      </c>
      <c r="AA293" s="80">
        <v>0.39</v>
      </c>
      <c r="AB293" s="80">
        <v>0.41</v>
      </c>
      <c r="AC293" s="80">
        <v>0.35</v>
      </c>
      <c r="AD293" s="80">
        <v>0.28000000000000003</v>
      </c>
      <c r="AE293" s="80">
        <v>0.28999999999999998</v>
      </c>
      <c r="AF293" s="80">
        <v>0.28999999999999998</v>
      </c>
      <c r="AG293" s="80">
        <v>0.33</v>
      </c>
      <c r="AH293" s="80">
        <v>0.19</v>
      </c>
      <c r="AI293" s="80" t="s">
        <v>159</v>
      </c>
      <c r="AJ293" s="80">
        <v>0.39</v>
      </c>
      <c r="AK293" s="80">
        <v>0.46</v>
      </c>
      <c r="AL293" s="80" t="s">
        <v>159</v>
      </c>
      <c r="AM293" s="80">
        <v>0.39</v>
      </c>
      <c r="AN293" s="80" t="s">
        <v>159</v>
      </c>
      <c r="AO293" s="80">
        <v>0.26</v>
      </c>
      <c r="AP293" s="80">
        <v>0.3</v>
      </c>
      <c r="AQ293" s="80" t="s">
        <v>159</v>
      </c>
      <c r="AR293" s="80">
        <v>0.42</v>
      </c>
    </row>
    <row r="294" spans="1:44" ht="16" x14ac:dyDescent="0.2">
      <c r="A294" s="80">
        <f t="shared" si="2"/>
        <v>3</v>
      </c>
      <c r="B294" s="89" t="s">
        <v>169</v>
      </c>
      <c r="C294" s="80">
        <v>35.65</v>
      </c>
      <c r="D294" s="80">
        <v>54.595390000000002</v>
      </c>
      <c r="E294" s="80">
        <v>21.292200000000001</v>
      </c>
      <c r="F294" s="80">
        <v>22.930060000000001</v>
      </c>
      <c r="G294" s="80">
        <v>20.200289999999999</v>
      </c>
      <c r="H294" s="80">
        <v>20.74625</v>
      </c>
      <c r="I294" s="80">
        <v>21.292200000000001</v>
      </c>
      <c r="J294" s="80">
        <v>30.027460000000001</v>
      </c>
      <c r="K294" s="80">
        <v>22.930060000000001</v>
      </c>
      <c r="L294" s="80">
        <v>25.113880000000002</v>
      </c>
      <c r="M294" s="80">
        <v>24.02197</v>
      </c>
      <c r="N294" s="80">
        <v>26.751740000000002</v>
      </c>
      <c r="O294" s="80">
        <v>19.654340000000001</v>
      </c>
      <c r="P294" s="80">
        <v>21.292200000000001</v>
      </c>
      <c r="Q294" s="80">
        <v>19.10839</v>
      </c>
      <c r="R294" s="80">
        <v>19.10839</v>
      </c>
      <c r="S294" s="80">
        <v>21.292200000000001</v>
      </c>
      <c r="T294" s="80">
        <v>27.84365</v>
      </c>
      <c r="U294" s="80">
        <v>26.20579</v>
      </c>
      <c r="V294" s="80">
        <v>29.48151</v>
      </c>
      <c r="W294" s="80">
        <v>29.48151</v>
      </c>
      <c r="X294" s="80">
        <v>26.751740000000002</v>
      </c>
      <c r="Y294" s="80">
        <v>0.2</v>
      </c>
      <c r="Z294" s="80">
        <v>0.3</v>
      </c>
      <c r="AA294" s="80">
        <v>0.32</v>
      </c>
      <c r="AB294" s="80">
        <v>0.3</v>
      </c>
      <c r="AC294" s="80">
        <v>0.41</v>
      </c>
      <c r="AD294" s="80">
        <v>0.25</v>
      </c>
      <c r="AE294" s="80">
        <v>0.36</v>
      </c>
      <c r="AF294" s="80">
        <v>0.38</v>
      </c>
      <c r="AG294" s="80">
        <v>0.35</v>
      </c>
      <c r="AH294" s="80">
        <v>0.12</v>
      </c>
      <c r="AI294" s="80">
        <v>0.51</v>
      </c>
      <c r="AJ294" s="80">
        <v>0.38</v>
      </c>
      <c r="AK294" s="80">
        <v>0.42</v>
      </c>
      <c r="AL294" s="80">
        <v>0.31</v>
      </c>
      <c r="AM294" s="80">
        <v>0.36</v>
      </c>
      <c r="AN294" s="80">
        <v>0.15</v>
      </c>
      <c r="AO294" s="80">
        <v>0.22</v>
      </c>
      <c r="AP294" s="80">
        <v>0.26</v>
      </c>
      <c r="AQ294" s="80">
        <v>0.11</v>
      </c>
      <c r="AR294" s="80">
        <v>0.34</v>
      </c>
    </row>
    <row r="295" spans="1:44" ht="16" x14ac:dyDescent="0.2">
      <c r="A295" s="80">
        <f t="shared" si="2"/>
        <v>4</v>
      </c>
      <c r="B295" s="89" t="s">
        <v>73</v>
      </c>
      <c r="C295" s="80">
        <v>18.5</v>
      </c>
      <c r="D295" s="80">
        <v>61.06221</v>
      </c>
      <c r="E295" s="80">
        <v>20.761150000000001</v>
      </c>
      <c r="F295" s="80">
        <v>21.371770000000001</v>
      </c>
      <c r="G295" s="80">
        <v>21.982399999999998</v>
      </c>
      <c r="H295" s="80">
        <v>24.424880000000002</v>
      </c>
      <c r="I295" s="80">
        <v>21.982399999999998</v>
      </c>
      <c r="J295" s="80">
        <v>33.584220000000002</v>
      </c>
      <c r="K295" s="80">
        <v>30.531099999999999</v>
      </c>
      <c r="L295" s="80">
        <v>28.69924</v>
      </c>
      <c r="M295" s="80">
        <v>28.69924</v>
      </c>
      <c r="N295" s="80">
        <v>28.69924</v>
      </c>
      <c r="O295" s="80">
        <v>27.477989999999998</v>
      </c>
      <c r="P295" s="80">
        <v>27.477989999999998</v>
      </c>
      <c r="Q295" s="80">
        <v>28.088619999999999</v>
      </c>
      <c r="R295" s="80">
        <v>26.25675</v>
      </c>
      <c r="S295" s="80">
        <v>26.867370000000001</v>
      </c>
      <c r="T295" s="80">
        <v>27.477989999999998</v>
      </c>
      <c r="U295" s="80">
        <v>27.477989999999998</v>
      </c>
      <c r="V295" s="80">
        <v>33.584220000000002</v>
      </c>
      <c r="W295" s="80">
        <v>31.141729999999999</v>
      </c>
      <c r="X295" s="80">
        <v>31.141729999999999</v>
      </c>
      <c r="Y295" s="80">
        <v>0.23</v>
      </c>
      <c r="Z295" s="80">
        <v>0.26</v>
      </c>
      <c r="AA295" s="80">
        <v>0.24</v>
      </c>
      <c r="AB295" s="80">
        <v>0.26</v>
      </c>
      <c r="AC295" s="80">
        <v>0.31</v>
      </c>
      <c r="AD295" s="80">
        <v>0.16</v>
      </c>
      <c r="AE295" s="80">
        <v>0.15</v>
      </c>
      <c r="AF295" s="80">
        <v>0.23</v>
      </c>
      <c r="AG295" s="80">
        <v>0.25</v>
      </c>
      <c r="AH295" s="80">
        <v>0.15</v>
      </c>
      <c r="AI295" s="80">
        <v>0.35</v>
      </c>
      <c r="AJ295" s="80">
        <v>0.37</v>
      </c>
      <c r="AK295" s="80">
        <v>0.23</v>
      </c>
      <c r="AL295" s="80">
        <v>0.22</v>
      </c>
      <c r="AM295" s="80">
        <v>0.3</v>
      </c>
      <c r="AN295" s="80">
        <v>-0.1</v>
      </c>
      <c r="AO295" s="80">
        <v>0.11</v>
      </c>
      <c r="AP295" s="80">
        <v>0.08</v>
      </c>
      <c r="AQ295" s="80">
        <v>0.11</v>
      </c>
      <c r="AR295" s="80">
        <v>0.13</v>
      </c>
    </row>
    <row r="296" spans="1:44" ht="16" x14ac:dyDescent="0.2">
      <c r="A296" s="80">
        <f t="shared" ref="A296:A359" si="3">A200+1</f>
        <v>4</v>
      </c>
      <c r="B296" s="89" t="s">
        <v>74</v>
      </c>
      <c r="C296" s="80">
        <v>18.18</v>
      </c>
      <c r="D296" s="80">
        <v>66.857759999999999</v>
      </c>
      <c r="E296" s="80">
        <v>22.06306</v>
      </c>
      <c r="F296" s="80">
        <v>23.400220000000001</v>
      </c>
      <c r="G296" s="80">
        <v>22.731639999999999</v>
      </c>
      <c r="H296" s="80">
        <v>24.06879</v>
      </c>
      <c r="I296" s="80">
        <v>29.41741</v>
      </c>
      <c r="J296" s="80">
        <v>33.428879999999999</v>
      </c>
      <c r="K296" s="80">
        <v>32.760300000000001</v>
      </c>
      <c r="L296" s="80">
        <v>31.42315</v>
      </c>
      <c r="M296" s="80">
        <v>30.754570000000001</v>
      </c>
      <c r="N296" s="80">
        <v>32.091720000000002</v>
      </c>
      <c r="O296" s="80">
        <v>28.748840000000001</v>
      </c>
      <c r="P296" s="80">
        <v>27.41168</v>
      </c>
      <c r="Q296" s="80">
        <v>28.080259999999999</v>
      </c>
      <c r="R296" s="80">
        <v>27.41168</v>
      </c>
      <c r="S296" s="80">
        <v>26.743099999999998</v>
      </c>
      <c r="T296" s="80">
        <v>26.743099999999998</v>
      </c>
      <c r="U296" s="80">
        <v>30.754570000000001</v>
      </c>
      <c r="V296" s="80">
        <v>32.091720000000002</v>
      </c>
      <c r="W296" s="80">
        <v>36.771769999999997</v>
      </c>
      <c r="X296" s="80">
        <v>32.091720000000002</v>
      </c>
      <c r="Y296" s="80">
        <v>0.24</v>
      </c>
      <c r="Z296" s="80">
        <v>0.32</v>
      </c>
      <c r="AA296" s="80">
        <v>0.24</v>
      </c>
      <c r="AB296" s="80">
        <v>0.27</v>
      </c>
      <c r="AC296" s="80">
        <v>0.22</v>
      </c>
      <c r="AD296" s="80">
        <v>0.28000000000000003</v>
      </c>
      <c r="AE296" s="80">
        <v>0.17</v>
      </c>
      <c r="AF296" s="80">
        <v>0.2</v>
      </c>
      <c r="AG296" s="80">
        <v>0.31</v>
      </c>
      <c r="AH296" s="80">
        <v>0.08</v>
      </c>
      <c r="AI296" s="80">
        <v>0.47</v>
      </c>
      <c r="AJ296" s="80">
        <v>0.44</v>
      </c>
      <c r="AK296" s="80">
        <v>0.33</v>
      </c>
      <c r="AL296" s="80">
        <v>0.28999999999999998</v>
      </c>
      <c r="AM296" s="80">
        <v>0.32</v>
      </c>
      <c r="AN296" s="80">
        <v>-0.21</v>
      </c>
      <c r="AO296" s="80">
        <v>0.15</v>
      </c>
      <c r="AP296" s="80">
        <v>0.17</v>
      </c>
      <c r="AQ296" s="80">
        <v>0.06</v>
      </c>
      <c r="AR296" s="80">
        <v>0.28000000000000003</v>
      </c>
    </row>
    <row r="297" spans="1:44" ht="16" x14ac:dyDescent="0.2">
      <c r="A297" s="80">
        <f t="shared" si="3"/>
        <v>4</v>
      </c>
      <c r="B297" s="89" t="s">
        <v>75</v>
      </c>
      <c r="C297" s="80">
        <v>18.123329999999999</v>
      </c>
      <c r="D297" s="80">
        <v>72.879519999999999</v>
      </c>
      <c r="E297" s="80">
        <v>20.40626</v>
      </c>
      <c r="F297" s="80">
        <v>22.592649999999999</v>
      </c>
      <c r="G297" s="80">
        <v>24.050239999999999</v>
      </c>
      <c r="H297" s="80">
        <v>24.779039999999998</v>
      </c>
      <c r="I297" s="80">
        <v>31.338190000000001</v>
      </c>
      <c r="J297" s="80">
        <v>36.43976</v>
      </c>
      <c r="K297" s="80">
        <v>32.795780000000001</v>
      </c>
      <c r="L297" s="80">
        <v>32.795780000000001</v>
      </c>
      <c r="M297" s="80">
        <v>34.982170000000004</v>
      </c>
      <c r="N297" s="80">
        <v>29.151810000000001</v>
      </c>
      <c r="O297" s="80">
        <v>31.338190000000001</v>
      </c>
      <c r="P297" s="80">
        <v>29.151810000000001</v>
      </c>
      <c r="Q297" s="80">
        <v>29.880600000000001</v>
      </c>
      <c r="R297" s="80">
        <v>26.965420000000002</v>
      </c>
      <c r="S297" s="80">
        <v>30.609400000000001</v>
      </c>
      <c r="T297" s="80">
        <v>26.965420000000002</v>
      </c>
      <c r="U297" s="80">
        <v>29.880600000000001</v>
      </c>
      <c r="V297" s="80">
        <v>37.168550000000003</v>
      </c>
      <c r="W297" s="80">
        <v>40.083730000000003</v>
      </c>
      <c r="X297" s="80">
        <v>35.71096</v>
      </c>
      <c r="Y297" s="80">
        <v>0.4</v>
      </c>
      <c r="Z297" s="80">
        <v>0.35</v>
      </c>
      <c r="AA297" s="80">
        <v>0.33</v>
      </c>
      <c r="AB297" s="80">
        <v>0.37</v>
      </c>
      <c r="AC297" s="80">
        <v>0.18</v>
      </c>
      <c r="AD297" s="80">
        <v>0.33</v>
      </c>
      <c r="AE297" s="80">
        <v>0.21</v>
      </c>
      <c r="AF297" s="80">
        <v>0.28000000000000003</v>
      </c>
      <c r="AG297" s="80">
        <v>0.28000000000000003</v>
      </c>
      <c r="AH297" s="80">
        <v>0.24</v>
      </c>
      <c r="AI297" s="80">
        <v>0.48</v>
      </c>
      <c r="AJ297" s="80">
        <v>0.45</v>
      </c>
      <c r="AK297" s="80">
        <v>0.35</v>
      </c>
      <c r="AL297" s="80">
        <v>0.43</v>
      </c>
      <c r="AM297" s="80">
        <v>0.33</v>
      </c>
      <c r="AN297" s="80">
        <v>-0.32</v>
      </c>
      <c r="AO297" s="80">
        <v>0.14000000000000001</v>
      </c>
      <c r="AP297" s="80">
        <v>0.15</v>
      </c>
      <c r="AQ297" s="80">
        <v>7.0000000000000007E-2</v>
      </c>
      <c r="AR297" s="80">
        <v>0.24</v>
      </c>
    </row>
    <row r="298" spans="1:44" ht="16" x14ac:dyDescent="0.2">
      <c r="A298" s="80">
        <f t="shared" si="3"/>
        <v>4</v>
      </c>
      <c r="B298" s="89" t="s">
        <v>76</v>
      </c>
      <c r="C298" s="80">
        <v>18.063330000000001</v>
      </c>
      <c r="D298" s="80">
        <v>78.038139999999999</v>
      </c>
      <c r="E298" s="80">
        <v>27.31335</v>
      </c>
      <c r="F298" s="80">
        <v>25.752579999999998</v>
      </c>
      <c r="G298" s="80">
        <v>26.532969999999999</v>
      </c>
      <c r="H298" s="80">
        <v>24.972200000000001</v>
      </c>
      <c r="I298" s="80">
        <v>31.215250000000001</v>
      </c>
      <c r="J298" s="80">
        <v>40.579830000000001</v>
      </c>
      <c r="K298" s="80">
        <v>35.897539999999999</v>
      </c>
      <c r="L298" s="80">
        <v>36.67792</v>
      </c>
      <c r="M298" s="80">
        <v>36.67792</v>
      </c>
      <c r="N298" s="80">
        <v>33.556399999999996</v>
      </c>
      <c r="O298" s="80">
        <v>31.995640000000002</v>
      </c>
      <c r="P298" s="80">
        <v>31.215250000000001</v>
      </c>
      <c r="Q298" s="80">
        <v>32.776020000000003</v>
      </c>
      <c r="R298" s="80">
        <v>29.654489999999999</v>
      </c>
      <c r="S298" s="80">
        <v>31.215250000000001</v>
      </c>
      <c r="T298" s="80">
        <v>33.556399999999996</v>
      </c>
      <c r="U298" s="80">
        <v>34.336779999999997</v>
      </c>
      <c r="V298" s="80">
        <v>41.360210000000002</v>
      </c>
      <c r="W298" s="80">
        <v>42.920969999999997</v>
      </c>
      <c r="X298" s="80">
        <v>35.897539999999999</v>
      </c>
      <c r="Y298" s="80">
        <v>0.28000000000000003</v>
      </c>
      <c r="Z298" s="80">
        <v>0.4</v>
      </c>
      <c r="AA298" s="80">
        <v>0.39</v>
      </c>
      <c r="AB298" s="80">
        <v>0.44</v>
      </c>
      <c r="AC298" s="80">
        <v>0.32</v>
      </c>
      <c r="AD298" s="80">
        <v>0.28000000000000003</v>
      </c>
      <c r="AE298" s="80">
        <v>0.19</v>
      </c>
      <c r="AF298" s="80">
        <v>0.21</v>
      </c>
      <c r="AG298" s="80">
        <v>0.28999999999999998</v>
      </c>
      <c r="AH298" s="80">
        <v>0.25</v>
      </c>
      <c r="AI298" s="80">
        <v>0.5</v>
      </c>
      <c r="AJ298" s="80">
        <v>0.51</v>
      </c>
      <c r="AK298" s="80">
        <v>0.36</v>
      </c>
      <c r="AL298" s="80">
        <v>0.43</v>
      </c>
      <c r="AM298" s="80">
        <v>0.44</v>
      </c>
      <c r="AN298" s="80">
        <v>-0.37</v>
      </c>
      <c r="AO298" s="80">
        <v>0.2</v>
      </c>
      <c r="AP298" s="80">
        <v>0.16</v>
      </c>
      <c r="AQ298" s="80">
        <v>0.12</v>
      </c>
      <c r="AR298" s="80">
        <v>0.32</v>
      </c>
    </row>
    <row r="299" spans="1:44" ht="16" x14ac:dyDescent="0.2">
      <c r="A299" s="80">
        <f t="shared" si="3"/>
        <v>4</v>
      </c>
      <c r="B299" s="89" t="s">
        <v>77</v>
      </c>
      <c r="C299" s="80">
        <v>18.036670000000001</v>
      </c>
      <c r="D299" s="80">
        <v>82.360309999999998</v>
      </c>
      <c r="E299" s="80">
        <v>28.002510000000001</v>
      </c>
      <c r="F299" s="80">
        <v>27.178899999999999</v>
      </c>
      <c r="G299" s="80">
        <v>27.178899999999999</v>
      </c>
      <c r="H299" s="80">
        <v>28.002510000000001</v>
      </c>
      <c r="I299" s="80">
        <v>32.120519999999999</v>
      </c>
      <c r="J299" s="80">
        <v>42.827359999999999</v>
      </c>
      <c r="K299" s="80">
        <v>39.53295</v>
      </c>
      <c r="L299" s="80">
        <v>38.709350000000001</v>
      </c>
      <c r="M299" s="80">
        <v>33.76773</v>
      </c>
      <c r="N299" s="80">
        <v>37.885739999999998</v>
      </c>
      <c r="O299" s="80">
        <v>36.23854</v>
      </c>
      <c r="P299" s="80">
        <v>36.23854</v>
      </c>
      <c r="Q299" s="80">
        <v>36.23854</v>
      </c>
      <c r="R299" s="80">
        <v>33.76773</v>
      </c>
      <c r="S299" s="80">
        <v>34.591329999999999</v>
      </c>
      <c r="T299" s="80">
        <v>37.062139999999999</v>
      </c>
      <c r="U299" s="80">
        <v>37.885739999999998</v>
      </c>
      <c r="V299" s="80">
        <v>42.827359999999999</v>
      </c>
      <c r="W299" s="80">
        <v>42.00376</v>
      </c>
      <c r="X299" s="80">
        <v>43.650970000000001</v>
      </c>
      <c r="Y299" s="80">
        <v>0.37</v>
      </c>
      <c r="Z299" s="80">
        <v>0.43</v>
      </c>
      <c r="AA299" s="80">
        <v>0.44</v>
      </c>
      <c r="AB299" s="80">
        <v>0.45</v>
      </c>
      <c r="AC299" s="80">
        <v>0.43</v>
      </c>
      <c r="AD299" s="80">
        <v>0.36</v>
      </c>
      <c r="AE299" s="80">
        <v>0.25</v>
      </c>
      <c r="AF299" s="80">
        <v>0.25</v>
      </c>
      <c r="AG299" s="80">
        <v>0.42</v>
      </c>
      <c r="AH299" s="80">
        <v>0.21</v>
      </c>
      <c r="AI299" s="80">
        <v>0.53</v>
      </c>
      <c r="AJ299" s="80">
        <v>0.49</v>
      </c>
      <c r="AK299" s="80">
        <v>0.48</v>
      </c>
      <c r="AL299" s="80">
        <v>0.4</v>
      </c>
      <c r="AM299" s="80">
        <v>0.44</v>
      </c>
      <c r="AN299" s="80">
        <v>-0.28999999999999998</v>
      </c>
      <c r="AO299" s="80">
        <v>0.17</v>
      </c>
      <c r="AP299" s="80">
        <v>0.16</v>
      </c>
      <c r="AQ299" s="80">
        <v>0.26</v>
      </c>
      <c r="AR299" s="80">
        <v>0.24</v>
      </c>
    </row>
    <row r="300" spans="1:44" ht="16" x14ac:dyDescent="0.2">
      <c r="A300" s="80">
        <f t="shared" si="3"/>
        <v>4</v>
      </c>
      <c r="B300" s="89" t="s">
        <v>78</v>
      </c>
      <c r="C300" s="80">
        <v>18.093330000000002</v>
      </c>
      <c r="D300" s="80">
        <v>84.373019999999997</v>
      </c>
      <c r="E300" s="80">
        <v>29.530560000000001</v>
      </c>
      <c r="F300" s="80">
        <v>29.530560000000001</v>
      </c>
      <c r="G300" s="80">
        <v>28.68683</v>
      </c>
      <c r="H300" s="80">
        <v>28.68683</v>
      </c>
      <c r="I300" s="80">
        <v>35.436669999999999</v>
      </c>
      <c r="J300" s="80">
        <v>42.186509999999998</v>
      </c>
      <c r="K300" s="80">
        <v>41.342779999999998</v>
      </c>
      <c r="L300" s="80">
        <v>38.811590000000002</v>
      </c>
      <c r="M300" s="80">
        <v>37.967860000000002</v>
      </c>
      <c r="N300" s="80">
        <v>37.967860000000002</v>
      </c>
      <c r="O300" s="80">
        <v>34.592939999999999</v>
      </c>
      <c r="P300" s="80">
        <v>35.436669999999999</v>
      </c>
      <c r="Q300" s="80">
        <v>35.436669999999999</v>
      </c>
      <c r="R300" s="80">
        <v>34.592939999999999</v>
      </c>
      <c r="S300" s="80">
        <v>34.592939999999999</v>
      </c>
      <c r="T300" s="80">
        <v>39.655320000000003</v>
      </c>
      <c r="U300" s="80">
        <v>37.967860000000002</v>
      </c>
      <c r="V300" s="80">
        <v>44.717700000000001</v>
      </c>
      <c r="W300" s="80">
        <v>45.561430000000001</v>
      </c>
      <c r="X300" s="80">
        <v>37.967860000000002</v>
      </c>
      <c r="Y300" s="80">
        <v>0.38</v>
      </c>
      <c r="Z300" s="80">
        <v>0.43</v>
      </c>
      <c r="AA300" s="80">
        <v>0.47</v>
      </c>
      <c r="AB300" s="80">
        <v>0.47</v>
      </c>
      <c r="AC300" s="80">
        <v>0.44</v>
      </c>
      <c r="AD300" s="80">
        <v>0.33</v>
      </c>
      <c r="AE300" s="80">
        <v>0.18</v>
      </c>
      <c r="AF300" s="80">
        <v>0.26</v>
      </c>
      <c r="AG300" s="80">
        <v>0.35</v>
      </c>
      <c r="AH300" s="80">
        <v>0.13</v>
      </c>
      <c r="AI300" s="80">
        <v>0.56000000000000005</v>
      </c>
      <c r="AJ300" s="80">
        <v>0.47</v>
      </c>
      <c r="AK300" s="80">
        <v>0.43</v>
      </c>
      <c r="AL300" s="80">
        <v>0.4</v>
      </c>
      <c r="AM300" s="80">
        <v>0.43</v>
      </c>
      <c r="AN300" s="80">
        <v>-0.3</v>
      </c>
      <c r="AO300" s="80">
        <v>0.24</v>
      </c>
      <c r="AP300" s="80">
        <v>0.19</v>
      </c>
      <c r="AQ300" s="80">
        <v>0.2</v>
      </c>
      <c r="AR300" s="80">
        <v>0.3</v>
      </c>
    </row>
    <row r="301" spans="1:44" ht="16" x14ac:dyDescent="0.2">
      <c r="A301" s="80">
        <f t="shared" si="3"/>
        <v>4</v>
      </c>
      <c r="B301" s="89" t="s">
        <v>79</v>
      </c>
      <c r="C301" s="80">
        <v>18.036670000000001</v>
      </c>
      <c r="D301" s="80">
        <v>85.084710000000001</v>
      </c>
      <c r="E301" s="80">
        <v>31.481339999999999</v>
      </c>
      <c r="F301" s="80">
        <v>28.077950000000001</v>
      </c>
      <c r="G301" s="80">
        <v>28.077950000000001</v>
      </c>
      <c r="H301" s="80">
        <v>28.077950000000001</v>
      </c>
      <c r="I301" s="80">
        <v>34.884729999999998</v>
      </c>
      <c r="J301" s="80">
        <v>44.244050000000001</v>
      </c>
      <c r="K301" s="80">
        <v>43.3932</v>
      </c>
      <c r="L301" s="80">
        <v>38.288119999999999</v>
      </c>
      <c r="M301" s="80">
        <v>40.84066</v>
      </c>
      <c r="N301" s="80">
        <v>39.989809999999999</v>
      </c>
      <c r="O301" s="80">
        <v>37.437269999999998</v>
      </c>
      <c r="P301" s="80">
        <v>34.033880000000003</v>
      </c>
      <c r="Q301" s="80">
        <v>36.58643</v>
      </c>
      <c r="R301" s="80">
        <v>34.884729999999998</v>
      </c>
      <c r="S301" s="80">
        <v>31.481339999999999</v>
      </c>
      <c r="T301" s="80">
        <v>43.3932</v>
      </c>
      <c r="U301" s="80">
        <v>40.84066</v>
      </c>
      <c r="V301" s="80">
        <v>44.244050000000001</v>
      </c>
      <c r="W301" s="80">
        <v>47.647440000000003</v>
      </c>
      <c r="X301" s="80">
        <v>39.989809999999999</v>
      </c>
      <c r="Y301" s="80">
        <v>0.34</v>
      </c>
      <c r="Z301" s="80">
        <v>0.44</v>
      </c>
      <c r="AA301" s="80">
        <v>0.49</v>
      </c>
      <c r="AB301" s="80">
        <v>0.49</v>
      </c>
      <c r="AC301" s="80">
        <v>0.37</v>
      </c>
      <c r="AD301" s="80">
        <v>0.38</v>
      </c>
      <c r="AE301" s="80">
        <v>0.21</v>
      </c>
      <c r="AF301" s="80">
        <v>0.38</v>
      </c>
      <c r="AG301" s="80">
        <v>0.32</v>
      </c>
      <c r="AH301" s="80">
        <v>0.28999999999999998</v>
      </c>
      <c r="AI301" s="80">
        <v>0.48</v>
      </c>
      <c r="AJ301" s="80">
        <v>0.47</v>
      </c>
      <c r="AK301" s="80">
        <v>0.41</v>
      </c>
      <c r="AL301" s="80">
        <v>0.39</v>
      </c>
      <c r="AM301" s="80">
        <v>0.52</v>
      </c>
      <c r="AN301" s="80">
        <v>-0.26</v>
      </c>
      <c r="AO301" s="80">
        <v>0.22</v>
      </c>
      <c r="AP301" s="80">
        <v>0.22</v>
      </c>
      <c r="AQ301" s="80">
        <v>0.16</v>
      </c>
      <c r="AR301" s="80">
        <v>0.26</v>
      </c>
    </row>
    <row r="302" spans="1:44" ht="16" x14ac:dyDescent="0.2">
      <c r="A302" s="80">
        <f t="shared" si="3"/>
        <v>4</v>
      </c>
      <c r="B302" s="89" t="s">
        <v>80</v>
      </c>
      <c r="C302" s="80">
        <v>17.74333</v>
      </c>
      <c r="D302" s="80">
        <v>84.117040000000003</v>
      </c>
      <c r="E302" s="80">
        <v>30.282139999999998</v>
      </c>
      <c r="F302" s="80">
        <v>30.282139999999998</v>
      </c>
      <c r="G302" s="80">
        <v>31.964479999999998</v>
      </c>
      <c r="H302" s="80">
        <v>31.12331</v>
      </c>
      <c r="I302" s="80">
        <v>32.80565</v>
      </c>
      <c r="J302" s="80">
        <v>45.423200000000001</v>
      </c>
      <c r="K302" s="80">
        <v>39.53501</v>
      </c>
      <c r="L302" s="80">
        <v>36.17033</v>
      </c>
      <c r="M302" s="80">
        <v>39.53501</v>
      </c>
      <c r="N302" s="80">
        <v>38.693840000000002</v>
      </c>
      <c r="O302" s="80">
        <v>35.329160000000002</v>
      </c>
      <c r="P302" s="80">
        <v>34.487990000000003</v>
      </c>
      <c r="Q302" s="80">
        <v>36.17033</v>
      </c>
      <c r="R302" s="80">
        <v>33.646819999999998</v>
      </c>
      <c r="S302" s="80">
        <v>36.17033</v>
      </c>
      <c r="T302" s="80">
        <v>42.89969</v>
      </c>
      <c r="U302" s="80">
        <v>40.376179999999998</v>
      </c>
      <c r="V302" s="80">
        <v>42.058520000000001</v>
      </c>
      <c r="W302" s="80">
        <v>43.740859999999998</v>
      </c>
      <c r="X302" s="80">
        <v>40.376179999999998</v>
      </c>
      <c r="Y302" s="80">
        <v>0.37</v>
      </c>
      <c r="Z302" s="80">
        <v>0.42</v>
      </c>
      <c r="AA302" s="80">
        <v>0.36</v>
      </c>
      <c r="AB302" s="80">
        <v>0.42</v>
      </c>
      <c r="AC302" s="80">
        <v>0.42</v>
      </c>
      <c r="AD302" s="80">
        <v>0.42</v>
      </c>
      <c r="AE302" s="80">
        <v>0.25</v>
      </c>
      <c r="AF302" s="80">
        <v>0.36</v>
      </c>
      <c r="AG302" s="80">
        <v>0.36</v>
      </c>
      <c r="AH302" s="80">
        <v>0.26</v>
      </c>
      <c r="AI302" s="80">
        <v>0.46</v>
      </c>
      <c r="AJ302" s="80">
        <v>0.48</v>
      </c>
      <c r="AK302" s="80">
        <v>0.33</v>
      </c>
      <c r="AL302" s="80">
        <v>0.42</v>
      </c>
      <c r="AM302" s="80">
        <v>0.45</v>
      </c>
      <c r="AN302" s="80">
        <v>-0.28999999999999998</v>
      </c>
      <c r="AO302" s="80">
        <v>0.26</v>
      </c>
      <c r="AP302" s="80">
        <v>0.28000000000000003</v>
      </c>
      <c r="AQ302" s="80">
        <v>0.2</v>
      </c>
      <c r="AR302" s="80">
        <v>0.32</v>
      </c>
    </row>
    <row r="303" spans="1:44" ht="16" x14ac:dyDescent="0.2">
      <c r="A303" s="80">
        <f t="shared" si="3"/>
        <v>4</v>
      </c>
      <c r="B303" s="89" t="s">
        <v>81</v>
      </c>
      <c r="C303" s="80">
        <v>18.76333</v>
      </c>
      <c r="D303" s="80">
        <v>81.593069999999997</v>
      </c>
      <c r="E303" s="80">
        <v>26.925709999999999</v>
      </c>
      <c r="F303" s="80">
        <v>28.557569999999998</v>
      </c>
      <c r="G303" s="80">
        <v>26.925709999999999</v>
      </c>
      <c r="H303" s="80">
        <v>24.477920000000001</v>
      </c>
      <c r="I303" s="80">
        <v>32.637230000000002</v>
      </c>
      <c r="J303" s="80">
        <v>40.796529999999997</v>
      </c>
      <c r="K303" s="80">
        <v>38.348739999999999</v>
      </c>
      <c r="L303" s="80">
        <v>36.716880000000003</v>
      </c>
      <c r="M303" s="80">
        <v>35.08502</v>
      </c>
      <c r="N303" s="80">
        <v>39.164670000000001</v>
      </c>
      <c r="O303" s="80">
        <v>33.453159999999997</v>
      </c>
      <c r="P303" s="80">
        <v>30.189430000000002</v>
      </c>
      <c r="Q303" s="80">
        <v>32.637230000000002</v>
      </c>
      <c r="R303" s="80">
        <v>33.453159999999997</v>
      </c>
      <c r="S303" s="80">
        <v>33.453159999999997</v>
      </c>
      <c r="T303" s="80">
        <v>40.796529999999997</v>
      </c>
      <c r="U303" s="80">
        <v>35.900950000000002</v>
      </c>
      <c r="V303" s="80">
        <v>40.796529999999997</v>
      </c>
      <c r="W303" s="80">
        <v>44.06026</v>
      </c>
      <c r="X303" s="80">
        <v>36.716880000000003</v>
      </c>
      <c r="Y303" s="80">
        <v>0.43</v>
      </c>
      <c r="Z303" s="80">
        <v>0.43</v>
      </c>
      <c r="AA303" s="80">
        <v>0.48</v>
      </c>
      <c r="AB303" s="80">
        <v>0.52</v>
      </c>
      <c r="AC303" s="80">
        <v>0.42</v>
      </c>
      <c r="AD303" s="80">
        <v>0.51</v>
      </c>
      <c r="AE303" s="80">
        <v>0.3</v>
      </c>
      <c r="AF303" s="80">
        <v>0.33</v>
      </c>
      <c r="AG303" s="80">
        <v>0.36</v>
      </c>
      <c r="AH303" s="80">
        <v>0.21</v>
      </c>
      <c r="AI303" s="80">
        <v>0.48</v>
      </c>
      <c r="AJ303" s="80">
        <v>0.51</v>
      </c>
      <c r="AK303" s="80">
        <v>0.41</v>
      </c>
      <c r="AL303" s="80">
        <v>0.34</v>
      </c>
      <c r="AM303" s="80">
        <v>0.4</v>
      </c>
      <c r="AN303" s="80">
        <v>-0.31</v>
      </c>
      <c r="AO303" s="80">
        <v>0.28000000000000003</v>
      </c>
      <c r="AP303" s="80">
        <v>0.26</v>
      </c>
      <c r="AQ303" s="80">
        <v>0.25</v>
      </c>
      <c r="AR303" s="80">
        <v>0.4</v>
      </c>
    </row>
    <row r="304" spans="1:44" ht="16" x14ac:dyDescent="0.2">
      <c r="A304" s="80">
        <f t="shared" si="3"/>
        <v>4</v>
      </c>
      <c r="B304" s="89" t="s">
        <v>82</v>
      </c>
      <c r="C304" s="80">
        <v>18.356670000000001</v>
      </c>
      <c r="D304" s="80">
        <v>77.122619999999998</v>
      </c>
      <c r="E304" s="80">
        <v>20.82311</v>
      </c>
      <c r="F304" s="80">
        <v>29.3066</v>
      </c>
      <c r="G304" s="80">
        <v>21.594329999999999</v>
      </c>
      <c r="H304" s="80">
        <v>21.594329999999999</v>
      </c>
      <c r="I304" s="80">
        <v>29.3066</v>
      </c>
      <c r="J304" s="80">
        <v>38.561309999999999</v>
      </c>
      <c r="K304" s="80">
        <v>34.705179999999999</v>
      </c>
      <c r="L304" s="80">
        <v>34.705179999999999</v>
      </c>
      <c r="M304" s="80">
        <v>36.247630000000001</v>
      </c>
      <c r="N304" s="80">
        <v>33.933950000000003</v>
      </c>
      <c r="O304" s="80">
        <v>30.849049999999998</v>
      </c>
      <c r="P304" s="80">
        <v>23.908010000000001</v>
      </c>
      <c r="Q304" s="80">
        <v>23.136790000000001</v>
      </c>
      <c r="R304" s="80">
        <v>26.221689999999999</v>
      </c>
      <c r="S304" s="80">
        <v>29.3066</v>
      </c>
      <c r="T304" s="80">
        <v>36.247630000000001</v>
      </c>
      <c r="U304" s="80">
        <v>33.162730000000003</v>
      </c>
      <c r="V304" s="80">
        <v>38.561309999999999</v>
      </c>
      <c r="W304" s="80">
        <v>39.332540000000002</v>
      </c>
      <c r="X304" s="80">
        <v>32.391500000000001</v>
      </c>
      <c r="Y304" s="80">
        <v>0.49</v>
      </c>
      <c r="Z304" s="80">
        <v>0.34</v>
      </c>
      <c r="AA304" s="80">
        <v>0.55000000000000004</v>
      </c>
      <c r="AB304" s="80">
        <v>0.6</v>
      </c>
      <c r="AC304" s="80">
        <v>0.4</v>
      </c>
      <c r="AD304" s="80">
        <v>0.49</v>
      </c>
      <c r="AE304" s="80">
        <v>0.35</v>
      </c>
      <c r="AF304" s="80">
        <v>0.43</v>
      </c>
      <c r="AG304" s="80">
        <v>0.42</v>
      </c>
      <c r="AH304" s="80">
        <v>0.27</v>
      </c>
      <c r="AI304" s="80">
        <v>0.48</v>
      </c>
      <c r="AJ304" s="80">
        <v>0.63</v>
      </c>
      <c r="AK304" s="80">
        <v>0.52</v>
      </c>
      <c r="AL304" s="80">
        <v>0.43</v>
      </c>
      <c r="AM304" s="80">
        <v>0.51</v>
      </c>
      <c r="AN304" s="80">
        <v>-0.26</v>
      </c>
      <c r="AO304" s="80">
        <v>0.43</v>
      </c>
      <c r="AP304" s="80">
        <v>0.34</v>
      </c>
      <c r="AQ304" s="80">
        <v>0.28999999999999998</v>
      </c>
      <c r="AR304" s="80">
        <v>0.34</v>
      </c>
    </row>
    <row r="305" spans="1:44" ht="16" x14ac:dyDescent="0.2">
      <c r="A305" s="80">
        <f t="shared" si="3"/>
        <v>4</v>
      </c>
      <c r="B305" s="89" t="s">
        <v>83</v>
      </c>
      <c r="C305" s="80">
        <v>18.44333</v>
      </c>
      <c r="D305" s="80">
        <v>71.589179999999999</v>
      </c>
      <c r="E305" s="80">
        <v>24.340319999999998</v>
      </c>
      <c r="F305" s="80">
        <v>27.203890000000001</v>
      </c>
      <c r="G305" s="80">
        <v>20.760860000000001</v>
      </c>
      <c r="H305" s="80">
        <v>20.760860000000001</v>
      </c>
      <c r="I305" s="80">
        <v>30.783349999999999</v>
      </c>
      <c r="J305" s="80">
        <v>33.646920000000001</v>
      </c>
      <c r="K305" s="80">
        <v>29.351559999999999</v>
      </c>
      <c r="L305" s="80">
        <v>31.49924</v>
      </c>
      <c r="M305" s="80">
        <v>31.49924</v>
      </c>
      <c r="N305" s="80">
        <v>32.215130000000002</v>
      </c>
      <c r="O305" s="80">
        <v>26.488</v>
      </c>
      <c r="P305" s="80">
        <v>21.476749999999999</v>
      </c>
      <c r="Q305" s="80">
        <v>24.340319999999998</v>
      </c>
      <c r="R305" s="80">
        <v>25.05621</v>
      </c>
      <c r="S305" s="80">
        <v>25.772110000000001</v>
      </c>
      <c r="T305" s="80">
        <v>34.362810000000003</v>
      </c>
      <c r="U305" s="80">
        <v>29.351559999999999</v>
      </c>
      <c r="V305" s="80">
        <v>37.226370000000003</v>
      </c>
      <c r="W305" s="80">
        <v>34.362810000000003</v>
      </c>
      <c r="X305" s="80">
        <v>30.067460000000001</v>
      </c>
      <c r="Y305" s="80">
        <v>0.52</v>
      </c>
      <c r="Z305" s="80">
        <v>0.39</v>
      </c>
      <c r="AA305" s="80">
        <v>0.64</v>
      </c>
      <c r="AB305" s="80">
        <v>0.59</v>
      </c>
      <c r="AC305" s="80">
        <v>0.34</v>
      </c>
      <c r="AD305" s="80">
        <v>0.6</v>
      </c>
      <c r="AE305" s="80">
        <v>0.43</v>
      </c>
      <c r="AF305" s="80">
        <v>0.47</v>
      </c>
      <c r="AG305" s="80">
        <v>0.48</v>
      </c>
      <c r="AH305" s="80">
        <v>0.24</v>
      </c>
      <c r="AI305" s="80">
        <v>0.52</v>
      </c>
      <c r="AJ305" s="80">
        <v>0.69</v>
      </c>
      <c r="AK305" s="80">
        <v>0.61</v>
      </c>
      <c r="AL305" s="80">
        <v>0.46</v>
      </c>
      <c r="AM305" s="80">
        <v>0.52</v>
      </c>
      <c r="AN305" s="80">
        <v>-0.35</v>
      </c>
      <c r="AO305" s="80">
        <v>0.56000000000000005</v>
      </c>
      <c r="AP305" s="80">
        <v>0.31</v>
      </c>
      <c r="AQ305" s="80">
        <v>0.45</v>
      </c>
      <c r="AR305" s="80">
        <v>0.4</v>
      </c>
    </row>
    <row r="306" spans="1:44" ht="16" x14ac:dyDescent="0.2">
      <c r="A306" s="80">
        <f t="shared" si="3"/>
        <v>4</v>
      </c>
      <c r="B306" s="89" t="s">
        <v>84</v>
      </c>
      <c r="C306" s="80">
        <v>18.383330000000001</v>
      </c>
      <c r="D306" s="80">
        <v>65.660700000000006</v>
      </c>
      <c r="E306" s="80">
        <v>20.35482</v>
      </c>
      <c r="F306" s="80">
        <v>24.951070000000001</v>
      </c>
      <c r="G306" s="80">
        <v>17.728390000000001</v>
      </c>
      <c r="H306" s="80">
        <v>21.011420000000001</v>
      </c>
      <c r="I306" s="80">
        <v>25.607669999999999</v>
      </c>
      <c r="J306" s="80">
        <v>30.860530000000001</v>
      </c>
      <c r="K306" s="80">
        <v>26.92089</v>
      </c>
      <c r="L306" s="80">
        <v>26.264279999999999</v>
      </c>
      <c r="M306" s="80">
        <v>28.234100000000002</v>
      </c>
      <c r="N306" s="80">
        <v>32.173740000000002</v>
      </c>
      <c r="O306" s="80">
        <v>26.264279999999999</v>
      </c>
      <c r="P306" s="80">
        <v>19.041599999999999</v>
      </c>
      <c r="Q306" s="80">
        <v>17.07178</v>
      </c>
      <c r="R306" s="80">
        <v>22.981249999999999</v>
      </c>
      <c r="S306" s="80">
        <v>24.294460000000001</v>
      </c>
      <c r="T306" s="80">
        <v>32.830350000000003</v>
      </c>
      <c r="U306" s="80">
        <v>28.234100000000002</v>
      </c>
      <c r="V306" s="80">
        <v>32.173740000000002</v>
      </c>
      <c r="W306" s="80">
        <v>33.486960000000003</v>
      </c>
      <c r="X306" s="80">
        <v>29.547319999999999</v>
      </c>
      <c r="Y306" s="80">
        <v>0.4</v>
      </c>
      <c r="Z306" s="80">
        <v>0.3</v>
      </c>
      <c r="AA306" s="80">
        <v>0.6</v>
      </c>
      <c r="AB306" s="80">
        <v>0.53</v>
      </c>
      <c r="AC306" s="80">
        <v>0.38</v>
      </c>
      <c r="AD306" s="80">
        <v>0.65</v>
      </c>
      <c r="AE306" s="80">
        <v>0.49</v>
      </c>
      <c r="AF306" s="80">
        <v>0.51</v>
      </c>
      <c r="AG306" s="80">
        <v>0.46</v>
      </c>
      <c r="AH306" s="80">
        <v>0.24</v>
      </c>
      <c r="AI306" s="80">
        <v>0.48</v>
      </c>
      <c r="AJ306" s="80">
        <v>0.71</v>
      </c>
      <c r="AK306" s="80">
        <v>0.64</v>
      </c>
      <c r="AL306" s="80">
        <v>0.39</v>
      </c>
      <c r="AM306" s="80">
        <v>0.48</v>
      </c>
      <c r="AN306" s="80">
        <v>-0.11</v>
      </c>
      <c r="AO306" s="80">
        <v>0.47</v>
      </c>
      <c r="AP306" s="80">
        <v>0.28999999999999998</v>
      </c>
      <c r="AQ306" s="80">
        <v>0.3</v>
      </c>
      <c r="AR306" s="80">
        <v>0.33</v>
      </c>
    </row>
    <row r="307" spans="1:44" ht="16" x14ac:dyDescent="0.2">
      <c r="A307" s="80">
        <f t="shared" si="3"/>
        <v>4</v>
      </c>
      <c r="B307" s="89" t="s">
        <v>85</v>
      </c>
      <c r="C307" s="80">
        <v>18.239999999999998</v>
      </c>
      <c r="D307" s="80">
        <v>63.944189999999999</v>
      </c>
      <c r="E307" s="80">
        <v>23.65935</v>
      </c>
      <c r="F307" s="80">
        <v>23.65935</v>
      </c>
      <c r="G307" s="80">
        <v>23.019909999999999</v>
      </c>
      <c r="H307" s="80">
        <v>23.019909999999999</v>
      </c>
      <c r="I307" s="80">
        <v>26.217120000000001</v>
      </c>
      <c r="J307" s="80">
        <v>33.250979999999998</v>
      </c>
      <c r="K307" s="80">
        <v>30.693210000000001</v>
      </c>
      <c r="L307" s="80">
        <v>30.05377</v>
      </c>
      <c r="M307" s="80">
        <v>30.693210000000001</v>
      </c>
      <c r="N307" s="80">
        <v>29.41433</v>
      </c>
      <c r="O307" s="80">
        <v>28.774889999999999</v>
      </c>
      <c r="P307" s="80">
        <v>28.135439999999999</v>
      </c>
      <c r="Q307" s="80">
        <v>30.05377</v>
      </c>
      <c r="R307" s="80">
        <v>26.217120000000001</v>
      </c>
      <c r="S307" s="80">
        <v>28.135439999999999</v>
      </c>
      <c r="T307" s="80">
        <v>27.495999999999999</v>
      </c>
      <c r="U307" s="80">
        <v>30.05377</v>
      </c>
      <c r="V307" s="80">
        <v>31.972100000000001</v>
      </c>
      <c r="W307" s="80">
        <v>35.808750000000003</v>
      </c>
      <c r="X307" s="80">
        <v>31.972100000000001</v>
      </c>
      <c r="Y307" s="80">
        <v>0.2</v>
      </c>
      <c r="Z307" s="80">
        <v>0.26</v>
      </c>
      <c r="AA307" s="80">
        <v>0.28000000000000003</v>
      </c>
      <c r="AB307" s="80">
        <v>0.3</v>
      </c>
      <c r="AC307" s="80">
        <v>0.22</v>
      </c>
      <c r="AD307" s="80">
        <v>0.2</v>
      </c>
      <c r="AE307" s="80">
        <v>0.16</v>
      </c>
      <c r="AF307" s="80">
        <v>0.14000000000000001</v>
      </c>
      <c r="AG307" s="80">
        <v>0.27</v>
      </c>
      <c r="AH307" s="80">
        <v>0.15</v>
      </c>
      <c r="AI307" s="80">
        <v>0.28999999999999998</v>
      </c>
      <c r="AJ307" s="80">
        <v>0.28000000000000003</v>
      </c>
      <c r="AK307" s="80">
        <v>0.26</v>
      </c>
      <c r="AL307" s="80">
        <v>0.31</v>
      </c>
      <c r="AM307" s="80">
        <v>0.3</v>
      </c>
      <c r="AN307" s="80">
        <v>-0.12</v>
      </c>
      <c r="AO307" s="80">
        <v>0.1</v>
      </c>
      <c r="AP307" s="80">
        <v>0.12</v>
      </c>
      <c r="AQ307" s="80">
        <v>0.03</v>
      </c>
      <c r="AR307" s="80">
        <v>0.16</v>
      </c>
    </row>
    <row r="308" spans="1:44" ht="16" x14ac:dyDescent="0.2">
      <c r="A308" s="80">
        <f t="shared" si="3"/>
        <v>4</v>
      </c>
      <c r="B308" s="89" t="s">
        <v>86</v>
      </c>
      <c r="C308" s="80">
        <v>18.5</v>
      </c>
      <c r="D308" s="80">
        <v>71.003600000000006</v>
      </c>
      <c r="E308" s="80">
        <v>25.561299999999999</v>
      </c>
      <c r="F308" s="80">
        <v>24.85126</v>
      </c>
      <c r="G308" s="80">
        <v>24.85126</v>
      </c>
      <c r="H308" s="80">
        <v>24.14123</v>
      </c>
      <c r="I308" s="80">
        <v>27.691410000000001</v>
      </c>
      <c r="J308" s="80">
        <v>38.341949999999997</v>
      </c>
      <c r="K308" s="80">
        <v>33.371690000000001</v>
      </c>
      <c r="L308" s="80">
        <v>31.241589999999999</v>
      </c>
      <c r="M308" s="80">
        <v>30.531549999999999</v>
      </c>
      <c r="N308" s="80">
        <v>31.241589999999999</v>
      </c>
      <c r="O308" s="80">
        <v>29.82151</v>
      </c>
      <c r="P308" s="80">
        <v>29.11148</v>
      </c>
      <c r="Q308" s="80">
        <v>30.531549999999999</v>
      </c>
      <c r="R308" s="80">
        <v>27.691410000000001</v>
      </c>
      <c r="S308" s="80">
        <v>28.401440000000001</v>
      </c>
      <c r="T308" s="80">
        <v>26.271329999999999</v>
      </c>
      <c r="U308" s="80">
        <v>33.371690000000001</v>
      </c>
      <c r="V308" s="80">
        <v>38.341949999999997</v>
      </c>
      <c r="W308" s="80">
        <v>39.05198</v>
      </c>
      <c r="X308" s="80">
        <v>34.08173</v>
      </c>
      <c r="Y308" s="80">
        <v>0.2</v>
      </c>
      <c r="Z308" s="80">
        <v>0.3</v>
      </c>
      <c r="AA308" s="80">
        <v>0.28000000000000003</v>
      </c>
      <c r="AB308" s="80">
        <v>0.35</v>
      </c>
      <c r="AC308" s="80">
        <v>0.23</v>
      </c>
      <c r="AD308" s="80">
        <v>0.21</v>
      </c>
      <c r="AE308" s="80">
        <v>0.17</v>
      </c>
      <c r="AF308" s="80">
        <v>0.27</v>
      </c>
      <c r="AG308" s="80">
        <v>0.32</v>
      </c>
      <c r="AH308" s="80">
        <v>0.15</v>
      </c>
      <c r="AI308" s="80">
        <v>0.38</v>
      </c>
      <c r="AJ308" s="80">
        <v>0.36</v>
      </c>
      <c r="AK308" s="80">
        <v>0.33</v>
      </c>
      <c r="AL308" s="80">
        <v>0.3</v>
      </c>
      <c r="AM308" s="80">
        <v>0.32</v>
      </c>
      <c r="AN308" s="80">
        <v>-0.37</v>
      </c>
      <c r="AO308" s="80">
        <v>0.12</v>
      </c>
      <c r="AP308" s="80">
        <v>0.08</v>
      </c>
      <c r="AQ308" s="80">
        <v>7.0000000000000007E-2</v>
      </c>
      <c r="AR308" s="80">
        <v>0.19</v>
      </c>
    </row>
    <row r="309" spans="1:44" ht="16" x14ac:dyDescent="0.2">
      <c r="A309" s="80">
        <f t="shared" si="3"/>
        <v>4</v>
      </c>
      <c r="B309" s="89" t="s">
        <v>87</v>
      </c>
      <c r="C309" s="80">
        <v>18.356670000000001</v>
      </c>
      <c r="D309" s="80">
        <v>76.568169999999995</v>
      </c>
      <c r="E309" s="80">
        <v>27.564540000000001</v>
      </c>
      <c r="F309" s="80">
        <v>26.798860000000001</v>
      </c>
      <c r="G309" s="80">
        <v>24.501819999999999</v>
      </c>
      <c r="H309" s="80">
        <v>26.033180000000002</v>
      </c>
      <c r="I309" s="80">
        <v>32.924309999999998</v>
      </c>
      <c r="J309" s="80">
        <v>38.284089999999999</v>
      </c>
      <c r="K309" s="80">
        <v>35.98704</v>
      </c>
      <c r="L309" s="80">
        <v>33.69</v>
      </c>
      <c r="M309" s="80">
        <v>33.69</v>
      </c>
      <c r="N309" s="80">
        <v>35.221359999999997</v>
      </c>
      <c r="O309" s="80">
        <v>32.158630000000002</v>
      </c>
      <c r="P309" s="80">
        <v>32.924309999999998</v>
      </c>
      <c r="Q309" s="80">
        <v>32.158630000000002</v>
      </c>
      <c r="R309" s="80">
        <v>28.330220000000001</v>
      </c>
      <c r="S309" s="80">
        <v>31.392949999999999</v>
      </c>
      <c r="T309" s="80">
        <v>26.033180000000002</v>
      </c>
      <c r="U309" s="80">
        <v>35.221359999999997</v>
      </c>
      <c r="V309" s="80">
        <v>39.815449999999998</v>
      </c>
      <c r="W309" s="80">
        <v>42.112499999999997</v>
      </c>
      <c r="X309" s="80">
        <v>35.221359999999997</v>
      </c>
      <c r="Y309" s="80">
        <v>0.25</v>
      </c>
      <c r="Z309" s="80">
        <v>0.28000000000000003</v>
      </c>
      <c r="AA309" s="80">
        <v>0.36</v>
      </c>
      <c r="AB309" s="80">
        <v>0.33</v>
      </c>
      <c r="AC309" s="80">
        <v>0.16</v>
      </c>
      <c r="AD309" s="80">
        <v>0.34</v>
      </c>
      <c r="AE309" s="80">
        <v>0.22</v>
      </c>
      <c r="AF309" s="80">
        <v>0.22</v>
      </c>
      <c r="AG309" s="80">
        <v>0.33</v>
      </c>
      <c r="AH309" s="80">
        <v>0.15</v>
      </c>
      <c r="AI309" s="80">
        <v>0.42</v>
      </c>
      <c r="AJ309" s="80">
        <v>0.41</v>
      </c>
      <c r="AK309" s="80">
        <v>0.37</v>
      </c>
      <c r="AL309" s="80">
        <v>0.37</v>
      </c>
      <c r="AM309" s="80">
        <v>0.34</v>
      </c>
      <c r="AN309" s="80">
        <v>-0.4</v>
      </c>
      <c r="AO309" s="80">
        <v>0.15</v>
      </c>
      <c r="AP309" s="80">
        <v>0.15</v>
      </c>
      <c r="AQ309" s="80">
        <v>7.0000000000000007E-2</v>
      </c>
      <c r="AR309" s="80">
        <v>0.26</v>
      </c>
    </row>
    <row r="310" spans="1:44" ht="16" x14ac:dyDescent="0.2">
      <c r="A310" s="80">
        <f t="shared" si="3"/>
        <v>4</v>
      </c>
      <c r="B310" s="89" t="s">
        <v>88</v>
      </c>
      <c r="C310" s="80">
        <v>18.27</v>
      </c>
      <c r="D310" s="80">
        <v>81.997540000000001</v>
      </c>
      <c r="E310" s="80">
        <v>27.059190000000001</v>
      </c>
      <c r="F310" s="80">
        <v>25.419239999999999</v>
      </c>
      <c r="G310" s="80">
        <v>25.419239999999999</v>
      </c>
      <c r="H310" s="80">
        <v>26.23921</v>
      </c>
      <c r="I310" s="80">
        <v>27.879159999999999</v>
      </c>
      <c r="J310" s="80">
        <v>42.638719999999999</v>
      </c>
      <c r="K310" s="80">
        <v>37.718870000000003</v>
      </c>
      <c r="L310" s="80">
        <v>39.358820000000001</v>
      </c>
      <c r="M310" s="80">
        <v>37.718870000000003</v>
      </c>
      <c r="N310" s="80">
        <v>39.358820000000001</v>
      </c>
      <c r="O310" s="80">
        <v>31.979040000000001</v>
      </c>
      <c r="P310" s="80">
        <v>33.618989999999997</v>
      </c>
      <c r="Q310" s="80">
        <v>33.618989999999997</v>
      </c>
      <c r="R310" s="80">
        <v>30.339089999999999</v>
      </c>
      <c r="S310" s="80">
        <v>31.979040000000001</v>
      </c>
      <c r="T310" s="80">
        <v>33.618989999999997</v>
      </c>
      <c r="U310" s="80">
        <v>35.258940000000003</v>
      </c>
      <c r="V310" s="80">
        <v>44.278669999999998</v>
      </c>
      <c r="W310" s="80">
        <v>44.278669999999998</v>
      </c>
      <c r="X310" s="80">
        <v>37.718870000000003</v>
      </c>
      <c r="Y310" s="80">
        <v>0.34</v>
      </c>
      <c r="Z310" s="80">
        <v>0.41</v>
      </c>
      <c r="AA310" s="80">
        <v>0.41</v>
      </c>
      <c r="AB310" s="80">
        <v>0.41</v>
      </c>
      <c r="AC310" s="80">
        <v>0.48</v>
      </c>
      <c r="AD310" s="80">
        <v>0.3</v>
      </c>
      <c r="AE310" s="80">
        <v>0.31</v>
      </c>
      <c r="AF310" s="80">
        <v>0.26</v>
      </c>
      <c r="AG310" s="80">
        <v>0.28000000000000003</v>
      </c>
      <c r="AH310" s="80">
        <v>0.15</v>
      </c>
      <c r="AI310" s="80">
        <v>0.53</v>
      </c>
      <c r="AJ310" s="80">
        <v>0.48</v>
      </c>
      <c r="AK310" s="80">
        <v>0.43</v>
      </c>
      <c r="AL310" s="80">
        <v>0.4</v>
      </c>
      <c r="AM310" s="80">
        <v>0.43</v>
      </c>
      <c r="AN310" s="80">
        <v>-0.31</v>
      </c>
      <c r="AO310" s="80">
        <v>0.2</v>
      </c>
      <c r="AP310" s="80">
        <v>0.08</v>
      </c>
      <c r="AQ310" s="80">
        <v>0.1</v>
      </c>
      <c r="AR310" s="80">
        <v>0.32</v>
      </c>
    </row>
    <row r="311" spans="1:44" ht="16" x14ac:dyDescent="0.2">
      <c r="A311" s="80">
        <f t="shared" si="3"/>
        <v>4</v>
      </c>
      <c r="B311" s="89" t="s">
        <v>89</v>
      </c>
      <c r="C311" s="80">
        <v>19.170000000000002</v>
      </c>
      <c r="D311" s="80">
        <v>85.78004</v>
      </c>
      <c r="E311" s="80">
        <v>28.307410000000001</v>
      </c>
      <c r="F311" s="80">
        <v>28.307410000000001</v>
      </c>
      <c r="G311" s="80">
        <v>27.44961</v>
      </c>
      <c r="H311" s="80">
        <v>29.165209999999998</v>
      </c>
      <c r="I311" s="80">
        <v>35.169820000000001</v>
      </c>
      <c r="J311" s="80">
        <v>43.747819999999997</v>
      </c>
      <c r="K311" s="80">
        <v>40.31662</v>
      </c>
      <c r="L311" s="80">
        <v>36.885420000000003</v>
      </c>
      <c r="M311" s="80">
        <v>40.31662</v>
      </c>
      <c r="N311" s="80">
        <v>38.601019999999998</v>
      </c>
      <c r="O311" s="80">
        <v>34.312019999999997</v>
      </c>
      <c r="P311" s="80">
        <v>35.169820000000001</v>
      </c>
      <c r="Q311" s="80">
        <v>33.454219999999999</v>
      </c>
      <c r="R311" s="80">
        <v>33.454219999999999</v>
      </c>
      <c r="S311" s="80">
        <v>33.454219999999999</v>
      </c>
      <c r="T311" s="80">
        <v>40.31662</v>
      </c>
      <c r="U311" s="80">
        <v>40.31662</v>
      </c>
      <c r="V311" s="80">
        <v>47.179020000000001</v>
      </c>
      <c r="W311" s="80">
        <v>46.321219999999997</v>
      </c>
      <c r="X311" s="80">
        <v>42.032220000000002</v>
      </c>
      <c r="Y311" s="80">
        <v>0.36</v>
      </c>
      <c r="Z311" s="80">
        <v>0.39</v>
      </c>
      <c r="AA311" s="80">
        <v>0.47</v>
      </c>
      <c r="AB311" s="80">
        <v>0.45</v>
      </c>
      <c r="AC311" s="80">
        <v>0.39</v>
      </c>
      <c r="AD311" s="80">
        <v>0.32</v>
      </c>
      <c r="AE311" s="80">
        <v>0.23</v>
      </c>
      <c r="AF311" s="80">
        <v>0.28999999999999998</v>
      </c>
      <c r="AG311" s="80">
        <v>0.3</v>
      </c>
      <c r="AH311" s="80">
        <v>0.28999999999999998</v>
      </c>
      <c r="AI311" s="80">
        <v>0.6</v>
      </c>
      <c r="AJ311" s="80">
        <v>0.53</v>
      </c>
      <c r="AK311" s="80">
        <v>0.47</v>
      </c>
      <c r="AL311" s="80">
        <v>0.38</v>
      </c>
      <c r="AM311" s="80">
        <v>0.47</v>
      </c>
      <c r="AN311" s="80">
        <v>-0.31</v>
      </c>
      <c r="AO311" s="80">
        <v>0.18</v>
      </c>
      <c r="AP311" s="80">
        <v>0.13</v>
      </c>
      <c r="AQ311" s="80">
        <v>0.18</v>
      </c>
      <c r="AR311" s="80">
        <v>0.24</v>
      </c>
    </row>
    <row r="312" spans="1:44" ht="16" x14ac:dyDescent="0.2">
      <c r="A312" s="80">
        <f t="shared" si="3"/>
        <v>4</v>
      </c>
      <c r="B312" s="89" t="s">
        <v>90</v>
      </c>
      <c r="C312" s="80">
        <v>18.782</v>
      </c>
      <c r="D312" s="80">
        <v>88.282889999999995</v>
      </c>
      <c r="E312" s="80">
        <v>24.71921</v>
      </c>
      <c r="F312" s="80">
        <v>28.250520000000002</v>
      </c>
      <c r="G312" s="80">
        <v>28.250520000000002</v>
      </c>
      <c r="H312" s="80">
        <v>29.13335</v>
      </c>
      <c r="I312" s="80">
        <v>31.781839999999999</v>
      </c>
      <c r="J312" s="80">
        <v>43.258609999999997</v>
      </c>
      <c r="K312" s="80">
        <v>40.610129999999998</v>
      </c>
      <c r="L312" s="80">
        <v>42.375790000000002</v>
      </c>
      <c r="M312" s="80">
        <v>38.844470000000001</v>
      </c>
      <c r="N312" s="80">
        <v>41.492959999999997</v>
      </c>
      <c r="O312" s="80">
        <v>36.195979999999999</v>
      </c>
      <c r="P312" s="80">
        <v>36.195979999999999</v>
      </c>
      <c r="Q312" s="80">
        <v>37.961640000000003</v>
      </c>
      <c r="R312" s="80">
        <v>34.430329999999998</v>
      </c>
      <c r="S312" s="80">
        <v>37.078809999999997</v>
      </c>
      <c r="T312" s="80">
        <v>39.7273</v>
      </c>
      <c r="U312" s="80">
        <v>42.375790000000002</v>
      </c>
      <c r="V312" s="80">
        <v>47.672759999999997</v>
      </c>
      <c r="W312" s="80">
        <v>44.141440000000003</v>
      </c>
      <c r="X312" s="80">
        <v>43.258609999999997</v>
      </c>
      <c r="Y312" s="80">
        <v>0.43</v>
      </c>
      <c r="Z312" s="80">
        <v>0.46</v>
      </c>
      <c r="AA312" s="80">
        <v>0.53</v>
      </c>
      <c r="AB312" s="80">
        <v>0.49</v>
      </c>
      <c r="AC312" s="80">
        <v>0.46</v>
      </c>
      <c r="AD312" s="80">
        <v>0.42</v>
      </c>
      <c r="AE312" s="80">
        <v>0.23</v>
      </c>
      <c r="AF312" s="80">
        <v>0.24</v>
      </c>
      <c r="AG312" s="80">
        <v>0.34</v>
      </c>
      <c r="AH312" s="80">
        <v>0.18</v>
      </c>
      <c r="AI312" s="80">
        <v>0.57999999999999996</v>
      </c>
      <c r="AJ312" s="80">
        <v>0.45</v>
      </c>
      <c r="AK312" s="80">
        <v>0.44</v>
      </c>
      <c r="AL312" s="80">
        <v>0.36</v>
      </c>
      <c r="AM312" s="80">
        <v>0.47</v>
      </c>
      <c r="AN312" s="80">
        <v>-0.19</v>
      </c>
      <c r="AO312" s="80">
        <v>0.18</v>
      </c>
      <c r="AP312" s="80">
        <v>0.1</v>
      </c>
      <c r="AQ312" s="80">
        <v>0.1</v>
      </c>
      <c r="AR312" s="80">
        <v>0.28000000000000003</v>
      </c>
    </row>
    <row r="313" spans="1:44" ht="16" x14ac:dyDescent="0.2">
      <c r="A313" s="80">
        <f t="shared" si="3"/>
        <v>4</v>
      </c>
      <c r="B313" s="89" t="s">
        <v>91</v>
      </c>
      <c r="C313" s="80">
        <v>18.793330000000001</v>
      </c>
      <c r="D313" s="80">
        <v>88.995710000000003</v>
      </c>
      <c r="E313" s="80">
        <v>32.038460000000001</v>
      </c>
      <c r="F313" s="80">
        <v>32.038460000000001</v>
      </c>
      <c r="G313" s="80">
        <v>30.25854</v>
      </c>
      <c r="H313" s="80">
        <v>26.698709999999998</v>
      </c>
      <c r="I313" s="80">
        <v>36.488239999999998</v>
      </c>
      <c r="J313" s="80">
        <v>44.497860000000003</v>
      </c>
      <c r="K313" s="80">
        <v>40.938029999999998</v>
      </c>
      <c r="L313" s="80">
        <v>41.827979999999997</v>
      </c>
      <c r="M313" s="80">
        <v>40.938029999999998</v>
      </c>
      <c r="N313" s="80">
        <v>42.717939999999999</v>
      </c>
      <c r="O313" s="80">
        <v>36.488239999999998</v>
      </c>
      <c r="P313" s="80">
        <v>37.3782</v>
      </c>
      <c r="Q313" s="80">
        <v>34.708329999999997</v>
      </c>
      <c r="R313" s="80">
        <v>36.488239999999998</v>
      </c>
      <c r="S313" s="80">
        <v>40.048070000000003</v>
      </c>
      <c r="T313" s="80">
        <v>42.717939999999999</v>
      </c>
      <c r="U313" s="80">
        <v>40.938029999999998</v>
      </c>
      <c r="V313" s="80">
        <v>48.94764</v>
      </c>
      <c r="W313" s="80">
        <v>51.617510000000003</v>
      </c>
      <c r="X313" s="80">
        <v>43.607900000000001</v>
      </c>
      <c r="Y313" s="80">
        <v>0.43</v>
      </c>
      <c r="Z313" s="80">
        <v>0.41</v>
      </c>
      <c r="AA313" s="80">
        <v>0.45</v>
      </c>
      <c r="AB313" s="80">
        <v>0.59</v>
      </c>
      <c r="AC313" s="80">
        <v>0.39</v>
      </c>
      <c r="AD313" s="80">
        <v>0.42</v>
      </c>
      <c r="AE313" s="80">
        <v>0.28999999999999998</v>
      </c>
      <c r="AF313" s="80">
        <v>0.33</v>
      </c>
      <c r="AG313" s="80">
        <v>0.38</v>
      </c>
      <c r="AH313" s="80">
        <v>0.28000000000000003</v>
      </c>
      <c r="AI313" s="80">
        <v>0.44</v>
      </c>
      <c r="AJ313" s="80">
        <v>0.47</v>
      </c>
      <c r="AK313" s="80">
        <v>0.49</v>
      </c>
      <c r="AL313" s="80">
        <v>0.44</v>
      </c>
      <c r="AM313" s="80">
        <v>0.38</v>
      </c>
      <c r="AN313" s="80">
        <v>-0.25</v>
      </c>
      <c r="AO313" s="80">
        <v>0.22</v>
      </c>
      <c r="AP313" s="80">
        <v>0.12</v>
      </c>
      <c r="AQ313" s="80">
        <v>0.18</v>
      </c>
      <c r="AR313" s="80">
        <v>0.34</v>
      </c>
    </row>
    <row r="314" spans="1:44" ht="16" x14ac:dyDescent="0.2">
      <c r="A314" s="80">
        <f t="shared" si="3"/>
        <v>4</v>
      </c>
      <c r="B314" s="89" t="s">
        <v>92</v>
      </c>
      <c r="C314" s="80">
        <v>18.823329999999999</v>
      </c>
      <c r="D314" s="80">
        <v>87.093549999999993</v>
      </c>
      <c r="E314" s="80">
        <v>30.48274</v>
      </c>
      <c r="F314" s="80">
        <v>29.611809999999998</v>
      </c>
      <c r="G314" s="80">
        <v>28.740870000000001</v>
      </c>
      <c r="H314" s="80">
        <v>29.611809999999998</v>
      </c>
      <c r="I314" s="80">
        <v>34.837420000000002</v>
      </c>
      <c r="J314" s="80">
        <v>44.41771</v>
      </c>
      <c r="K314" s="80">
        <v>39.192100000000003</v>
      </c>
      <c r="L314" s="80">
        <v>38.321159999999999</v>
      </c>
      <c r="M314" s="80">
        <v>42.675840000000001</v>
      </c>
      <c r="N314" s="80">
        <v>40.933970000000002</v>
      </c>
      <c r="O314" s="80">
        <v>37.450229999999998</v>
      </c>
      <c r="P314" s="80">
        <v>36.57929</v>
      </c>
      <c r="Q314" s="80">
        <v>33.96649</v>
      </c>
      <c r="R314" s="80">
        <v>36.57929</v>
      </c>
      <c r="S314" s="80">
        <v>33.96649</v>
      </c>
      <c r="T314" s="80">
        <v>40.933970000000002</v>
      </c>
      <c r="U314" s="80">
        <v>40.063029999999998</v>
      </c>
      <c r="V314" s="80">
        <v>43.546779999999998</v>
      </c>
      <c r="W314" s="80">
        <v>43.546779999999998</v>
      </c>
      <c r="X314" s="80">
        <v>42.675840000000001</v>
      </c>
      <c r="Y314" s="80">
        <v>0.4</v>
      </c>
      <c r="Z314" s="80">
        <v>0.43</v>
      </c>
      <c r="AA314" s="80">
        <v>0.49</v>
      </c>
      <c r="AB314" s="80">
        <v>0.45</v>
      </c>
      <c r="AC314" s="80">
        <v>0.39</v>
      </c>
      <c r="AD314" s="80">
        <v>0.37</v>
      </c>
      <c r="AE314" s="80">
        <v>0.36</v>
      </c>
      <c r="AF314" s="80">
        <v>0.41</v>
      </c>
      <c r="AG314" s="80">
        <v>0.35</v>
      </c>
      <c r="AH314" s="80">
        <v>0.18</v>
      </c>
      <c r="AI314" s="80">
        <v>0.47</v>
      </c>
      <c r="AJ314" s="80">
        <v>0.47</v>
      </c>
      <c r="AK314" s="80">
        <v>0.52</v>
      </c>
      <c r="AL314" s="80">
        <v>0.35</v>
      </c>
      <c r="AM314" s="80">
        <v>0.48</v>
      </c>
      <c r="AN314" s="80">
        <v>-0.24</v>
      </c>
      <c r="AO314" s="80">
        <v>0.28000000000000003</v>
      </c>
      <c r="AP314" s="80">
        <v>0.28000000000000003</v>
      </c>
      <c r="AQ314" s="80">
        <v>0.17</v>
      </c>
      <c r="AR314" s="80">
        <v>0.31</v>
      </c>
    </row>
    <row r="315" spans="1:44" ht="16" x14ac:dyDescent="0.2">
      <c r="A315" s="80">
        <f t="shared" si="3"/>
        <v>4</v>
      </c>
      <c r="B315" s="89" t="s">
        <v>93</v>
      </c>
      <c r="C315" s="80">
        <v>18.64667</v>
      </c>
      <c r="D315" s="80">
        <v>84.749539999999996</v>
      </c>
      <c r="E315" s="80">
        <v>28.81484</v>
      </c>
      <c r="F315" s="80">
        <v>28.81484</v>
      </c>
      <c r="G315" s="80">
        <v>26.272359999999999</v>
      </c>
      <c r="H315" s="80">
        <v>28.81484</v>
      </c>
      <c r="I315" s="80">
        <v>33.899819999999998</v>
      </c>
      <c r="J315" s="80">
        <v>44.069760000000002</v>
      </c>
      <c r="K315" s="80">
        <v>37.2898</v>
      </c>
      <c r="L315" s="80">
        <v>38.13729</v>
      </c>
      <c r="M315" s="80">
        <v>35.594810000000003</v>
      </c>
      <c r="N315" s="80">
        <v>40.679780000000001</v>
      </c>
      <c r="O315" s="80">
        <v>35.594810000000003</v>
      </c>
      <c r="P315" s="80">
        <v>31.357330000000001</v>
      </c>
      <c r="Q315" s="80">
        <v>30.509840000000001</v>
      </c>
      <c r="R315" s="80">
        <v>33.052320000000002</v>
      </c>
      <c r="S315" s="80">
        <v>33.052320000000002</v>
      </c>
      <c r="T315" s="80">
        <v>39.83229</v>
      </c>
      <c r="U315" s="80">
        <v>37.2898</v>
      </c>
      <c r="V315" s="80">
        <v>37.2898</v>
      </c>
      <c r="W315" s="80">
        <v>44.917259999999999</v>
      </c>
      <c r="X315" s="80">
        <v>38.13729</v>
      </c>
      <c r="Y315" s="80">
        <v>0.43</v>
      </c>
      <c r="Z315" s="80">
        <v>0.36</v>
      </c>
      <c r="AA315" s="80">
        <v>0.47</v>
      </c>
      <c r="AB315" s="80">
        <v>0.43</v>
      </c>
      <c r="AC315" s="80">
        <v>0.5</v>
      </c>
      <c r="AD315" s="80">
        <v>0.39</v>
      </c>
      <c r="AE315" s="80">
        <v>0.39</v>
      </c>
      <c r="AF315" s="80">
        <v>0.47</v>
      </c>
      <c r="AG315" s="80">
        <v>0.45</v>
      </c>
      <c r="AH315" s="80">
        <v>0.24</v>
      </c>
      <c r="AI315" s="80">
        <v>0.48</v>
      </c>
      <c r="AJ315" s="80">
        <v>0.4</v>
      </c>
      <c r="AK315" s="80">
        <v>0.48</v>
      </c>
      <c r="AL315" s="80">
        <v>0.39</v>
      </c>
      <c r="AM315" s="80">
        <v>0.51</v>
      </c>
      <c r="AN315" s="80">
        <v>-0.15</v>
      </c>
      <c r="AO315" s="80">
        <v>0.38</v>
      </c>
      <c r="AP315" s="80">
        <v>0.51</v>
      </c>
      <c r="AQ315" s="80">
        <v>0.25</v>
      </c>
      <c r="AR315" s="80">
        <v>0.4</v>
      </c>
    </row>
    <row r="316" spans="1:44" ht="16" x14ac:dyDescent="0.2">
      <c r="A316" s="80">
        <f t="shared" si="3"/>
        <v>4</v>
      </c>
      <c r="B316" s="89" t="s">
        <v>94</v>
      </c>
      <c r="C316" s="80">
        <v>19.08333</v>
      </c>
      <c r="D316" s="80">
        <v>80.773780000000002</v>
      </c>
      <c r="E316" s="80">
        <v>21.001180000000002</v>
      </c>
      <c r="F316" s="80">
        <v>26.655349999999999</v>
      </c>
      <c r="G316" s="80">
        <v>25.84761</v>
      </c>
      <c r="H316" s="80">
        <v>22.61666</v>
      </c>
      <c r="I316" s="80">
        <v>30.694040000000001</v>
      </c>
      <c r="J316" s="80">
        <v>39.579149999999998</v>
      </c>
      <c r="K316" s="80">
        <v>33.924990000000001</v>
      </c>
      <c r="L316" s="80">
        <v>33.117249999999999</v>
      </c>
      <c r="M316" s="80">
        <v>31.50177</v>
      </c>
      <c r="N316" s="80">
        <v>36.348199999999999</v>
      </c>
      <c r="O316" s="80">
        <v>31.50177</v>
      </c>
      <c r="P316" s="80">
        <v>25.039870000000001</v>
      </c>
      <c r="Q316" s="80">
        <v>24.232130000000002</v>
      </c>
      <c r="R316" s="80">
        <v>26.655349999999999</v>
      </c>
      <c r="S316" s="80">
        <v>29.07856</v>
      </c>
      <c r="T316" s="80">
        <v>38.771410000000003</v>
      </c>
      <c r="U316" s="80">
        <v>34.732729999999997</v>
      </c>
      <c r="V316" s="80">
        <v>32.309510000000003</v>
      </c>
      <c r="W316" s="80">
        <v>42.002369999999999</v>
      </c>
      <c r="X316" s="80">
        <v>34.732729999999997</v>
      </c>
      <c r="Y316" s="80">
        <v>0.57999999999999996</v>
      </c>
      <c r="Z316" s="80">
        <v>0.43</v>
      </c>
      <c r="AA316" s="80">
        <v>0.51</v>
      </c>
      <c r="AB316" s="80">
        <v>0.62</v>
      </c>
      <c r="AC316" s="80">
        <v>0.46</v>
      </c>
      <c r="AD316" s="80">
        <v>0.6</v>
      </c>
      <c r="AE316" s="80">
        <v>0.45</v>
      </c>
      <c r="AF316" s="80">
        <v>0.48</v>
      </c>
      <c r="AG316" s="80">
        <v>0.59</v>
      </c>
      <c r="AH316" s="80">
        <v>0.28999999999999998</v>
      </c>
      <c r="AI316" s="80">
        <v>0.54</v>
      </c>
      <c r="AJ316" s="80">
        <v>0.68</v>
      </c>
      <c r="AK316" s="80">
        <v>0.56999999999999995</v>
      </c>
      <c r="AL316" s="80">
        <v>0.48</v>
      </c>
      <c r="AM316" s="80">
        <v>0.47</v>
      </c>
      <c r="AN316" s="80">
        <v>-0.34</v>
      </c>
      <c r="AO316" s="80">
        <v>0.44</v>
      </c>
      <c r="AP316" s="80">
        <v>0.46</v>
      </c>
      <c r="AQ316" s="80">
        <v>0.31</v>
      </c>
      <c r="AR316" s="80">
        <v>0.41</v>
      </c>
    </row>
    <row r="317" spans="1:44" ht="16" x14ac:dyDescent="0.2">
      <c r="A317" s="80">
        <f t="shared" si="3"/>
        <v>4</v>
      </c>
      <c r="B317" s="89" t="s">
        <v>95</v>
      </c>
      <c r="C317" s="80">
        <v>18.936669999999999</v>
      </c>
      <c r="D317" s="80">
        <v>74.943460000000002</v>
      </c>
      <c r="E317" s="80">
        <v>22.483039999999999</v>
      </c>
      <c r="F317" s="80">
        <v>27.72908</v>
      </c>
      <c r="G317" s="80">
        <v>17.236999999999998</v>
      </c>
      <c r="H317" s="80">
        <v>19.485299999999999</v>
      </c>
      <c r="I317" s="80">
        <v>31.47626</v>
      </c>
      <c r="J317" s="80">
        <v>32.975119999999997</v>
      </c>
      <c r="K317" s="80">
        <v>33.724559999999997</v>
      </c>
      <c r="L317" s="80">
        <v>33.724559999999997</v>
      </c>
      <c r="M317" s="80">
        <v>31.47626</v>
      </c>
      <c r="N317" s="80">
        <v>33.724559999999997</v>
      </c>
      <c r="O317" s="80">
        <v>26.23021</v>
      </c>
      <c r="P317" s="80">
        <v>21.733599999999999</v>
      </c>
      <c r="Q317" s="80">
        <v>21.733599999999999</v>
      </c>
      <c r="R317" s="80">
        <v>24.731339999999999</v>
      </c>
      <c r="S317" s="80">
        <v>25.480779999999999</v>
      </c>
      <c r="T317" s="80">
        <v>35.22343</v>
      </c>
      <c r="U317" s="80">
        <v>32.22569</v>
      </c>
      <c r="V317" s="80">
        <v>37.471730000000001</v>
      </c>
      <c r="W317" s="80">
        <v>35.22343</v>
      </c>
      <c r="X317" s="80">
        <v>31.47626</v>
      </c>
      <c r="Y317" s="80">
        <v>0.39</v>
      </c>
      <c r="Z317" s="80">
        <v>0.36</v>
      </c>
      <c r="AA317" s="80">
        <v>0.66</v>
      </c>
      <c r="AB317" s="80">
        <v>0.66</v>
      </c>
      <c r="AC317" s="80">
        <v>0.37</v>
      </c>
      <c r="AD317" s="80">
        <v>0.73</v>
      </c>
      <c r="AE317" s="80">
        <v>0.42</v>
      </c>
      <c r="AF317" s="80">
        <v>0.49</v>
      </c>
      <c r="AG317" s="80">
        <v>0.61</v>
      </c>
      <c r="AH317" s="80">
        <v>0.27</v>
      </c>
      <c r="AI317" s="80">
        <v>0.6</v>
      </c>
      <c r="AJ317" s="80">
        <v>0.81</v>
      </c>
      <c r="AK317" s="80">
        <v>0.66</v>
      </c>
      <c r="AL317" s="80">
        <v>0.52</v>
      </c>
      <c r="AM317" s="80">
        <v>0.61</v>
      </c>
      <c r="AN317" s="80">
        <v>-0.34</v>
      </c>
      <c r="AO317" s="80">
        <v>0.52</v>
      </c>
      <c r="AP317" s="80">
        <v>0.31</v>
      </c>
      <c r="AQ317" s="80">
        <v>0.47</v>
      </c>
      <c r="AR317" s="80">
        <v>0.49</v>
      </c>
    </row>
    <row r="318" spans="1:44" ht="16" x14ac:dyDescent="0.2">
      <c r="A318" s="80">
        <f t="shared" si="3"/>
        <v>4</v>
      </c>
      <c r="B318" s="89" t="s">
        <v>96</v>
      </c>
      <c r="C318" s="80">
        <v>19.05667</v>
      </c>
      <c r="D318" s="80">
        <v>69.310730000000007</v>
      </c>
      <c r="E318" s="80">
        <v>16.63457</v>
      </c>
      <c r="F318" s="80">
        <v>27.031179999999999</v>
      </c>
      <c r="G318" s="80">
        <v>18.020790000000002</v>
      </c>
      <c r="H318" s="80">
        <v>20.793220000000002</v>
      </c>
      <c r="I318" s="80">
        <v>27.72429</v>
      </c>
      <c r="J318" s="80">
        <v>33.269150000000003</v>
      </c>
      <c r="K318" s="80">
        <v>30.49672</v>
      </c>
      <c r="L318" s="80">
        <v>27.031179999999999</v>
      </c>
      <c r="M318" s="80">
        <v>27.031179999999999</v>
      </c>
      <c r="N318" s="80">
        <v>29.803609999999999</v>
      </c>
      <c r="O318" s="80">
        <v>25.644970000000001</v>
      </c>
      <c r="P318" s="80">
        <v>18.020790000000002</v>
      </c>
      <c r="Q318" s="80">
        <v>20.100110000000001</v>
      </c>
      <c r="R318" s="80">
        <v>24.95186</v>
      </c>
      <c r="S318" s="80">
        <v>22.872540000000001</v>
      </c>
      <c r="T318" s="80">
        <v>31.882930000000002</v>
      </c>
      <c r="U318" s="80">
        <v>29.110510000000001</v>
      </c>
      <c r="V318" s="80">
        <v>34.655360000000002</v>
      </c>
      <c r="W318" s="80">
        <v>35.348469999999999</v>
      </c>
      <c r="X318" s="80">
        <v>29.803609999999999</v>
      </c>
      <c r="Y318" s="80">
        <v>0.5</v>
      </c>
      <c r="Z318" s="80">
        <v>0.37</v>
      </c>
      <c r="AA318" s="80">
        <v>0.6</v>
      </c>
      <c r="AB318" s="80">
        <v>0.61</v>
      </c>
      <c r="AC318" s="80">
        <v>0.28000000000000003</v>
      </c>
      <c r="AD318" s="80">
        <v>0.69</v>
      </c>
      <c r="AE318" s="80">
        <v>0.41</v>
      </c>
      <c r="AF318" s="80">
        <v>0.56999999999999995</v>
      </c>
      <c r="AG318" s="80">
        <v>0.67</v>
      </c>
      <c r="AH318" s="80">
        <v>0.32</v>
      </c>
      <c r="AI318" s="80">
        <v>0.61</v>
      </c>
      <c r="AJ318" s="80">
        <v>0.74</v>
      </c>
      <c r="AK318" s="80">
        <v>0.62</v>
      </c>
      <c r="AL318" s="80">
        <v>0.41</v>
      </c>
      <c r="AM318" s="80">
        <v>0.54</v>
      </c>
      <c r="AN318" s="80">
        <v>-0.08</v>
      </c>
      <c r="AO318" s="80">
        <v>0.65</v>
      </c>
      <c r="AP318" s="80">
        <v>0.39</v>
      </c>
      <c r="AQ318" s="80">
        <v>0.37</v>
      </c>
      <c r="AR318" s="80">
        <v>0.46</v>
      </c>
    </row>
    <row r="319" spans="1:44" ht="16" x14ac:dyDescent="0.2">
      <c r="A319" s="80">
        <f t="shared" si="3"/>
        <v>4</v>
      </c>
      <c r="B319" s="89" t="s">
        <v>97</v>
      </c>
      <c r="C319" s="80">
        <v>20.483329999999999</v>
      </c>
      <c r="D319" s="80">
        <v>67.633189999999999</v>
      </c>
      <c r="E319" s="80">
        <v>25.024280000000001</v>
      </c>
      <c r="F319" s="80">
        <v>23.671620000000001</v>
      </c>
      <c r="G319" s="80">
        <v>24.347950000000001</v>
      </c>
      <c r="H319" s="80">
        <v>25.700610000000001</v>
      </c>
      <c r="I319" s="80">
        <v>27.053270000000001</v>
      </c>
      <c r="J319" s="80">
        <v>34.492930000000001</v>
      </c>
      <c r="K319" s="80">
        <v>31.111270000000001</v>
      </c>
      <c r="L319" s="80">
        <v>32.463929999999998</v>
      </c>
      <c r="M319" s="80">
        <v>31.111270000000001</v>
      </c>
      <c r="N319" s="80">
        <v>29.082270000000001</v>
      </c>
      <c r="O319" s="80">
        <v>30.434930000000001</v>
      </c>
      <c r="P319" s="80">
        <v>30.434930000000001</v>
      </c>
      <c r="Q319" s="80">
        <v>31.111270000000001</v>
      </c>
      <c r="R319" s="80">
        <v>30.434930000000001</v>
      </c>
      <c r="S319" s="80">
        <v>29.082270000000001</v>
      </c>
      <c r="T319" s="80">
        <v>30.434930000000001</v>
      </c>
      <c r="U319" s="80">
        <v>33.816589999999998</v>
      </c>
      <c r="V319" s="80">
        <v>35.845590000000001</v>
      </c>
      <c r="W319" s="80">
        <v>37.198250000000002</v>
      </c>
      <c r="X319" s="80">
        <v>33.816589999999998</v>
      </c>
      <c r="Y319" s="80">
        <v>0.23</v>
      </c>
      <c r="Z319" s="80">
        <v>0.28000000000000003</v>
      </c>
      <c r="AA319" s="80">
        <v>0.26</v>
      </c>
      <c r="AB319" s="80">
        <v>0.25</v>
      </c>
      <c r="AC319" s="80">
        <v>0.2</v>
      </c>
      <c r="AD319" s="80">
        <v>0.19</v>
      </c>
      <c r="AE319" s="80">
        <v>0.14000000000000001</v>
      </c>
      <c r="AF319" s="80">
        <v>0.15</v>
      </c>
      <c r="AG319" s="80">
        <v>0.24</v>
      </c>
      <c r="AH319" s="80">
        <v>0.15</v>
      </c>
      <c r="AI319" s="80">
        <v>0.31</v>
      </c>
      <c r="AJ319" s="80">
        <v>0.35</v>
      </c>
      <c r="AK319" s="80">
        <v>0.23</v>
      </c>
      <c r="AL319" s="80">
        <v>0.23</v>
      </c>
      <c r="AM319" s="80">
        <v>0.28000000000000003</v>
      </c>
      <c r="AN319" s="80">
        <v>-0.12</v>
      </c>
      <c r="AO319" s="80">
        <v>0.09</v>
      </c>
      <c r="AP319" s="80">
        <v>0.05</v>
      </c>
      <c r="AQ319" s="80">
        <v>7.0000000000000007E-2</v>
      </c>
      <c r="AR319" s="80">
        <v>0.2</v>
      </c>
    </row>
    <row r="320" spans="1:44" ht="16" x14ac:dyDescent="0.2">
      <c r="A320" s="80">
        <f t="shared" si="3"/>
        <v>4</v>
      </c>
      <c r="B320" s="89" t="s">
        <v>98</v>
      </c>
      <c r="C320" s="80">
        <v>20.39667</v>
      </c>
      <c r="D320" s="80">
        <v>73.847070000000002</v>
      </c>
      <c r="E320" s="80">
        <v>25.84647</v>
      </c>
      <c r="F320" s="80">
        <v>25.84647</v>
      </c>
      <c r="G320" s="80">
        <v>25.84647</v>
      </c>
      <c r="H320" s="80">
        <v>25.108000000000001</v>
      </c>
      <c r="I320" s="80">
        <v>28.800360000000001</v>
      </c>
      <c r="J320" s="80">
        <v>39.138950000000001</v>
      </c>
      <c r="K320" s="80">
        <v>35.44659</v>
      </c>
      <c r="L320" s="80">
        <v>35.44659</v>
      </c>
      <c r="M320" s="80">
        <v>35.44659</v>
      </c>
      <c r="N320" s="80">
        <v>31.754239999999999</v>
      </c>
      <c r="O320" s="80">
        <v>32.492710000000002</v>
      </c>
      <c r="P320" s="80">
        <v>28.061889999999998</v>
      </c>
      <c r="Q320" s="80">
        <v>32.492710000000002</v>
      </c>
      <c r="R320" s="80">
        <v>29.538830000000001</v>
      </c>
      <c r="S320" s="80">
        <v>29.538830000000001</v>
      </c>
      <c r="T320" s="80">
        <v>27.323419999999999</v>
      </c>
      <c r="U320" s="80">
        <v>33.969650000000001</v>
      </c>
      <c r="V320" s="80">
        <v>36.923540000000003</v>
      </c>
      <c r="W320" s="80">
        <v>39.138950000000001</v>
      </c>
      <c r="X320" s="80">
        <v>36.18506</v>
      </c>
      <c r="Y320" s="80">
        <v>0.26</v>
      </c>
      <c r="Z320" s="80">
        <v>0.26</v>
      </c>
      <c r="AA320" s="80">
        <v>0.27</v>
      </c>
      <c r="AB320" s="80">
        <v>0.36</v>
      </c>
      <c r="AC320" s="80">
        <v>0.28999999999999998</v>
      </c>
      <c r="AD320" s="80">
        <v>0.31</v>
      </c>
      <c r="AE320" s="80">
        <v>0.21</v>
      </c>
      <c r="AF320" s="80">
        <v>0.19</v>
      </c>
      <c r="AG320" s="80">
        <v>0.26</v>
      </c>
      <c r="AH320" s="80">
        <v>0.19</v>
      </c>
      <c r="AI320" s="80">
        <v>0.32</v>
      </c>
      <c r="AJ320" s="80">
        <v>0.41</v>
      </c>
      <c r="AK320" s="80">
        <v>0.32</v>
      </c>
      <c r="AL320" s="80">
        <v>0.26</v>
      </c>
      <c r="AM320" s="80">
        <v>0.33</v>
      </c>
      <c r="AN320" s="80">
        <v>-0.28000000000000003</v>
      </c>
      <c r="AO320" s="80">
        <v>0.13</v>
      </c>
      <c r="AP320" s="80">
        <v>0.13</v>
      </c>
      <c r="AQ320" s="80">
        <v>0.11</v>
      </c>
      <c r="AR320" s="80">
        <v>0.21</v>
      </c>
    </row>
    <row r="321" spans="1:44" ht="16" x14ac:dyDescent="0.2">
      <c r="A321" s="80">
        <f t="shared" si="3"/>
        <v>4</v>
      </c>
      <c r="B321" s="89" t="s">
        <v>99</v>
      </c>
      <c r="C321" s="80">
        <v>20.336670000000002</v>
      </c>
      <c r="D321" s="80">
        <v>79.609099999999998</v>
      </c>
      <c r="E321" s="80">
        <v>24.678820000000002</v>
      </c>
      <c r="F321" s="80">
        <v>25.474910000000001</v>
      </c>
      <c r="G321" s="80">
        <v>25.474910000000001</v>
      </c>
      <c r="H321" s="80">
        <v>27.0671</v>
      </c>
      <c r="I321" s="80">
        <v>31.843640000000001</v>
      </c>
      <c r="J321" s="80">
        <v>40.600639999999999</v>
      </c>
      <c r="K321" s="80">
        <v>38.21237</v>
      </c>
      <c r="L321" s="80">
        <v>33.43582</v>
      </c>
      <c r="M321" s="80">
        <v>35.824100000000001</v>
      </c>
      <c r="N321" s="80">
        <v>34.231909999999999</v>
      </c>
      <c r="O321" s="80">
        <v>34.231909999999999</v>
      </c>
      <c r="P321" s="80">
        <v>33.43582</v>
      </c>
      <c r="Q321" s="80">
        <v>32.63973</v>
      </c>
      <c r="R321" s="80">
        <v>33.43582</v>
      </c>
      <c r="S321" s="80">
        <v>31.047550000000001</v>
      </c>
      <c r="T321" s="80">
        <v>31.843640000000001</v>
      </c>
      <c r="U321" s="80">
        <v>36.620190000000001</v>
      </c>
      <c r="V321" s="80">
        <v>42.192819999999998</v>
      </c>
      <c r="W321" s="80">
        <v>43.78501</v>
      </c>
      <c r="X321" s="80">
        <v>38.21237</v>
      </c>
      <c r="Y321" s="80">
        <v>0.33</v>
      </c>
      <c r="Z321" s="80">
        <v>0.33</v>
      </c>
      <c r="AA321" s="80">
        <v>0.33</v>
      </c>
      <c r="AB321" s="80">
        <v>0.41</v>
      </c>
      <c r="AC321" s="80">
        <v>0.28000000000000003</v>
      </c>
      <c r="AD321" s="80">
        <v>0.26</v>
      </c>
      <c r="AE321" s="80">
        <v>0.22</v>
      </c>
      <c r="AF321" s="80">
        <v>0.28000000000000003</v>
      </c>
      <c r="AG321" s="80">
        <v>0.27</v>
      </c>
      <c r="AH321" s="80">
        <v>0.22</v>
      </c>
      <c r="AI321" s="80">
        <v>0.42</v>
      </c>
      <c r="AJ321" s="80">
        <v>0.43</v>
      </c>
      <c r="AK321" s="80">
        <v>0.31</v>
      </c>
      <c r="AL321" s="80">
        <v>0.34</v>
      </c>
      <c r="AM321" s="80">
        <v>0.32</v>
      </c>
      <c r="AN321" s="80">
        <v>-0.4</v>
      </c>
      <c r="AO321" s="80">
        <v>0.14000000000000001</v>
      </c>
      <c r="AP321" s="80">
        <v>0.14000000000000001</v>
      </c>
      <c r="AQ321" s="80">
        <v>0.1</v>
      </c>
      <c r="AR321" s="80">
        <v>0.2</v>
      </c>
    </row>
    <row r="322" spans="1:44" ht="16" x14ac:dyDescent="0.2">
      <c r="A322" s="80">
        <f t="shared" si="3"/>
        <v>4</v>
      </c>
      <c r="B322" s="89" t="s">
        <v>100</v>
      </c>
      <c r="C322" s="80">
        <v>20.39667</v>
      </c>
      <c r="D322" s="80">
        <v>85.519859999999994</v>
      </c>
      <c r="E322" s="80">
        <v>29.931950000000001</v>
      </c>
      <c r="F322" s="80">
        <v>27.36636</v>
      </c>
      <c r="G322" s="80">
        <v>29.076750000000001</v>
      </c>
      <c r="H322" s="80">
        <v>28.221550000000001</v>
      </c>
      <c r="I322" s="80">
        <v>32.497549999999997</v>
      </c>
      <c r="J322" s="80">
        <v>45.325530000000001</v>
      </c>
      <c r="K322" s="80">
        <v>41.049529999999997</v>
      </c>
      <c r="L322" s="80">
        <v>41.049529999999997</v>
      </c>
      <c r="M322" s="80">
        <v>38.483939999999997</v>
      </c>
      <c r="N322" s="80">
        <v>37.628740000000001</v>
      </c>
      <c r="O322" s="80">
        <v>35.918340000000001</v>
      </c>
      <c r="P322" s="80">
        <v>35.063139999999997</v>
      </c>
      <c r="Q322" s="80">
        <v>34.207940000000001</v>
      </c>
      <c r="R322" s="80">
        <v>31.64235</v>
      </c>
      <c r="S322" s="80">
        <v>32.497549999999997</v>
      </c>
      <c r="T322" s="80">
        <v>34.207940000000001</v>
      </c>
      <c r="U322" s="80">
        <v>33.35275</v>
      </c>
      <c r="V322" s="80">
        <v>47.035919999999997</v>
      </c>
      <c r="W322" s="80">
        <v>45.325530000000001</v>
      </c>
      <c r="X322" s="80">
        <v>41.049529999999997</v>
      </c>
      <c r="Y322" s="80">
        <v>0.33</v>
      </c>
      <c r="Z322" s="80">
        <v>0.43</v>
      </c>
      <c r="AA322" s="80">
        <v>0.38</v>
      </c>
      <c r="AB322" s="80">
        <v>0.4</v>
      </c>
      <c r="AC322" s="80">
        <v>0.31</v>
      </c>
      <c r="AD322" s="80">
        <v>0.28999999999999998</v>
      </c>
      <c r="AE322" s="80">
        <v>0.24</v>
      </c>
      <c r="AF322" s="80">
        <v>0.2</v>
      </c>
      <c r="AG322" s="80">
        <v>0.31</v>
      </c>
      <c r="AH322" s="80">
        <v>0.2</v>
      </c>
      <c r="AI322" s="80">
        <v>0.51</v>
      </c>
      <c r="AJ322" s="80">
        <v>0.47</v>
      </c>
      <c r="AK322" s="80">
        <v>0.35</v>
      </c>
      <c r="AL322" s="80">
        <v>0.42</v>
      </c>
      <c r="AM322" s="80">
        <v>0.4</v>
      </c>
      <c r="AN322" s="80">
        <v>-0.23</v>
      </c>
      <c r="AO322" s="80">
        <v>0.17</v>
      </c>
      <c r="AP322" s="80">
        <v>0.1</v>
      </c>
      <c r="AQ322" s="80">
        <v>0.08</v>
      </c>
      <c r="AR322" s="80">
        <v>0.28000000000000003</v>
      </c>
    </row>
    <row r="323" spans="1:44" ht="16" x14ac:dyDescent="0.2">
      <c r="A323" s="80">
        <f t="shared" si="3"/>
        <v>4</v>
      </c>
      <c r="B323" s="89" t="s">
        <v>101</v>
      </c>
      <c r="C323" s="80">
        <v>20.16</v>
      </c>
      <c r="D323" s="80">
        <v>88.98424</v>
      </c>
      <c r="E323" s="80">
        <v>27.58511</v>
      </c>
      <c r="F323" s="80">
        <v>28.474959999999999</v>
      </c>
      <c r="G323" s="80">
        <v>29.364799999999999</v>
      </c>
      <c r="H323" s="80">
        <v>26.695270000000001</v>
      </c>
      <c r="I323" s="80">
        <v>32.924169999999997</v>
      </c>
      <c r="J323" s="80">
        <v>45.381959999999999</v>
      </c>
      <c r="K323" s="80">
        <v>38.263219999999997</v>
      </c>
      <c r="L323" s="80">
        <v>40.932749999999999</v>
      </c>
      <c r="M323" s="80">
        <v>40.042909999999999</v>
      </c>
      <c r="N323" s="80">
        <v>40.932749999999999</v>
      </c>
      <c r="O323" s="80">
        <v>38.263219999999997</v>
      </c>
      <c r="P323" s="80">
        <v>34.703850000000003</v>
      </c>
      <c r="Q323" s="80">
        <v>36.483539999999998</v>
      </c>
      <c r="R323" s="80">
        <v>35.593690000000002</v>
      </c>
      <c r="S323" s="80">
        <v>35.593690000000002</v>
      </c>
      <c r="T323" s="80">
        <v>44.49212</v>
      </c>
      <c r="U323" s="80">
        <v>38.263219999999997</v>
      </c>
      <c r="V323" s="80">
        <v>48.051490000000001</v>
      </c>
      <c r="W323" s="80">
        <v>45.381959999999999</v>
      </c>
      <c r="X323" s="80">
        <v>44.49212</v>
      </c>
      <c r="Y323" s="80">
        <v>0.41</v>
      </c>
      <c r="Z323" s="80">
        <v>0.4</v>
      </c>
      <c r="AA323" s="80">
        <v>0.42</v>
      </c>
      <c r="AB323" s="80">
        <v>0.48</v>
      </c>
      <c r="AC323" s="80">
        <v>0.49</v>
      </c>
      <c r="AD323" s="80">
        <v>0.39</v>
      </c>
      <c r="AE323" s="80">
        <v>0.27</v>
      </c>
      <c r="AF323" s="80">
        <v>0.3</v>
      </c>
      <c r="AG323" s="80">
        <v>0.27</v>
      </c>
      <c r="AH323" s="80">
        <v>0.18</v>
      </c>
      <c r="AI323" s="80">
        <v>0.44</v>
      </c>
      <c r="AJ323" s="80">
        <v>0.49</v>
      </c>
      <c r="AK323" s="80">
        <v>0.44</v>
      </c>
      <c r="AL323" s="80">
        <v>0.33</v>
      </c>
      <c r="AM323" s="80">
        <v>0.51</v>
      </c>
      <c r="AN323" s="80">
        <v>-0.22</v>
      </c>
      <c r="AO323" s="80">
        <v>0.15</v>
      </c>
      <c r="AP323" s="80">
        <v>0.1</v>
      </c>
      <c r="AQ323" s="80">
        <v>0.1</v>
      </c>
      <c r="AR323" s="80">
        <v>0.31</v>
      </c>
    </row>
    <row r="324" spans="1:44" ht="16" x14ac:dyDescent="0.2">
      <c r="A324" s="80">
        <f t="shared" si="3"/>
        <v>4</v>
      </c>
      <c r="B324" s="89" t="s">
        <v>102</v>
      </c>
      <c r="C324" s="80">
        <v>20.803329999999999</v>
      </c>
      <c r="D324" s="80">
        <v>90.726420000000005</v>
      </c>
      <c r="E324" s="80">
        <v>29.03246</v>
      </c>
      <c r="F324" s="80">
        <v>28.12519</v>
      </c>
      <c r="G324" s="80">
        <v>31.754249999999999</v>
      </c>
      <c r="H324" s="80">
        <v>29.939720000000001</v>
      </c>
      <c r="I324" s="80">
        <v>37.197830000000003</v>
      </c>
      <c r="J324" s="80">
        <v>46.270479999999999</v>
      </c>
      <c r="K324" s="80">
        <v>43.548679999999997</v>
      </c>
      <c r="L324" s="80">
        <v>40.826889999999999</v>
      </c>
      <c r="M324" s="80">
        <v>39.919629999999998</v>
      </c>
      <c r="N324" s="80">
        <v>38.1051</v>
      </c>
      <c r="O324" s="80">
        <v>38.1051</v>
      </c>
      <c r="P324" s="80">
        <v>34.476039999999998</v>
      </c>
      <c r="Q324" s="80">
        <v>37.197830000000003</v>
      </c>
      <c r="R324" s="80">
        <v>37.197830000000003</v>
      </c>
      <c r="S324" s="80">
        <v>38.1051</v>
      </c>
      <c r="T324" s="80">
        <v>37.197830000000003</v>
      </c>
      <c r="U324" s="80">
        <v>41.734160000000003</v>
      </c>
      <c r="V324" s="80">
        <v>46.270479999999999</v>
      </c>
      <c r="W324" s="80">
        <v>50.806800000000003</v>
      </c>
      <c r="X324" s="80">
        <v>43.548679999999997</v>
      </c>
      <c r="Y324" s="80">
        <v>0.38</v>
      </c>
      <c r="Z324" s="80">
        <v>0.43</v>
      </c>
      <c r="AA324" s="80">
        <v>0.42</v>
      </c>
      <c r="AB324" s="80">
        <v>0.49</v>
      </c>
      <c r="AC324" s="80">
        <v>0.51</v>
      </c>
      <c r="AD324" s="80">
        <v>0.37</v>
      </c>
      <c r="AE324" s="80">
        <v>0.24</v>
      </c>
      <c r="AF324" s="80">
        <v>0.28999999999999998</v>
      </c>
      <c r="AG324" s="80">
        <v>0.41</v>
      </c>
      <c r="AH324" s="80">
        <v>0.28000000000000003</v>
      </c>
      <c r="AI324" s="80">
        <v>0.51</v>
      </c>
      <c r="AJ324" s="80">
        <v>0.51</v>
      </c>
      <c r="AK324" s="80">
        <v>0.48</v>
      </c>
      <c r="AL324" s="80">
        <v>0.35</v>
      </c>
      <c r="AM324" s="80">
        <v>0.44</v>
      </c>
      <c r="AN324" s="80">
        <v>-0.01</v>
      </c>
      <c r="AO324" s="80">
        <v>0.21</v>
      </c>
      <c r="AP324" s="80">
        <v>0.22</v>
      </c>
      <c r="AQ324" s="80">
        <v>0.06</v>
      </c>
      <c r="AR324" s="80">
        <v>0.26</v>
      </c>
    </row>
    <row r="325" spans="1:44" ht="16" x14ac:dyDescent="0.2">
      <c r="A325" s="80">
        <f t="shared" si="3"/>
        <v>4</v>
      </c>
      <c r="B325" s="89" t="s">
        <v>103</v>
      </c>
      <c r="C325" s="80">
        <v>20.60333</v>
      </c>
      <c r="D325" s="80">
        <v>91.574910000000003</v>
      </c>
      <c r="E325" s="80">
        <v>28.38822</v>
      </c>
      <c r="F325" s="80">
        <v>28.38822</v>
      </c>
      <c r="G325" s="80">
        <v>31.135470000000002</v>
      </c>
      <c r="H325" s="80">
        <v>31.135470000000002</v>
      </c>
      <c r="I325" s="80">
        <v>39.377209999999998</v>
      </c>
      <c r="J325" s="80">
        <v>46.703200000000002</v>
      </c>
      <c r="K325" s="80">
        <v>42.124459999999999</v>
      </c>
      <c r="L325" s="80">
        <v>40.292960000000001</v>
      </c>
      <c r="M325" s="80">
        <v>39.377209999999998</v>
      </c>
      <c r="N325" s="80">
        <v>43.040210000000002</v>
      </c>
      <c r="O325" s="80">
        <v>39.377209999999998</v>
      </c>
      <c r="P325" s="80">
        <v>35.714210000000001</v>
      </c>
      <c r="Q325" s="80">
        <v>36.629959999999997</v>
      </c>
      <c r="R325" s="80">
        <v>34.798470000000002</v>
      </c>
      <c r="S325" s="80">
        <v>32.966970000000003</v>
      </c>
      <c r="T325" s="80">
        <v>44.871699999999997</v>
      </c>
      <c r="U325" s="80">
        <v>43.955959999999997</v>
      </c>
      <c r="V325" s="80">
        <v>46.703200000000002</v>
      </c>
      <c r="W325" s="80">
        <v>48.534700000000001</v>
      </c>
      <c r="X325" s="80">
        <v>44.871699999999997</v>
      </c>
      <c r="Y325" s="80">
        <v>0.46</v>
      </c>
      <c r="Z325" s="80">
        <v>0.51</v>
      </c>
      <c r="AA325" s="80">
        <v>0.42</v>
      </c>
      <c r="AB325" s="80">
        <v>0.49</v>
      </c>
      <c r="AC325" s="80">
        <v>0.34</v>
      </c>
      <c r="AD325" s="80">
        <v>0.36</v>
      </c>
      <c r="AE325" s="80">
        <v>0.25</v>
      </c>
      <c r="AF325" s="80">
        <v>0.36</v>
      </c>
      <c r="AG325" s="80">
        <v>0.37</v>
      </c>
      <c r="AH325" s="80">
        <v>0.3</v>
      </c>
      <c r="AI325" s="80">
        <v>0.5</v>
      </c>
      <c r="AJ325" s="80">
        <v>0.47</v>
      </c>
      <c r="AK325" s="80">
        <v>0.47</v>
      </c>
      <c r="AL325" s="80">
        <v>0.41</v>
      </c>
      <c r="AM325" s="80">
        <v>0.53</v>
      </c>
      <c r="AN325" s="80">
        <v>-0.17</v>
      </c>
      <c r="AO325" s="80">
        <v>0.18</v>
      </c>
      <c r="AP325" s="80">
        <v>0.23</v>
      </c>
      <c r="AQ325" s="80">
        <v>0.15</v>
      </c>
      <c r="AR325" s="80">
        <v>0.31</v>
      </c>
    </row>
    <row r="326" spans="1:44" ht="16" x14ac:dyDescent="0.2">
      <c r="A326" s="80">
        <f t="shared" si="3"/>
        <v>4</v>
      </c>
      <c r="B326" s="89" t="s">
        <v>104</v>
      </c>
      <c r="C326" s="80">
        <v>20.803329999999999</v>
      </c>
      <c r="D326" s="80">
        <v>91.237009999999998</v>
      </c>
      <c r="E326" s="80">
        <v>31.020579999999999</v>
      </c>
      <c r="F326" s="80">
        <v>29.19584</v>
      </c>
      <c r="G326" s="80">
        <v>32.845329999999997</v>
      </c>
      <c r="H326" s="80">
        <v>30.10821</v>
      </c>
      <c r="I326" s="80">
        <v>38.31955</v>
      </c>
      <c r="J326" s="80">
        <v>45.618510000000001</v>
      </c>
      <c r="K326" s="80">
        <v>43.793770000000002</v>
      </c>
      <c r="L326" s="80">
        <v>41.056660000000001</v>
      </c>
      <c r="M326" s="80">
        <v>40.144289999999998</v>
      </c>
      <c r="N326" s="80">
        <v>42.881399999999999</v>
      </c>
      <c r="O326" s="80">
        <v>38.31955</v>
      </c>
      <c r="P326" s="80">
        <v>39.231920000000002</v>
      </c>
      <c r="Q326" s="80">
        <v>39.231920000000002</v>
      </c>
      <c r="R326" s="80">
        <v>33.7577</v>
      </c>
      <c r="S326" s="80">
        <v>38.31955</v>
      </c>
      <c r="T326" s="80">
        <v>41.056660000000001</v>
      </c>
      <c r="U326" s="80">
        <v>41.056660000000001</v>
      </c>
      <c r="V326" s="80">
        <v>44.706139999999998</v>
      </c>
      <c r="W326" s="80">
        <v>46.530880000000003</v>
      </c>
      <c r="X326" s="80">
        <v>42.881399999999999</v>
      </c>
      <c r="Y326" s="80">
        <v>0.45</v>
      </c>
      <c r="Z326" s="80">
        <v>0.42</v>
      </c>
      <c r="AA326" s="80">
        <v>0.41</v>
      </c>
      <c r="AB326" s="80">
        <v>0.47</v>
      </c>
      <c r="AC326" s="80">
        <v>0.4</v>
      </c>
      <c r="AD326" s="80">
        <v>0.44</v>
      </c>
      <c r="AE326" s="80">
        <v>0.3</v>
      </c>
      <c r="AF326" s="80">
        <v>0.35</v>
      </c>
      <c r="AG326" s="80">
        <v>0.49</v>
      </c>
      <c r="AH326" s="80">
        <v>0.28000000000000003</v>
      </c>
      <c r="AI326" s="80">
        <v>0.46</v>
      </c>
      <c r="AJ326" s="80">
        <v>0.42</v>
      </c>
      <c r="AK326" s="80">
        <v>0.38</v>
      </c>
      <c r="AL326" s="80">
        <v>0.43</v>
      </c>
      <c r="AM326" s="80">
        <v>0.39</v>
      </c>
      <c r="AN326" s="80">
        <v>-0.06</v>
      </c>
      <c r="AO326" s="80">
        <v>0.27</v>
      </c>
      <c r="AP326" s="80">
        <v>0.3</v>
      </c>
      <c r="AQ326" s="80">
        <v>0.22</v>
      </c>
      <c r="AR326" s="80">
        <v>0.34</v>
      </c>
    </row>
    <row r="327" spans="1:44" ht="16" x14ac:dyDescent="0.2">
      <c r="A327" s="80">
        <f t="shared" si="3"/>
        <v>4</v>
      </c>
      <c r="B327" s="89" t="s">
        <v>105</v>
      </c>
      <c r="C327" s="80">
        <v>22.32667</v>
      </c>
      <c r="D327" s="80">
        <v>88.709400000000002</v>
      </c>
      <c r="E327" s="80">
        <v>28.38701</v>
      </c>
      <c r="F327" s="80">
        <v>31.048290000000001</v>
      </c>
      <c r="G327" s="80">
        <v>27.49991</v>
      </c>
      <c r="H327" s="80">
        <v>29.274100000000001</v>
      </c>
      <c r="I327" s="80">
        <v>31.048290000000001</v>
      </c>
      <c r="J327" s="80">
        <v>43.467610000000001</v>
      </c>
      <c r="K327" s="80">
        <v>39.919229999999999</v>
      </c>
      <c r="L327" s="80">
        <v>38.145040000000002</v>
      </c>
      <c r="M327" s="80">
        <v>39.032139999999998</v>
      </c>
      <c r="N327" s="80">
        <v>40.806319999999999</v>
      </c>
      <c r="O327" s="80">
        <v>34.596670000000003</v>
      </c>
      <c r="P327" s="80">
        <v>32.822479999999999</v>
      </c>
      <c r="Q327" s="80">
        <v>33.709569999999999</v>
      </c>
      <c r="R327" s="80">
        <v>30.161200000000001</v>
      </c>
      <c r="S327" s="80">
        <v>33.709569999999999</v>
      </c>
      <c r="T327" s="80">
        <v>41.693420000000003</v>
      </c>
      <c r="U327" s="80">
        <v>40.806319999999999</v>
      </c>
      <c r="V327" s="80">
        <v>44.354700000000001</v>
      </c>
      <c r="W327" s="80">
        <v>45.241790000000002</v>
      </c>
      <c r="X327" s="80">
        <v>42.580509999999997</v>
      </c>
      <c r="Y327" s="80">
        <v>0.5</v>
      </c>
      <c r="Z327" s="80">
        <v>0.38</v>
      </c>
      <c r="AA327" s="80">
        <v>0.53</v>
      </c>
      <c r="AB327" s="80">
        <v>0.5</v>
      </c>
      <c r="AC327" s="80">
        <v>0.55000000000000004</v>
      </c>
      <c r="AD327" s="80">
        <v>0.47</v>
      </c>
      <c r="AE327" s="80">
        <v>0.33</v>
      </c>
      <c r="AF327" s="80">
        <v>0.38</v>
      </c>
      <c r="AG327" s="80">
        <v>0.44</v>
      </c>
      <c r="AH327" s="80">
        <v>0.17</v>
      </c>
      <c r="AI327" s="80">
        <v>0.52</v>
      </c>
      <c r="AJ327" s="80">
        <v>0.48</v>
      </c>
      <c r="AK327" s="80">
        <v>0.53</v>
      </c>
      <c r="AL327" s="80">
        <v>0.46</v>
      </c>
      <c r="AM327" s="80">
        <v>0.42</v>
      </c>
      <c r="AN327" s="80">
        <v>-0.06</v>
      </c>
      <c r="AO327" s="80">
        <v>0.34</v>
      </c>
      <c r="AP327" s="80">
        <v>0.37</v>
      </c>
      <c r="AQ327" s="80">
        <v>0.19</v>
      </c>
      <c r="AR327" s="80">
        <v>0.33</v>
      </c>
    </row>
    <row r="328" spans="1:44" ht="16" x14ac:dyDescent="0.2">
      <c r="A328" s="80">
        <f t="shared" si="3"/>
        <v>4</v>
      </c>
      <c r="B328" s="89" t="s">
        <v>106</v>
      </c>
      <c r="C328" s="80">
        <v>22.53</v>
      </c>
      <c r="D328" s="80">
        <v>83.525450000000006</v>
      </c>
      <c r="E328" s="80">
        <v>21.716619999999999</v>
      </c>
      <c r="F328" s="80">
        <v>27.563400000000001</v>
      </c>
      <c r="G328" s="80">
        <v>24.222380000000001</v>
      </c>
      <c r="H328" s="80">
        <v>22.551870000000001</v>
      </c>
      <c r="I328" s="80">
        <v>30.904409999999999</v>
      </c>
      <c r="J328" s="80">
        <v>38.421700000000001</v>
      </c>
      <c r="K328" s="80">
        <v>35.080689999999997</v>
      </c>
      <c r="L328" s="80">
        <v>34.245429999999999</v>
      </c>
      <c r="M328" s="80">
        <v>36.751199999999997</v>
      </c>
      <c r="N328" s="80">
        <v>39.256959999999999</v>
      </c>
      <c r="O328" s="80">
        <v>30.06916</v>
      </c>
      <c r="P328" s="80">
        <v>25.892890000000001</v>
      </c>
      <c r="Q328" s="80">
        <v>25.892890000000001</v>
      </c>
      <c r="R328" s="80">
        <v>29.233910000000002</v>
      </c>
      <c r="S328" s="80">
        <v>26.72814</v>
      </c>
      <c r="T328" s="80">
        <v>40.92747</v>
      </c>
      <c r="U328" s="80">
        <v>35.915939999999999</v>
      </c>
      <c r="V328" s="80">
        <v>40.92747</v>
      </c>
      <c r="W328" s="80">
        <v>38.421700000000001</v>
      </c>
      <c r="X328" s="80">
        <v>38.421700000000001</v>
      </c>
      <c r="Y328" s="80">
        <v>0.54</v>
      </c>
      <c r="Z328" s="80">
        <v>0.42</v>
      </c>
      <c r="AA328" s="80">
        <v>0.56000000000000005</v>
      </c>
      <c r="AB328" s="80">
        <v>0.6</v>
      </c>
      <c r="AC328" s="80">
        <v>0.52</v>
      </c>
      <c r="AD328" s="80">
        <v>0.67</v>
      </c>
      <c r="AE328" s="80">
        <v>0.5</v>
      </c>
      <c r="AF328" s="80">
        <v>0.55000000000000004</v>
      </c>
      <c r="AG328" s="80">
        <v>0.57999999999999996</v>
      </c>
      <c r="AH328" s="80">
        <v>0.26</v>
      </c>
      <c r="AI328" s="80">
        <v>0.61</v>
      </c>
      <c r="AJ328" s="80">
        <v>0.62</v>
      </c>
      <c r="AK328" s="80">
        <v>0.64</v>
      </c>
      <c r="AL328" s="80">
        <v>0.46</v>
      </c>
      <c r="AM328" s="80">
        <v>0.57999999999999996</v>
      </c>
      <c r="AN328" s="80">
        <v>-0.3</v>
      </c>
      <c r="AO328" s="80">
        <v>0.42</v>
      </c>
      <c r="AP328" s="80">
        <v>0.43</v>
      </c>
      <c r="AQ328" s="80">
        <v>0.3</v>
      </c>
      <c r="AR328" s="80">
        <v>0.38</v>
      </c>
    </row>
    <row r="329" spans="1:44" ht="16" x14ac:dyDescent="0.2">
      <c r="A329" s="80">
        <f t="shared" si="3"/>
        <v>4</v>
      </c>
      <c r="B329" s="89" t="s">
        <v>107</v>
      </c>
      <c r="C329" s="80">
        <v>22.73667</v>
      </c>
      <c r="D329" s="80">
        <v>77.034450000000007</v>
      </c>
      <c r="E329" s="80">
        <v>17.717919999999999</v>
      </c>
      <c r="F329" s="80">
        <v>24.651019999999999</v>
      </c>
      <c r="G329" s="80">
        <v>19.258610000000001</v>
      </c>
      <c r="H329" s="80">
        <v>19.258610000000001</v>
      </c>
      <c r="I329" s="80">
        <v>28.502749999999999</v>
      </c>
      <c r="J329" s="80">
        <v>33.895159999999997</v>
      </c>
      <c r="K329" s="80">
        <v>33.895159999999997</v>
      </c>
      <c r="L329" s="80">
        <v>27.732399999999998</v>
      </c>
      <c r="M329" s="80">
        <v>34.665500000000002</v>
      </c>
      <c r="N329" s="80">
        <v>33.124809999999997</v>
      </c>
      <c r="O329" s="80">
        <v>26.19171</v>
      </c>
      <c r="P329" s="80">
        <v>20.028960000000001</v>
      </c>
      <c r="Q329" s="80">
        <v>21.569649999999999</v>
      </c>
      <c r="R329" s="80">
        <v>22.33999</v>
      </c>
      <c r="S329" s="80">
        <v>25.42137</v>
      </c>
      <c r="T329" s="80">
        <v>36.206189999999999</v>
      </c>
      <c r="U329" s="80">
        <v>34.665500000000002</v>
      </c>
      <c r="V329" s="80">
        <v>36.97654</v>
      </c>
      <c r="W329" s="80">
        <v>35.435850000000002</v>
      </c>
      <c r="X329" s="80">
        <v>31.584129999999998</v>
      </c>
      <c r="Y329" s="80">
        <v>0.59</v>
      </c>
      <c r="Z329" s="80">
        <v>0.45</v>
      </c>
      <c r="AA329" s="80">
        <v>0.64</v>
      </c>
      <c r="AB329" s="80">
        <v>0.7</v>
      </c>
      <c r="AC329" s="80">
        <v>0.43</v>
      </c>
      <c r="AD329" s="80">
        <v>0.71</v>
      </c>
      <c r="AE329" s="80">
        <v>0.42</v>
      </c>
      <c r="AF329" s="80">
        <v>0.6</v>
      </c>
      <c r="AG329" s="80">
        <v>0.5</v>
      </c>
      <c r="AH329" s="80">
        <v>0.28000000000000003</v>
      </c>
      <c r="AI329" s="80">
        <v>0.68</v>
      </c>
      <c r="AJ329" s="80">
        <v>0.74</v>
      </c>
      <c r="AK329" s="80">
        <v>0.79</v>
      </c>
      <c r="AL329" s="80">
        <v>0.53</v>
      </c>
      <c r="AM329" s="80">
        <v>0.6</v>
      </c>
      <c r="AN329" s="80">
        <v>-0.37</v>
      </c>
      <c r="AO329" s="80">
        <v>0.45</v>
      </c>
      <c r="AP329" s="80">
        <v>0.43</v>
      </c>
      <c r="AQ329" s="80">
        <v>0.38</v>
      </c>
      <c r="AR329" s="80">
        <v>0.44</v>
      </c>
    </row>
    <row r="330" spans="1:44" ht="16" x14ac:dyDescent="0.2">
      <c r="A330" s="80">
        <f t="shared" si="3"/>
        <v>4</v>
      </c>
      <c r="B330" s="89" t="s">
        <v>108</v>
      </c>
      <c r="C330" s="80">
        <v>22.82</v>
      </c>
      <c r="D330" s="80">
        <v>71.38297</v>
      </c>
      <c r="E330" s="80">
        <v>15.70425</v>
      </c>
      <c r="F330" s="80">
        <v>24.98404</v>
      </c>
      <c r="G330" s="80">
        <v>20.701059999999998</v>
      </c>
      <c r="H330" s="80">
        <v>20.701059999999998</v>
      </c>
      <c r="I330" s="80">
        <v>27.839359999999999</v>
      </c>
      <c r="J330" s="80">
        <v>33.549999999999997</v>
      </c>
      <c r="K330" s="80">
        <v>29.267019999999999</v>
      </c>
      <c r="L330" s="80">
        <v>27.839359999999999</v>
      </c>
      <c r="M330" s="80">
        <v>29.98085</v>
      </c>
      <c r="N330" s="80">
        <v>34.263820000000003</v>
      </c>
      <c r="O330" s="80">
        <v>22.128720000000001</v>
      </c>
      <c r="P330" s="80">
        <v>20.701059999999998</v>
      </c>
      <c r="Q330" s="80">
        <v>16.41808</v>
      </c>
      <c r="R330" s="80">
        <v>23.556380000000001</v>
      </c>
      <c r="S330" s="80">
        <v>27.125530000000001</v>
      </c>
      <c r="T330" s="80">
        <v>34.263820000000003</v>
      </c>
      <c r="U330" s="80">
        <v>29.267019999999999</v>
      </c>
      <c r="V330" s="80">
        <v>35.691479999999999</v>
      </c>
      <c r="W330" s="80">
        <v>31.40851</v>
      </c>
      <c r="X330" s="80">
        <v>31.40851</v>
      </c>
      <c r="Y330" s="80">
        <v>0.54</v>
      </c>
      <c r="Z330" s="80">
        <v>0.46</v>
      </c>
      <c r="AA330" s="80">
        <v>0.57999999999999996</v>
      </c>
      <c r="AB330" s="80">
        <v>0.57999999999999996</v>
      </c>
      <c r="AC330" s="80">
        <v>0.4</v>
      </c>
      <c r="AD330" s="80">
        <v>0.67</v>
      </c>
      <c r="AE330" s="80">
        <v>0.44</v>
      </c>
      <c r="AF330" s="80">
        <v>0.62</v>
      </c>
      <c r="AG330" s="80">
        <v>0.6</v>
      </c>
      <c r="AH330" s="80">
        <v>0.22</v>
      </c>
      <c r="AI330" s="80">
        <v>0.71</v>
      </c>
      <c r="AJ330" s="80">
        <v>0.72</v>
      </c>
      <c r="AK330" s="80">
        <v>0.73</v>
      </c>
      <c r="AL330" s="80">
        <v>0.5</v>
      </c>
      <c r="AM330" s="80">
        <v>0.55000000000000004</v>
      </c>
      <c r="AN330" s="80">
        <v>-0.3</v>
      </c>
      <c r="AO330" s="80">
        <v>0.55000000000000004</v>
      </c>
      <c r="AP330" s="80">
        <v>0.33</v>
      </c>
      <c r="AQ330" s="80">
        <v>0.37</v>
      </c>
      <c r="AR330" s="80">
        <v>0.43</v>
      </c>
    </row>
    <row r="331" spans="1:44" ht="16" x14ac:dyDescent="0.2">
      <c r="A331" s="80">
        <f t="shared" si="3"/>
        <v>4</v>
      </c>
      <c r="B331" s="89" t="s">
        <v>109</v>
      </c>
      <c r="C331" s="80">
        <v>22.56</v>
      </c>
      <c r="D331" s="80">
        <v>68.182980000000001</v>
      </c>
      <c r="E331" s="80">
        <v>23.182210000000001</v>
      </c>
      <c r="F331" s="80">
        <v>23.864039999999999</v>
      </c>
      <c r="G331" s="80">
        <v>24.545870000000001</v>
      </c>
      <c r="H331" s="80">
        <v>26.591360000000002</v>
      </c>
      <c r="I331" s="80">
        <v>27.27319</v>
      </c>
      <c r="J331" s="80">
        <v>34.773319999999998</v>
      </c>
      <c r="K331" s="80">
        <v>32.727829999999997</v>
      </c>
      <c r="L331" s="80">
        <v>33.409660000000002</v>
      </c>
      <c r="M331" s="80">
        <v>32.045999999999999</v>
      </c>
      <c r="N331" s="80">
        <v>30.000509999999998</v>
      </c>
      <c r="O331" s="80">
        <v>31.364170000000001</v>
      </c>
      <c r="P331" s="80">
        <v>26.591360000000002</v>
      </c>
      <c r="Q331" s="80">
        <v>32.045999999999999</v>
      </c>
      <c r="R331" s="80">
        <v>29.318680000000001</v>
      </c>
      <c r="S331" s="80">
        <v>31.364170000000001</v>
      </c>
      <c r="T331" s="80">
        <v>32.045999999999999</v>
      </c>
      <c r="U331" s="80">
        <v>32.045999999999999</v>
      </c>
      <c r="V331" s="80">
        <v>35.455150000000003</v>
      </c>
      <c r="W331" s="80">
        <v>38.8643</v>
      </c>
      <c r="X331" s="80">
        <v>34.09149</v>
      </c>
      <c r="Y331" s="80">
        <v>0.28999999999999998</v>
      </c>
      <c r="Z331" s="80">
        <v>0.27</v>
      </c>
      <c r="AA331" s="80">
        <v>0.24</v>
      </c>
      <c r="AB331" s="80">
        <v>0.28000000000000003</v>
      </c>
      <c r="AC331" s="80">
        <v>0.18</v>
      </c>
      <c r="AD331" s="80">
        <v>0.25</v>
      </c>
      <c r="AE331" s="80">
        <v>0.19</v>
      </c>
      <c r="AF331" s="80">
        <v>0.13</v>
      </c>
      <c r="AG331" s="80">
        <v>0.21</v>
      </c>
      <c r="AH331" s="80">
        <v>0.11</v>
      </c>
      <c r="AI331" s="80">
        <v>0.32</v>
      </c>
      <c r="AJ331" s="80">
        <v>0.39</v>
      </c>
      <c r="AK331" s="80">
        <v>0.2</v>
      </c>
      <c r="AL331" s="80">
        <v>0.21</v>
      </c>
      <c r="AM331" s="80">
        <v>0.21</v>
      </c>
      <c r="AN331" s="80">
        <v>-0.11</v>
      </c>
      <c r="AO331" s="80">
        <v>0.11</v>
      </c>
      <c r="AP331" s="80">
        <v>0.06</v>
      </c>
      <c r="AQ331" s="80">
        <v>0.01</v>
      </c>
      <c r="AR331" s="80">
        <v>0.2</v>
      </c>
    </row>
    <row r="332" spans="1:44" ht="16" x14ac:dyDescent="0.2">
      <c r="A332" s="80">
        <f t="shared" si="3"/>
        <v>4</v>
      </c>
      <c r="B332" s="89" t="s">
        <v>110</v>
      </c>
      <c r="C332" s="80">
        <v>23.14</v>
      </c>
      <c r="D332" s="80">
        <v>74.675899999999999</v>
      </c>
      <c r="E332" s="80">
        <v>27.63008</v>
      </c>
      <c r="F332" s="80">
        <v>25.389810000000001</v>
      </c>
      <c r="G332" s="80">
        <v>26.136559999999999</v>
      </c>
      <c r="H332" s="80">
        <v>26.136559999999999</v>
      </c>
      <c r="I332" s="80">
        <v>26.136559999999999</v>
      </c>
      <c r="J332" s="80">
        <v>37.337949999999999</v>
      </c>
      <c r="K332" s="80">
        <v>34.350909999999999</v>
      </c>
      <c r="L332" s="80">
        <v>35.844430000000003</v>
      </c>
      <c r="M332" s="80">
        <v>35.097670000000001</v>
      </c>
      <c r="N332" s="80">
        <v>33.604149999999997</v>
      </c>
      <c r="O332" s="80">
        <v>31.363880000000002</v>
      </c>
      <c r="P332" s="80">
        <v>29.1236</v>
      </c>
      <c r="Q332" s="80">
        <v>32.110639999999997</v>
      </c>
      <c r="R332" s="80">
        <v>29.870360000000002</v>
      </c>
      <c r="S332" s="80">
        <v>30.61712</v>
      </c>
      <c r="T332" s="80">
        <v>24.643049999999999</v>
      </c>
      <c r="U332" s="80">
        <v>31.363880000000002</v>
      </c>
      <c r="V332" s="80">
        <v>38.831470000000003</v>
      </c>
      <c r="W332" s="80">
        <v>38.831470000000003</v>
      </c>
      <c r="X332" s="80">
        <v>37.337949999999999</v>
      </c>
      <c r="Y332" s="80">
        <v>0.19</v>
      </c>
      <c r="Z332" s="80">
        <v>0.27</v>
      </c>
      <c r="AA332" s="80">
        <v>0.28000000000000003</v>
      </c>
      <c r="AB332" s="80">
        <v>0.32</v>
      </c>
      <c r="AC332" s="80">
        <v>0.23</v>
      </c>
      <c r="AD332" s="80">
        <v>0.24</v>
      </c>
      <c r="AE332" s="80">
        <v>0.19</v>
      </c>
      <c r="AF332" s="80">
        <v>0.22</v>
      </c>
      <c r="AG332" s="80">
        <v>0.25</v>
      </c>
      <c r="AH332" s="80">
        <v>0.24</v>
      </c>
      <c r="AI332" s="80">
        <v>0.39</v>
      </c>
      <c r="AJ332" s="80">
        <v>0.41</v>
      </c>
      <c r="AK332" s="80">
        <v>0.32</v>
      </c>
      <c r="AL332" s="80">
        <v>0.25</v>
      </c>
      <c r="AM332" s="80">
        <v>0.34</v>
      </c>
      <c r="AN332" s="80">
        <v>-0.36</v>
      </c>
      <c r="AO332" s="80">
        <v>0.11</v>
      </c>
      <c r="AP332" s="80">
        <v>0.13</v>
      </c>
      <c r="AQ332" s="80">
        <v>0.08</v>
      </c>
      <c r="AR332" s="80">
        <v>0.19</v>
      </c>
    </row>
    <row r="333" spans="1:44" ht="16" x14ac:dyDescent="0.2">
      <c r="A333" s="80">
        <f t="shared" si="3"/>
        <v>4</v>
      </c>
      <c r="B333" s="89" t="s">
        <v>111</v>
      </c>
      <c r="C333" s="80">
        <v>23.023330000000001</v>
      </c>
      <c r="D333" s="80">
        <v>81.479219999999998</v>
      </c>
      <c r="E333" s="80">
        <v>26.88814</v>
      </c>
      <c r="F333" s="80">
        <v>26.073350000000001</v>
      </c>
      <c r="G333" s="80">
        <v>26.88814</v>
      </c>
      <c r="H333" s="80">
        <v>26.88814</v>
      </c>
      <c r="I333" s="80">
        <v>31.776900000000001</v>
      </c>
      <c r="J333" s="80">
        <v>39.924819999999997</v>
      </c>
      <c r="K333" s="80">
        <v>36.665649999999999</v>
      </c>
      <c r="L333" s="80">
        <v>39.110030000000002</v>
      </c>
      <c r="M333" s="80">
        <v>35.850859999999997</v>
      </c>
      <c r="N333" s="80">
        <v>37.480440000000002</v>
      </c>
      <c r="O333" s="80">
        <v>35.036070000000002</v>
      </c>
      <c r="P333" s="80">
        <v>33.406480000000002</v>
      </c>
      <c r="Q333" s="80">
        <v>31.776900000000001</v>
      </c>
      <c r="R333" s="80">
        <v>31.776900000000001</v>
      </c>
      <c r="S333" s="80">
        <v>33.406480000000002</v>
      </c>
      <c r="T333" s="80">
        <v>30.147310000000001</v>
      </c>
      <c r="U333" s="80">
        <v>38.295229999999997</v>
      </c>
      <c r="V333" s="80">
        <v>43.183990000000001</v>
      </c>
      <c r="W333" s="80">
        <v>43.998779999999996</v>
      </c>
      <c r="X333" s="80">
        <v>38.295229999999997</v>
      </c>
      <c r="Y333" s="80">
        <v>0.27</v>
      </c>
      <c r="Z333" s="80">
        <v>0.35</v>
      </c>
      <c r="AA333" s="80">
        <v>0.31</v>
      </c>
      <c r="AB333" s="80">
        <v>0.34</v>
      </c>
      <c r="AC333" s="80">
        <v>0.24</v>
      </c>
      <c r="AD333" s="80">
        <v>0.36</v>
      </c>
      <c r="AE333" s="80">
        <v>0.21</v>
      </c>
      <c r="AF333" s="80">
        <v>0.17</v>
      </c>
      <c r="AG333" s="80">
        <v>0.35</v>
      </c>
      <c r="AH333" s="80">
        <v>0.1</v>
      </c>
      <c r="AI333" s="80">
        <v>0.47</v>
      </c>
      <c r="AJ333" s="80">
        <v>0.44</v>
      </c>
      <c r="AK333" s="80">
        <v>0.39</v>
      </c>
      <c r="AL333" s="80">
        <v>0.33</v>
      </c>
      <c r="AM333" s="80">
        <v>0.31</v>
      </c>
      <c r="AN333" s="80">
        <v>-0.38</v>
      </c>
      <c r="AO333" s="80">
        <v>0.12</v>
      </c>
      <c r="AP333" s="80">
        <v>0.14000000000000001</v>
      </c>
      <c r="AQ333" s="80">
        <v>0.08</v>
      </c>
      <c r="AR333" s="80">
        <v>0.23</v>
      </c>
    </row>
    <row r="334" spans="1:44" ht="16" x14ac:dyDescent="0.2">
      <c r="A334" s="80">
        <f t="shared" si="3"/>
        <v>4</v>
      </c>
      <c r="B334" s="89" t="s">
        <v>112</v>
      </c>
      <c r="C334" s="80">
        <v>23.116669999999999</v>
      </c>
      <c r="D334" s="80">
        <v>86.168490000000006</v>
      </c>
      <c r="E334" s="80">
        <v>30.15897</v>
      </c>
      <c r="F334" s="80">
        <v>24.988859999999999</v>
      </c>
      <c r="G334" s="80">
        <v>29.29729</v>
      </c>
      <c r="H334" s="80">
        <v>26.712230000000002</v>
      </c>
      <c r="I334" s="80">
        <v>34.467399999999998</v>
      </c>
      <c r="J334" s="80">
        <v>43.945929999999997</v>
      </c>
      <c r="K334" s="80">
        <v>37.05245</v>
      </c>
      <c r="L334" s="80">
        <v>41.360880000000002</v>
      </c>
      <c r="M334" s="80">
        <v>40.499189999999999</v>
      </c>
      <c r="N334" s="80">
        <v>41.360880000000002</v>
      </c>
      <c r="O334" s="80">
        <v>37.05245</v>
      </c>
      <c r="P334" s="80">
        <v>33.605710000000002</v>
      </c>
      <c r="Q334" s="80">
        <v>35.329079999999998</v>
      </c>
      <c r="R334" s="80">
        <v>31.020659999999999</v>
      </c>
      <c r="S334" s="80">
        <v>31.882339999999999</v>
      </c>
      <c r="T334" s="80">
        <v>37.914140000000003</v>
      </c>
      <c r="U334" s="80">
        <v>37.914140000000003</v>
      </c>
      <c r="V334" s="80">
        <v>43.945929999999997</v>
      </c>
      <c r="W334" s="80">
        <v>43.945929999999997</v>
      </c>
      <c r="X334" s="80">
        <v>40.499189999999999</v>
      </c>
      <c r="Y334" s="80">
        <v>0.25</v>
      </c>
      <c r="Z334" s="80">
        <v>0.46</v>
      </c>
      <c r="AA334" s="80">
        <v>0.34</v>
      </c>
      <c r="AB334" s="80">
        <v>0.43</v>
      </c>
      <c r="AC334" s="80">
        <v>0.27</v>
      </c>
      <c r="AD334" s="80">
        <v>0.27</v>
      </c>
      <c r="AE334" s="80">
        <v>0.26</v>
      </c>
      <c r="AF334" s="80">
        <v>0.24</v>
      </c>
      <c r="AG334" s="80">
        <v>0.28999999999999998</v>
      </c>
      <c r="AH334" s="80">
        <v>0.2</v>
      </c>
      <c r="AI334" s="80">
        <v>0.44</v>
      </c>
      <c r="AJ334" s="80">
        <v>0.56999999999999995</v>
      </c>
      <c r="AK334" s="80">
        <v>0.39</v>
      </c>
      <c r="AL334" s="80">
        <v>0.43</v>
      </c>
      <c r="AM334" s="80">
        <v>0.43</v>
      </c>
      <c r="AN334" s="80">
        <v>-0.4</v>
      </c>
      <c r="AO334" s="80">
        <v>0.2</v>
      </c>
      <c r="AP334" s="80">
        <v>0.18</v>
      </c>
      <c r="AQ334" s="80">
        <v>0.18</v>
      </c>
      <c r="AR334" s="80">
        <v>0.26</v>
      </c>
    </row>
    <row r="335" spans="1:44" ht="16" x14ac:dyDescent="0.2">
      <c r="A335" s="80">
        <f t="shared" si="3"/>
        <v>4</v>
      </c>
      <c r="B335" s="89" t="s">
        <v>113</v>
      </c>
      <c r="C335" s="80">
        <v>24.436669999999999</v>
      </c>
      <c r="D335" s="80">
        <v>89.382919999999999</v>
      </c>
      <c r="E335" s="80">
        <v>31.284020000000002</v>
      </c>
      <c r="F335" s="80">
        <v>25.921050000000001</v>
      </c>
      <c r="G335" s="80">
        <v>29.496359999999999</v>
      </c>
      <c r="H335" s="80">
        <v>31.284020000000002</v>
      </c>
      <c r="I335" s="80">
        <v>30.39019</v>
      </c>
      <c r="J335" s="80">
        <v>47.372950000000003</v>
      </c>
      <c r="K335" s="80">
        <v>39.328479999999999</v>
      </c>
      <c r="L335" s="80">
        <v>39.328479999999999</v>
      </c>
      <c r="M335" s="80">
        <v>39.328479999999999</v>
      </c>
      <c r="N335" s="80">
        <v>42.009970000000003</v>
      </c>
      <c r="O335" s="80">
        <v>34.859340000000003</v>
      </c>
      <c r="P335" s="80">
        <v>37.540819999999997</v>
      </c>
      <c r="Q335" s="80">
        <v>37.540819999999997</v>
      </c>
      <c r="R335" s="80">
        <v>33.965510000000002</v>
      </c>
      <c r="S335" s="80">
        <v>37.540819999999997</v>
      </c>
      <c r="T335" s="80">
        <v>38.434649999999998</v>
      </c>
      <c r="U335" s="80">
        <v>40.22231</v>
      </c>
      <c r="V335" s="80">
        <v>46.479120000000002</v>
      </c>
      <c r="W335" s="80">
        <v>49.160600000000002</v>
      </c>
      <c r="X335" s="80">
        <v>43.797629999999998</v>
      </c>
      <c r="Y335" s="80">
        <v>0.34</v>
      </c>
      <c r="Z335" s="80">
        <v>0.51</v>
      </c>
      <c r="AA335" s="80">
        <v>0.45</v>
      </c>
      <c r="AB335" s="80">
        <v>0.43</v>
      </c>
      <c r="AC335" s="80">
        <v>0.52</v>
      </c>
      <c r="AD335" s="80">
        <v>0.32</v>
      </c>
      <c r="AE335" s="80">
        <v>0.21</v>
      </c>
      <c r="AF335" s="80">
        <v>0.3</v>
      </c>
      <c r="AG335" s="80">
        <v>0.39</v>
      </c>
      <c r="AH335" s="80">
        <v>0.14000000000000001</v>
      </c>
      <c r="AI335" s="80">
        <v>0.56999999999999995</v>
      </c>
      <c r="AJ335" s="80">
        <v>0.52</v>
      </c>
      <c r="AK335" s="80">
        <v>0.44</v>
      </c>
      <c r="AL335" s="80">
        <v>0.42</v>
      </c>
      <c r="AM335" s="80">
        <v>0.42</v>
      </c>
      <c r="AN335" s="80">
        <v>-0.24</v>
      </c>
      <c r="AO335" s="80">
        <v>0.2</v>
      </c>
      <c r="AP335" s="80">
        <v>0.13</v>
      </c>
      <c r="AQ335" s="80">
        <v>0.12</v>
      </c>
      <c r="AR335" s="80">
        <v>0.25</v>
      </c>
    </row>
    <row r="336" spans="1:44" ht="16" x14ac:dyDescent="0.2">
      <c r="A336" s="80">
        <f t="shared" si="3"/>
        <v>4</v>
      </c>
      <c r="B336" s="89" t="s">
        <v>114</v>
      </c>
      <c r="C336" s="80">
        <v>24.85333</v>
      </c>
      <c r="D336" s="80">
        <v>92.171729999999997</v>
      </c>
      <c r="E336" s="80">
        <v>33.181820000000002</v>
      </c>
      <c r="F336" s="80">
        <v>31.33839</v>
      </c>
      <c r="G336" s="80">
        <v>29.494949999999999</v>
      </c>
      <c r="H336" s="80">
        <v>30.41667</v>
      </c>
      <c r="I336" s="80">
        <v>31.33839</v>
      </c>
      <c r="J336" s="80">
        <v>45.164149999999999</v>
      </c>
      <c r="K336" s="80">
        <v>43.320709999999998</v>
      </c>
      <c r="L336" s="80">
        <v>41.47728</v>
      </c>
      <c r="M336" s="80">
        <v>43.320709999999998</v>
      </c>
      <c r="N336" s="80">
        <v>43.320709999999998</v>
      </c>
      <c r="O336" s="80">
        <v>40.55556</v>
      </c>
      <c r="P336" s="80">
        <v>36.868690000000001</v>
      </c>
      <c r="Q336" s="80">
        <v>39.633839999999999</v>
      </c>
      <c r="R336" s="80">
        <v>36.868690000000001</v>
      </c>
      <c r="S336" s="80">
        <v>37.790410000000001</v>
      </c>
      <c r="T336" s="80">
        <v>44.242429999999999</v>
      </c>
      <c r="U336" s="80">
        <v>41.47728</v>
      </c>
      <c r="V336" s="80">
        <v>48.851019999999998</v>
      </c>
      <c r="W336" s="80">
        <v>47.007579999999997</v>
      </c>
      <c r="X336" s="80">
        <v>45.164149999999999</v>
      </c>
      <c r="Y336" s="80">
        <v>0.43</v>
      </c>
      <c r="Z336" s="80">
        <v>0.44</v>
      </c>
      <c r="AA336" s="80">
        <v>0.49</v>
      </c>
      <c r="AB336" s="80">
        <v>0.51</v>
      </c>
      <c r="AC336" s="80">
        <v>0.44</v>
      </c>
      <c r="AD336" s="80">
        <v>0.34</v>
      </c>
      <c r="AE336" s="80">
        <v>0.25</v>
      </c>
      <c r="AF336" s="80">
        <v>0.23</v>
      </c>
      <c r="AG336" s="80">
        <v>0.33</v>
      </c>
      <c r="AH336" s="80">
        <v>0.23</v>
      </c>
      <c r="AI336" s="80">
        <v>0.43</v>
      </c>
      <c r="AJ336" s="80">
        <v>0.51</v>
      </c>
      <c r="AK336" s="80">
        <v>0.37</v>
      </c>
      <c r="AL336" s="80">
        <v>0.38</v>
      </c>
      <c r="AM336" s="80">
        <v>0.43</v>
      </c>
      <c r="AN336" s="80">
        <v>-0.28999999999999998</v>
      </c>
      <c r="AO336" s="80">
        <v>0.2</v>
      </c>
      <c r="AP336" s="80">
        <v>0.19</v>
      </c>
      <c r="AQ336" s="80">
        <v>0.18</v>
      </c>
      <c r="AR336" s="80">
        <v>0.25</v>
      </c>
    </row>
    <row r="337" spans="1:44" ht="16" x14ac:dyDescent="0.2">
      <c r="A337" s="80">
        <f t="shared" si="3"/>
        <v>4</v>
      </c>
      <c r="B337" s="89" t="s">
        <v>115</v>
      </c>
      <c r="C337" s="80">
        <v>25.15</v>
      </c>
      <c r="D337" s="80">
        <v>92.866720000000001</v>
      </c>
      <c r="E337" s="80">
        <v>31.57469</v>
      </c>
      <c r="F337" s="80">
        <v>27.860019999999999</v>
      </c>
      <c r="G337" s="80">
        <v>32.503349999999998</v>
      </c>
      <c r="H337" s="80">
        <v>31.57469</v>
      </c>
      <c r="I337" s="80">
        <v>34.360689999999998</v>
      </c>
      <c r="J337" s="80">
        <v>45.504689999999997</v>
      </c>
      <c r="K337" s="80">
        <v>44.576030000000003</v>
      </c>
      <c r="L337" s="80">
        <v>42.718690000000002</v>
      </c>
      <c r="M337" s="80">
        <v>39.932690000000001</v>
      </c>
      <c r="N337" s="80">
        <v>45.504689999999997</v>
      </c>
      <c r="O337" s="80">
        <v>38.075360000000003</v>
      </c>
      <c r="P337" s="80">
        <v>33.432020000000001</v>
      </c>
      <c r="Q337" s="80">
        <v>39.932690000000001</v>
      </c>
      <c r="R337" s="80">
        <v>35.289349999999999</v>
      </c>
      <c r="S337" s="80">
        <v>38.075360000000003</v>
      </c>
      <c r="T337" s="80">
        <v>38.075360000000003</v>
      </c>
      <c r="U337" s="80">
        <v>42.718690000000002</v>
      </c>
      <c r="V337" s="80">
        <v>48.290700000000001</v>
      </c>
      <c r="W337" s="80">
        <v>50.148029999999999</v>
      </c>
      <c r="X337" s="80">
        <v>47.362029999999997</v>
      </c>
      <c r="Y337" s="80">
        <v>0.48</v>
      </c>
      <c r="Z337" s="80">
        <v>0.51</v>
      </c>
      <c r="AA337" s="80">
        <v>0.46</v>
      </c>
      <c r="AB337" s="80">
        <v>0.52</v>
      </c>
      <c r="AC337" s="80">
        <v>0.44</v>
      </c>
      <c r="AD337" s="80">
        <v>0.44</v>
      </c>
      <c r="AE337" s="80">
        <v>0.24</v>
      </c>
      <c r="AF337" s="80">
        <v>0.31</v>
      </c>
      <c r="AG337" s="80">
        <v>0.36</v>
      </c>
      <c r="AH337" s="80">
        <v>0.17</v>
      </c>
      <c r="AI337" s="80">
        <v>0.55000000000000004</v>
      </c>
      <c r="AJ337" s="80">
        <v>0.55000000000000004</v>
      </c>
      <c r="AK337" s="80">
        <v>0.41</v>
      </c>
      <c r="AL337" s="80">
        <v>0.45</v>
      </c>
      <c r="AM337" s="80">
        <v>0.47</v>
      </c>
      <c r="AN337" s="80">
        <v>-0.1</v>
      </c>
      <c r="AO337" s="80">
        <v>0.22</v>
      </c>
      <c r="AP337" s="80">
        <v>0.27</v>
      </c>
      <c r="AQ337" s="80">
        <v>0.13</v>
      </c>
      <c r="AR337" s="80">
        <v>0.27</v>
      </c>
    </row>
    <row r="338" spans="1:44" ht="16" x14ac:dyDescent="0.2">
      <c r="A338" s="80">
        <f t="shared" si="3"/>
        <v>4</v>
      </c>
      <c r="B338" s="89" t="s">
        <v>116</v>
      </c>
      <c r="C338" s="80">
        <v>25.15</v>
      </c>
      <c r="D338" s="80">
        <v>93.029989999999998</v>
      </c>
      <c r="E338" s="80">
        <v>33.4908</v>
      </c>
      <c r="F338" s="80">
        <v>31.630199999999999</v>
      </c>
      <c r="G338" s="80">
        <v>32.560499999999998</v>
      </c>
      <c r="H338" s="80">
        <v>31.630199999999999</v>
      </c>
      <c r="I338" s="80">
        <v>35.351399999999998</v>
      </c>
      <c r="J338" s="80">
        <v>46.514989999999997</v>
      </c>
      <c r="K338" s="80">
        <v>41.863489999999999</v>
      </c>
      <c r="L338" s="80">
        <v>40.933190000000003</v>
      </c>
      <c r="M338" s="80">
        <v>41.863489999999999</v>
      </c>
      <c r="N338" s="80">
        <v>44.654389999999999</v>
      </c>
      <c r="O338" s="80">
        <v>38.142290000000003</v>
      </c>
      <c r="P338" s="80">
        <v>38.142290000000003</v>
      </c>
      <c r="Q338" s="80">
        <v>37.21199</v>
      </c>
      <c r="R338" s="80">
        <v>38.142290000000003</v>
      </c>
      <c r="S338" s="80">
        <v>37.21199</v>
      </c>
      <c r="T338" s="80">
        <v>43.724089999999997</v>
      </c>
      <c r="U338" s="80">
        <v>42.793790000000001</v>
      </c>
      <c r="V338" s="80">
        <v>47.44529</v>
      </c>
      <c r="W338" s="80">
        <v>47.44529</v>
      </c>
      <c r="X338" s="80">
        <v>45.584690000000002</v>
      </c>
      <c r="Y338" s="80">
        <v>0.37</v>
      </c>
      <c r="Z338" s="80">
        <v>0.46</v>
      </c>
      <c r="AA338" s="80">
        <v>0.43</v>
      </c>
      <c r="AB338" s="80">
        <v>0.47</v>
      </c>
      <c r="AC338" s="80">
        <v>0.42</v>
      </c>
      <c r="AD338" s="80">
        <v>0.46</v>
      </c>
      <c r="AE338" s="80">
        <v>0.34</v>
      </c>
      <c r="AF338" s="80">
        <v>0.39</v>
      </c>
      <c r="AG338" s="80">
        <v>0.47</v>
      </c>
      <c r="AH338" s="80">
        <v>0.24</v>
      </c>
      <c r="AI338" s="80">
        <v>0.43</v>
      </c>
      <c r="AJ338" s="80">
        <v>0.46</v>
      </c>
      <c r="AK338" s="80">
        <v>0.4</v>
      </c>
      <c r="AL338" s="80">
        <v>0.42</v>
      </c>
      <c r="AM338" s="80">
        <v>0.43</v>
      </c>
      <c r="AN338" s="80">
        <v>-0.18</v>
      </c>
      <c r="AO338" s="80">
        <v>0.21</v>
      </c>
      <c r="AP338" s="80">
        <v>0.28000000000000003</v>
      </c>
      <c r="AQ338" s="80">
        <v>0.19</v>
      </c>
      <c r="AR338" s="80">
        <v>0.3</v>
      </c>
    </row>
    <row r="339" spans="1:44" ht="16" x14ac:dyDescent="0.2">
      <c r="A339" s="80">
        <f t="shared" si="3"/>
        <v>4</v>
      </c>
      <c r="B339" s="89" t="s">
        <v>117</v>
      </c>
      <c r="C339" s="80">
        <v>24.94333</v>
      </c>
      <c r="D339" s="80">
        <v>90.91525</v>
      </c>
      <c r="E339" s="80">
        <v>30.002030000000001</v>
      </c>
      <c r="F339" s="80">
        <v>31.820340000000002</v>
      </c>
      <c r="G339" s="80">
        <v>26.36542</v>
      </c>
      <c r="H339" s="80">
        <v>29.092880000000001</v>
      </c>
      <c r="I339" s="80">
        <v>33.638640000000002</v>
      </c>
      <c r="J339" s="80">
        <v>45.457630000000002</v>
      </c>
      <c r="K339" s="80">
        <v>39.093559999999997</v>
      </c>
      <c r="L339" s="80">
        <v>37.27525</v>
      </c>
      <c r="M339" s="80">
        <v>35.456949999999999</v>
      </c>
      <c r="N339" s="80">
        <v>40.911859999999997</v>
      </c>
      <c r="O339" s="80">
        <v>33.638640000000002</v>
      </c>
      <c r="P339" s="80">
        <v>34.547800000000002</v>
      </c>
      <c r="Q339" s="80">
        <v>33.638640000000002</v>
      </c>
      <c r="R339" s="80">
        <v>36.366100000000003</v>
      </c>
      <c r="S339" s="80">
        <v>35.456949999999999</v>
      </c>
      <c r="T339" s="80">
        <v>45.457630000000002</v>
      </c>
      <c r="U339" s="80">
        <v>39.093559999999997</v>
      </c>
      <c r="V339" s="80">
        <v>46.366779999999999</v>
      </c>
      <c r="W339" s="80">
        <v>44.548470000000002</v>
      </c>
      <c r="X339" s="80">
        <v>39.093559999999997</v>
      </c>
      <c r="Y339" s="80">
        <v>0.45</v>
      </c>
      <c r="Z339" s="80">
        <v>0.37</v>
      </c>
      <c r="AA339" s="80">
        <v>0.48</v>
      </c>
      <c r="AB339" s="80">
        <v>0.45</v>
      </c>
      <c r="AC339" s="80">
        <v>0.56000000000000005</v>
      </c>
      <c r="AD339" s="80">
        <v>0.43</v>
      </c>
      <c r="AE339" s="80">
        <v>0.39</v>
      </c>
      <c r="AF339" s="80">
        <v>0.45</v>
      </c>
      <c r="AG339" s="80">
        <v>0.53</v>
      </c>
      <c r="AH339" s="80">
        <v>0.27</v>
      </c>
      <c r="AI339" s="80">
        <v>0.55000000000000004</v>
      </c>
      <c r="AJ339" s="80">
        <v>0.49</v>
      </c>
      <c r="AK339" s="80">
        <v>0.46</v>
      </c>
      <c r="AL339" s="80">
        <v>0.34</v>
      </c>
      <c r="AM339" s="80">
        <v>0.41</v>
      </c>
      <c r="AN339" s="80">
        <v>-0.23</v>
      </c>
      <c r="AO339" s="80">
        <v>0.3</v>
      </c>
      <c r="AP339" s="80">
        <v>0.32</v>
      </c>
      <c r="AQ339" s="80">
        <v>0.19</v>
      </c>
      <c r="AR339" s="80">
        <v>0.33</v>
      </c>
    </row>
    <row r="340" spans="1:44" ht="16" x14ac:dyDescent="0.2">
      <c r="A340" s="80">
        <f t="shared" si="3"/>
        <v>4</v>
      </c>
      <c r="B340" s="89" t="s">
        <v>118</v>
      </c>
      <c r="C340" s="80">
        <v>25.51</v>
      </c>
      <c r="D340" s="80">
        <v>85.818669999999997</v>
      </c>
      <c r="E340" s="80">
        <v>24.029229999999998</v>
      </c>
      <c r="F340" s="80">
        <v>27.461970000000001</v>
      </c>
      <c r="G340" s="80">
        <v>24.887409999999999</v>
      </c>
      <c r="H340" s="80">
        <v>24.887409999999999</v>
      </c>
      <c r="I340" s="80">
        <v>31.75291</v>
      </c>
      <c r="J340" s="80">
        <v>42.909329999999997</v>
      </c>
      <c r="K340" s="80">
        <v>37.760210000000001</v>
      </c>
      <c r="L340" s="80">
        <v>35.185650000000003</v>
      </c>
      <c r="M340" s="80">
        <v>33.469279999999998</v>
      </c>
      <c r="N340" s="80">
        <v>36.902030000000003</v>
      </c>
      <c r="O340" s="80">
        <v>31.75291</v>
      </c>
      <c r="P340" s="80">
        <v>25.7456</v>
      </c>
      <c r="Q340" s="80">
        <v>22.312850000000001</v>
      </c>
      <c r="R340" s="80">
        <v>26.60379</v>
      </c>
      <c r="S340" s="80">
        <v>30.89472</v>
      </c>
      <c r="T340" s="80">
        <v>39.476590000000002</v>
      </c>
      <c r="U340" s="80">
        <v>37.760210000000001</v>
      </c>
      <c r="V340" s="80">
        <v>40.334769999999999</v>
      </c>
      <c r="W340" s="80">
        <v>45.483890000000002</v>
      </c>
      <c r="X340" s="80">
        <v>36.043840000000003</v>
      </c>
      <c r="Y340" s="80">
        <v>0.54</v>
      </c>
      <c r="Z340" s="80">
        <v>0.45</v>
      </c>
      <c r="AA340" s="80">
        <v>0.55000000000000004</v>
      </c>
      <c r="AB340" s="80">
        <v>0.6</v>
      </c>
      <c r="AC340" s="80">
        <v>0.36</v>
      </c>
      <c r="AD340" s="80">
        <v>0.53</v>
      </c>
      <c r="AE340" s="80">
        <v>0.45</v>
      </c>
      <c r="AF340" s="80">
        <v>0.46</v>
      </c>
      <c r="AG340" s="80">
        <v>0.61</v>
      </c>
      <c r="AH340" s="80">
        <v>0.22</v>
      </c>
      <c r="AI340" s="80">
        <v>0.54</v>
      </c>
      <c r="AJ340" s="80">
        <v>0.66</v>
      </c>
      <c r="AK340" s="80">
        <v>0.68</v>
      </c>
      <c r="AL340" s="80">
        <v>0.53</v>
      </c>
      <c r="AM340" s="80">
        <v>0.44</v>
      </c>
      <c r="AN340" s="80">
        <v>-0.34</v>
      </c>
      <c r="AO340" s="80">
        <v>0.37</v>
      </c>
      <c r="AP340" s="80">
        <v>0.42</v>
      </c>
      <c r="AQ340" s="80">
        <v>0.27</v>
      </c>
      <c r="AR340" s="80">
        <v>0.48</v>
      </c>
    </row>
    <row r="341" spans="1:44" ht="16" x14ac:dyDescent="0.2">
      <c r="A341" s="80">
        <f t="shared" si="3"/>
        <v>4</v>
      </c>
      <c r="B341" s="89" t="s">
        <v>119</v>
      </c>
      <c r="C341" s="80">
        <v>25.45</v>
      </c>
      <c r="D341" s="80">
        <v>79.594329999999999</v>
      </c>
      <c r="E341" s="80">
        <v>23.878299999999999</v>
      </c>
      <c r="F341" s="80">
        <v>27.85802</v>
      </c>
      <c r="G341" s="80">
        <v>22.28641</v>
      </c>
      <c r="H341" s="80">
        <v>21.490469999999998</v>
      </c>
      <c r="I341" s="80">
        <v>28.653960000000001</v>
      </c>
      <c r="J341" s="80">
        <v>38.205280000000002</v>
      </c>
      <c r="K341" s="80">
        <v>34.225560000000002</v>
      </c>
      <c r="L341" s="80">
        <v>31.837730000000001</v>
      </c>
      <c r="M341" s="80">
        <v>34.225560000000002</v>
      </c>
      <c r="N341" s="80">
        <v>37.40934</v>
      </c>
      <c r="O341" s="80">
        <v>27.062069999999999</v>
      </c>
      <c r="P341" s="80">
        <v>21.490469999999998</v>
      </c>
      <c r="Q341" s="80">
        <v>20.69453</v>
      </c>
      <c r="R341" s="80">
        <v>21.490469999999998</v>
      </c>
      <c r="S341" s="80">
        <v>27.85802</v>
      </c>
      <c r="T341" s="80">
        <v>34.225560000000002</v>
      </c>
      <c r="U341" s="80">
        <v>34.225560000000002</v>
      </c>
      <c r="V341" s="80">
        <v>35.817450000000001</v>
      </c>
      <c r="W341" s="80">
        <v>37.40934</v>
      </c>
      <c r="X341" s="80">
        <v>34.225560000000002</v>
      </c>
      <c r="Y341" s="80">
        <v>0.44</v>
      </c>
      <c r="Z341" s="80">
        <v>0.45</v>
      </c>
      <c r="AA341" s="80">
        <v>0.66</v>
      </c>
      <c r="AB341" s="80">
        <v>0.61</v>
      </c>
      <c r="AC341" s="80">
        <v>0.42</v>
      </c>
      <c r="AD341" s="80">
        <v>0.6</v>
      </c>
      <c r="AE341" s="80">
        <v>0.53</v>
      </c>
      <c r="AF341" s="80">
        <v>0.65</v>
      </c>
      <c r="AG341" s="80">
        <v>0.62</v>
      </c>
      <c r="AH341" s="80">
        <v>0.31</v>
      </c>
      <c r="AI341" s="80">
        <v>0.6</v>
      </c>
      <c r="AJ341" s="80">
        <v>0.8</v>
      </c>
      <c r="AK341" s="80">
        <v>0.73</v>
      </c>
      <c r="AL341" s="80">
        <v>0.62</v>
      </c>
      <c r="AM341" s="80">
        <v>0.5</v>
      </c>
      <c r="AN341" s="80">
        <v>-0.33</v>
      </c>
      <c r="AO341" s="80">
        <v>0.53</v>
      </c>
      <c r="AP341" s="80">
        <v>0.44</v>
      </c>
      <c r="AQ341" s="80">
        <v>0.51</v>
      </c>
      <c r="AR341" s="80">
        <v>0.49</v>
      </c>
    </row>
    <row r="342" spans="1:44" ht="16" x14ac:dyDescent="0.2">
      <c r="A342" s="80">
        <f t="shared" si="3"/>
        <v>4</v>
      </c>
      <c r="B342" s="89" t="s">
        <v>120</v>
      </c>
      <c r="C342" s="80">
        <v>25.48</v>
      </c>
      <c r="D342" s="80">
        <v>73.607230000000001</v>
      </c>
      <c r="E342" s="80">
        <v>19.137879999999999</v>
      </c>
      <c r="F342" s="80">
        <v>25.02646</v>
      </c>
      <c r="G342" s="80">
        <v>19.873950000000001</v>
      </c>
      <c r="H342" s="80">
        <v>19.137879999999999</v>
      </c>
      <c r="I342" s="80">
        <v>27.970749999999999</v>
      </c>
      <c r="J342" s="80">
        <v>35.331470000000003</v>
      </c>
      <c r="K342" s="80">
        <v>30.915040000000001</v>
      </c>
      <c r="L342" s="80">
        <v>27.970749999999999</v>
      </c>
      <c r="M342" s="80">
        <v>29.442889999999998</v>
      </c>
      <c r="N342" s="80">
        <v>31.651109999999999</v>
      </c>
      <c r="O342" s="80">
        <v>24.290389999999999</v>
      </c>
      <c r="P342" s="80">
        <v>19.137879999999999</v>
      </c>
      <c r="Q342" s="80">
        <v>18.401810000000001</v>
      </c>
      <c r="R342" s="80">
        <v>23.554310000000001</v>
      </c>
      <c r="S342" s="80">
        <v>27.234670000000001</v>
      </c>
      <c r="T342" s="80">
        <v>34.595399999999998</v>
      </c>
      <c r="U342" s="80">
        <v>30.17896</v>
      </c>
      <c r="V342" s="80">
        <v>35.331470000000003</v>
      </c>
      <c r="W342" s="80">
        <v>36.803609999999999</v>
      </c>
      <c r="X342" s="80">
        <v>31.651109999999999</v>
      </c>
      <c r="Y342" s="80">
        <v>0.5</v>
      </c>
      <c r="Z342" s="80">
        <v>0.43</v>
      </c>
      <c r="AA342" s="80">
        <v>0.63</v>
      </c>
      <c r="AB342" s="80">
        <v>0.64</v>
      </c>
      <c r="AC342" s="80">
        <v>0.45</v>
      </c>
      <c r="AD342" s="80">
        <v>0.63</v>
      </c>
      <c r="AE342" s="80">
        <v>0.5</v>
      </c>
      <c r="AF342" s="80">
        <v>0.61</v>
      </c>
      <c r="AG342" s="80">
        <v>0.59</v>
      </c>
      <c r="AH342" s="80">
        <v>0.25</v>
      </c>
      <c r="AI342" s="80">
        <v>0.62</v>
      </c>
      <c r="AJ342" s="80">
        <v>0.72</v>
      </c>
      <c r="AK342" s="80">
        <v>0.68</v>
      </c>
      <c r="AL342" s="80">
        <v>0.51</v>
      </c>
      <c r="AM342" s="80">
        <v>0.5</v>
      </c>
      <c r="AN342" s="80">
        <v>-0.1</v>
      </c>
      <c r="AO342" s="80">
        <v>0.56000000000000005</v>
      </c>
      <c r="AP342" s="80">
        <v>0.4</v>
      </c>
      <c r="AQ342" s="80">
        <v>0.31</v>
      </c>
      <c r="AR342" s="80">
        <v>0.47</v>
      </c>
    </row>
    <row r="343" spans="1:44" ht="16" x14ac:dyDescent="0.2">
      <c r="A343" s="80">
        <f t="shared" si="3"/>
        <v>4</v>
      </c>
      <c r="B343" s="89" t="s">
        <v>121</v>
      </c>
      <c r="C343" s="80">
        <v>26.58333</v>
      </c>
      <c r="D343" s="80">
        <v>67.727940000000004</v>
      </c>
      <c r="E343" s="80">
        <v>24.382059999999999</v>
      </c>
      <c r="F343" s="80">
        <v>23.0275</v>
      </c>
      <c r="G343" s="80">
        <v>25.736619999999998</v>
      </c>
      <c r="H343" s="80">
        <v>25.059339999999999</v>
      </c>
      <c r="I343" s="80">
        <v>27.768460000000001</v>
      </c>
      <c r="J343" s="80">
        <v>31.832129999999999</v>
      </c>
      <c r="K343" s="80">
        <v>31.15485</v>
      </c>
      <c r="L343" s="80">
        <v>33.186689999999999</v>
      </c>
      <c r="M343" s="80">
        <v>31.15485</v>
      </c>
      <c r="N343" s="80">
        <v>31.15485</v>
      </c>
      <c r="O343" s="80">
        <v>29.80029</v>
      </c>
      <c r="P343" s="80">
        <v>28.445740000000001</v>
      </c>
      <c r="Q343" s="80">
        <v>29.12302</v>
      </c>
      <c r="R343" s="80">
        <v>27.768460000000001</v>
      </c>
      <c r="S343" s="80">
        <v>28.445740000000001</v>
      </c>
      <c r="T343" s="80">
        <v>32.509410000000003</v>
      </c>
      <c r="U343" s="80">
        <v>31.15485</v>
      </c>
      <c r="V343" s="80">
        <v>34.541249999999998</v>
      </c>
      <c r="W343" s="80">
        <v>35.895809999999997</v>
      </c>
      <c r="X343" s="80">
        <v>32.509410000000003</v>
      </c>
      <c r="Y343" s="80">
        <v>0.24</v>
      </c>
      <c r="Z343" s="80">
        <v>0.32</v>
      </c>
      <c r="AA343" s="80">
        <v>0.22</v>
      </c>
      <c r="AB343" s="80">
        <v>0.31</v>
      </c>
      <c r="AC343" s="80">
        <v>0.2</v>
      </c>
      <c r="AD343" s="80">
        <v>0.36</v>
      </c>
      <c r="AE343" s="80">
        <v>0.2</v>
      </c>
      <c r="AF343" s="80">
        <v>0.16</v>
      </c>
      <c r="AG343" s="80">
        <v>0.2</v>
      </c>
      <c r="AH343" s="80">
        <v>0.17</v>
      </c>
      <c r="AI343" s="80">
        <v>0.31</v>
      </c>
      <c r="AJ343" s="80">
        <v>0.41</v>
      </c>
      <c r="AK343" s="80">
        <v>0.31</v>
      </c>
      <c r="AL343" s="80">
        <v>0.28999999999999998</v>
      </c>
      <c r="AM343" s="80">
        <v>0.28000000000000003</v>
      </c>
      <c r="AN343" s="80">
        <v>-0.05</v>
      </c>
      <c r="AO343" s="80">
        <v>0.14000000000000001</v>
      </c>
      <c r="AP343" s="80">
        <v>0.05</v>
      </c>
      <c r="AQ343" s="80">
        <v>0.09</v>
      </c>
      <c r="AR343" s="80">
        <v>0.18</v>
      </c>
    </row>
    <row r="344" spans="1:44" ht="16" x14ac:dyDescent="0.2">
      <c r="A344" s="80">
        <f t="shared" si="3"/>
        <v>4</v>
      </c>
      <c r="B344" s="89" t="s">
        <v>122</v>
      </c>
      <c r="C344" s="80">
        <v>26.89</v>
      </c>
      <c r="D344" s="80">
        <v>74.142020000000002</v>
      </c>
      <c r="E344" s="80">
        <v>22.242609999999999</v>
      </c>
      <c r="F344" s="80">
        <v>25.208290000000002</v>
      </c>
      <c r="G344" s="80">
        <v>25.94971</v>
      </c>
      <c r="H344" s="80">
        <v>25.208290000000002</v>
      </c>
      <c r="I344" s="80">
        <v>27.432549999999999</v>
      </c>
      <c r="J344" s="80">
        <v>38.553849999999997</v>
      </c>
      <c r="K344" s="80">
        <v>36.329590000000003</v>
      </c>
      <c r="L344" s="80">
        <v>32.622489999999999</v>
      </c>
      <c r="M344" s="80">
        <v>34.105330000000002</v>
      </c>
      <c r="N344" s="80">
        <v>30.398230000000002</v>
      </c>
      <c r="O344" s="80">
        <v>29.65681</v>
      </c>
      <c r="P344" s="80">
        <v>31.13965</v>
      </c>
      <c r="Q344" s="80">
        <v>30.398230000000002</v>
      </c>
      <c r="R344" s="80">
        <v>30.398230000000002</v>
      </c>
      <c r="S344" s="80">
        <v>31.13965</v>
      </c>
      <c r="T344" s="80">
        <v>25.94971</v>
      </c>
      <c r="U344" s="80">
        <v>34.84675</v>
      </c>
      <c r="V344" s="80">
        <v>39.295270000000002</v>
      </c>
      <c r="W344" s="80">
        <v>40.03669</v>
      </c>
      <c r="X344" s="80">
        <v>34.84675</v>
      </c>
      <c r="Y344" s="80">
        <v>0.26</v>
      </c>
      <c r="Z344" s="80">
        <v>0.27</v>
      </c>
      <c r="AA344" s="80">
        <v>0.26</v>
      </c>
      <c r="AB344" s="80">
        <v>0.34</v>
      </c>
      <c r="AC344" s="80">
        <v>0.26</v>
      </c>
      <c r="AD344" s="80">
        <v>0.28999999999999998</v>
      </c>
      <c r="AE344" s="80">
        <v>0.14000000000000001</v>
      </c>
      <c r="AF344" s="80">
        <v>0.22</v>
      </c>
      <c r="AG344" s="80">
        <v>0.25</v>
      </c>
      <c r="AH344" s="80">
        <v>0.19</v>
      </c>
      <c r="AI344" s="80">
        <v>0.45</v>
      </c>
      <c r="AJ344" s="80">
        <v>0.47</v>
      </c>
      <c r="AK344" s="80">
        <v>0.34</v>
      </c>
      <c r="AL344" s="80">
        <v>0.34</v>
      </c>
      <c r="AM344" s="80">
        <v>0.33</v>
      </c>
      <c r="AN344" s="80">
        <v>-0.3</v>
      </c>
      <c r="AO344" s="80">
        <v>0.13</v>
      </c>
      <c r="AP344" s="80">
        <v>0.09</v>
      </c>
      <c r="AQ344" s="80">
        <v>7.0000000000000007E-2</v>
      </c>
      <c r="AR344" s="80">
        <v>0.22</v>
      </c>
    </row>
    <row r="345" spans="1:44" ht="16" x14ac:dyDescent="0.2">
      <c r="A345" s="80">
        <f t="shared" si="3"/>
        <v>4</v>
      </c>
      <c r="B345" s="89" t="s">
        <v>123</v>
      </c>
      <c r="C345" s="80">
        <v>27.063330000000001</v>
      </c>
      <c r="D345" s="80">
        <v>80.887960000000007</v>
      </c>
      <c r="E345" s="80">
        <v>25.884150000000002</v>
      </c>
      <c r="F345" s="80">
        <v>25.07527</v>
      </c>
      <c r="G345" s="80">
        <v>25.07527</v>
      </c>
      <c r="H345" s="80">
        <v>27.501909999999999</v>
      </c>
      <c r="I345" s="80">
        <v>31.546309999999998</v>
      </c>
      <c r="J345" s="80">
        <v>42.06174</v>
      </c>
      <c r="K345" s="80">
        <v>36.39958</v>
      </c>
      <c r="L345" s="80">
        <v>33.972949999999997</v>
      </c>
      <c r="M345" s="80">
        <v>36.39958</v>
      </c>
      <c r="N345" s="80">
        <v>36.39958</v>
      </c>
      <c r="O345" s="80">
        <v>33.164070000000002</v>
      </c>
      <c r="P345" s="80">
        <v>33.164070000000002</v>
      </c>
      <c r="Q345" s="80">
        <v>33.972949999999997</v>
      </c>
      <c r="R345" s="80">
        <v>32.35519</v>
      </c>
      <c r="S345" s="80">
        <v>31.546309999999998</v>
      </c>
      <c r="T345" s="80">
        <v>29.928550000000001</v>
      </c>
      <c r="U345" s="80">
        <v>37.208460000000002</v>
      </c>
      <c r="V345" s="80">
        <v>41.252859999999998</v>
      </c>
      <c r="W345" s="80">
        <v>44.488379999999999</v>
      </c>
      <c r="X345" s="80">
        <v>39.635100000000001</v>
      </c>
      <c r="Y345" s="80">
        <v>0.34</v>
      </c>
      <c r="Z345" s="80">
        <v>0.37</v>
      </c>
      <c r="AA345" s="80">
        <v>0.34</v>
      </c>
      <c r="AB345" s="80">
        <v>0.38</v>
      </c>
      <c r="AC345" s="80">
        <v>0.23</v>
      </c>
      <c r="AD345" s="80">
        <v>0.28999999999999998</v>
      </c>
      <c r="AE345" s="80">
        <v>0.16</v>
      </c>
      <c r="AF345" s="80">
        <v>0.23</v>
      </c>
      <c r="AG345" s="80">
        <v>0.37</v>
      </c>
      <c r="AH345" s="80">
        <v>0.2</v>
      </c>
      <c r="AI345" s="80">
        <v>0.43</v>
      </c>
      <c r="AJ345" s="80">
        <v>0.47</v>
      </c>
      <c r="AK345" s="80">
        <v>0.34</v>
      </c>
      <c r="AL345" s="80">
        <v>0.37</v>
      </c>
      <c r="AM345" s="80">
        <v>0.43</v>
      </c>
      <c r="AN345" s="80">
        <v>-0.37</v>
      </c>
      <c r="AO345" s="80">
        <v>0.18</v>
      </c>
      <c r="AP345" s="80">
        <v>0.13</v>
      </c>
      <c r="AQ345" s="80">
        <v>0.02</v>
      </c>
      <c r="AR345" s="80">
        <v>0.26</v>
      </c>
    </row>
    <row r="346" spans="1:44" ht="16" x14ac:dyDescent="0.2">
      <c r="A346" s="80">
        <f t="shared" si="3"/>
        <v>4</v>
      </c>
      <c r="B346" s="89" t="s">
        <v>124</v>
      </c>
      <c r="C346" s="80">
        <v>27</v>
      </c>
      <c r="D346" s="80">
        <v>86.447990000000004</v>
      </c>
      <c r="E346" s="80">
        <v>25.9344</v>
      </c>
      <c r="F346" s="80">
        <v>27.663360000000001</v>
      </c>
      <c r="G346" s="80">
        <v>30.256799999999998</v>
      </c>
      <c r="H346" s="80">
        <v>27.663360000000001</v>
      </c>
      <c r="I346" s="80">
        <v>34.5792</v>
      </c>
      <c r="J346" s="80">
        <v>44.088470000000001</v>
      </c>
      <c r="K346" s="80">
        <v>39.766069999999999</v>
      </c>
      <c r="L346" s="80">
        <v>40.630549999999999</v>
      </c>
      <c r="M346" s="80">
        <v>37.172629999999998</v>
      </c>
      <c r="N346" s="80">
        <v>42.35951</v>
      </c>
      <c r="O346" s="80">
        <v>33.71472</v>
      </c>
      <c r="P346" s="80">
        <v>30.256799999999998</v>
      </c>
      <c r="Q346" s="80">
        <v>31.985759999999999</v>
      </c>
      <c r="R346" s="80">
        <v>31.985759999999999</v>
      </c>
      <c r="S346" s="80">
        <v>37.172629999999998</v>
      </c>
      <c r="T346" s="80">
        <v>39.766069999999999</v>
      </c>
      <c r="U346" s="80">
        <v>41.49503</v>
      </c>
      <c r="V346" s="80">
        <v>44.952950000000001</v>
      </c>
      <c r="W346" s="80">
        <v>49.275350000000003</v>
      </c>
      <c r="X346" s="80">
        <v>43.223990000000001</v>
      </c>
      <c r="Y346" s="80">
        <v>0.43</v>
      </c>
      <c r="Z346" s="80">
        <v>0.39</v>
      </c>
      <c r="AA346" s="80">
        <v>0.37</v>
      </c>
      <c r="AB346" s="80">
        <v>0.42</v>
      </c>
      <c r="AC346" s="80">
        <v>0.25</v>
      </c>
      <c r="AD346" s="80">
        <v>0.33</v>
      </c>
      <c r="AE346" s="80">
        <v>0.24</v>
      </c>
      <c r="AF346" s="80">
        <v>0.24</v>
      </c>
      <c r="AG346" s="80">
        <v>0.31</v>
      </c>
      <c r="AH346" s="80">
        <v>0.17</v>
      </c>
      <c r="AI346" s="80">
        <v>0.53</v>
      </c>
      <c r="AJ346" s="80">
        <v>0.6</v>
      </c>
      <c r="AK346" s="80">
        <v>0.44</v>
      </c>
      <c r="AL346" s="80">
        <v>0.39</v>
      </c>
      <c r="AM346" s="80">
        <v>0.31</v>
      </c>
      <c r="AN346" s="80">
        <v>-0.37</v>
      </c>
      <c r="AO346" s="80">
        <v>0.15</v>
      </c>
      <c r="AP346" s="80">
        <v>0.14000000000000001</v>
      </c>
      <c r="AQ346" s="80">
        <v>0.14000000000000001</v>
      </c>
      <c r="AR346" s="80">
        <v>0.2</v>
      </c>
    </row>
    <row r="347" spans="1:44" ht="16" x14ac:dyDescent="0.2">
      <c r="A347" s="80">
        <f t="shared" si="3"/>
        <v>4</v>
      </c>
      <c r="B347" s="89" t="s">
        <v>125</v>
      </c>
      <c r="C347" s="80">
        <v>26.94333</v>
      </c>
      <c r="D347" s="80">
        <v>90.998310000000004</v>
      </c>
      <c r="E347" s="80">
        <v>27.299489999999999</v>
      </c>
      <c r="F347" s="80">
        <v>30.029440000000001</v>
      </c>
      <c r="G347" s="80">
        <v>28.209479999999999</v>
      </c>
      <c r="H347" s="80">
        <v>30.029440000000001</v>
      </c>
      <c r="I347" s="80">
        <v>36.399320000000003</v>
      </c>
      <c r="J347" s="80">
        <v>46.409140000000001</v>
      </c>
      <c r="K347" s="80">
        <v>41.859220000000001</v>
      </c>
      <c r="L347" s="80">
        <v>41.859220000000001</v>
      </c>
      <c r="M347" s="80">
        <v>40.039259999999999</v>
      </c>
      <c r="N347" s="80">
        <v>44.589170000000003</v>
      </c>
      <c r="O347" s="80">
        <v>37.309310000000004</v>
      </c>
      <c r="P347" s="80">
        <v>33.669370000000001</v>
      </c>
      <c r="Q347" s="80">
        <v>35.489339999999999</v>
      </c>
      <c r="R347" s="80">
        <v>34.579360000000001</v>
      </c>
      <c r="S347" s="80">
        <v>35.489339999999999</v>
      </c>
      <c r="T347" s="80">
        <v>43.679189999999998</v>
      </c>
      <c r="U347" s="80">
        <v>42.769199999999998</v>
      </c>
      <c r="V347" s="80">
        <v>48.229100000000003</v>
      </c>
      <c r="W347" s="80">
        <v>49.139090000000003</v>
      </c>
      <c r="X347" s="80">
        <v>42.769199999999998</v>
      </c>
      <c r="Y347" s="80">
        <v>0.48</v>
      </c>
      <c r="Z347" s="80">
        <v>0.48</v>
      </c>
      <c r="AA347" s="80">
        <v>0.49</v>
      </c>
      <c r="AB347" s="80">
        <v>0.48</v>
      </c>
      <c r="AC347" s="80">
        <v>0.39</v>
      </c>
      <c r="AD347" s="80">
        <v>0.37</v>
      </c>
      <c r="AE347" s="80">
        <v>0.25</v>
      </c>
      <c r="AF347" s="80">
        <v>0.26</v>
      </c>
      <c r="AG347" s="80">
        <v>0.37</v>
      </c>
      <c r="AH347" s="80">
        <v>0.2</v>
      </c>
      <c r="AI347" s="80">
        <v>0.51</v>
      </c>
      <c r="AJ347" s="80">
        <v>0.6</v>
      </c>
      <c r="AK347" s="80">
        <v>0.48</v>
      </c>
      <c r="AL347" s="80">
        <v>0.45</v>
      </c>
      <c r="AM347" s="80">
        <v>0.48</v>
      </c>
      <c r="AN347" s="80">
        <v>-0.34</v>
      </c>
      <c r="AO347" s="80">
        <v>0.15</v>
      </c>
      <c r="AP347" s="80">
        <v>0.17</v>
      </c>
      <c r="AQ347" s="80">
        <v>0.09</v>
      </c>
      <c r="AR347" s="80">
        <v>0.28999999999999998</v>
      </c>
    </row>
    <row r="348" spans="1:44" ht="16" x14ac:dyDescent="0.2">
      <c r="A348" s="80">
        <f t="shared" si="3"/>
        <v>4</v>
      </c>
      <c r="B348" s="89" t="s">
        <v>126</v>
      </c>
      <c r="C348" s="80">
        <v>27.55</v>
      </c>
      <c r="D348" s="80">
        <v>93.456050000000005</v>
      </c>
      <c r="E348" s="80">
        <v>25.233129999999999</v>
      </c>
      <c r="F348" s="80">
        <v>28.97137</v>
      </c>
      <c r="G348" s="80">
        <v>30.840499999999999</v>
      </c>
      <c r="H348" s="80">
        <v>31.77506</v>
      </c>
      <c r="I348" s="80">
        <v>37.382420000000003</v>
      </c>
      <c r="J348" s="80">
        <v>47.662579999999998</v>
      </c>
      <c r="K348" s="80">
        <v>42.989780000000003</v>
      </c>
      <c r="L348" s="80">
        <v>42.989780000000003</v>
      </c>
      <c r="M348" s="80">
        <v>41.120660000000001</v>
      </c>
      <c r="N348" s="80">
        <v>44.858899999999998</v>
      </c>
      <c r="O348" s="80">
        <v>39.251539999999999</v>
      </c>
      <c r="P348" s="80">
        <v>37.382420000000003</v>
      </c>
      <c r="Q348" s="80">
        <v>35.513300000000001</v>
      </c>
      <c r="R348" s="80">
        <v>36.447859999999999</v>
      </c>
      <c r="S348" s="80">
        <v>37.382420000000003</v>
      </c>
      <c r="T348" s="80">
        <v>46.728020000000001</v>
      </c>
      <c r="U348" s="80">
        <v>44.858899999999998</v>
      </c>
      <c r="V348" s="80">
        <v>48.597140000000003</v>
      </c>
      <c r="W348" s="80">
        <v>50.466270000000002</v>
      </c>
      <c r="X348" s="80">
        <v>42.055219999999998</v>
      </c>
      <c r="Y348" s="80">
        <v>0.44</v>
      </c>
      <c r="Z348" s="80">
        <v>0.46</v>
      </c>
      <c r="AA348" s="80">
        <v>0.41</v>
      </c>
      <c r="AB348" s="80">
        <v>0.44</v>
      </c>
      <c r="AC348" s="80">
        <v>0.43</v>
      </c>
      <c r="AD348" s="80">
        <v>0.41</v>
      </c>
      <c r="AE348" s="80">
        <v>0.25</v>
      </c>
      <c r="AF348" s="80">
        <v>0.23</v>
      </c>
      <c r="AG348" s="80">
        <v>0.36</v>
      </c>
      <c r="AH348" s="80">
        <v>0.14000000000000001</v>
      </c>
      <c r="AI348" s="80">
        <v>0.53</v>
      </c>
      <c r="AJ348" s="80">
        <v>0.52</v>
      </c>
      <c r="AK348" s="80">
        <v>0.44</v>
      </c>
      <c r="AL348" s="80">
        <v>0.37</v>
      </c>
      <c r="AM348" s="80">
        <v>0.48</v>
      </c>
      <c r="AN348" s="80">
        <v>-0.25</v>
      </c>
      <c r="AO348" s="80">
        <v>0.19</v>
      </c>
      <c r="AP348" s="80">
        <v>0.19</v>
      </c>
      <c r="AQ348" s="80">
        <v>0.19</v>
      </c>
      <c r="AR348" s="80">
        <v>0.35</v>
      </c>
    </row>
    <row r="349" spans="1:44" ht="16" x14ac:dyDescent="0.2">
      <c r="A349" s="80">
        <f t="shared" si="3"/>
        <v>4</v>
      </c>
      <c r="B349" s="89" t="s">
        <v>127</v>
      </c>
      <c r="C349" s="80">
        <v>27.43</v>
      </c>
      <c r="D349" s="80">
        <v>95.780969999999996</v>
      </c>
      <c r="E349" s="80">
        <v>34.48115</v>
      </c>
      <c r="F349" s="80">
        <v>32.565530000000003</v>
      </c>
      <c r="G349" s="80">
        <v>33.523339999999997</v>
      </c>
      <c r="H349" s="80">
        <v>31.60772</v>
      </c>
      <c r="I349" s="80">
        <v>39.270200000000003</v>
      </c>
      <c r="J349" s="80">
        <v>46.932679999999998</v>
      </c>
      <c r="K349" s="80">
        <v>43.101439999999997</v>
      </c>
      <c r="L349" s="80">
        <v>44.059249999999999</v>
      </c>
      <c r="M349" s="80">
        <v>42.143630000000002</v>
      </c>
      <c r="N349" s="80">
        <v>44.059249999999999</v>
      </c>
      <c r="O349" s="80">
        <v>42.143630000000002</v>
      </c>
      <c r="P349" s="80">
        <v>39.270200000000003</v>
      </c>
      <c r="Q349" s="80">
        <v>39.270200000000003</v>
      </c>
      <c r="R349" s="80">
        <v>35.438960000000002</v>
      </c>
      <c r="S349" s="80">
        <v>39.270200000000003</v>
      </c>
      <c r="T349" s="80">
        <v>49.806100000000001</v>
      </c>
      <c r="U349" s="80">
        <v>45.974870000000003</v>
      </c>
      <c r="V349" s="80">
        <v>47.89049</v>
      </c>
      <c r="W349" s="80">
        <v>50.763910000000003</v>
      </c>
      <c r="X349" s="80">
        <v>48.848289999999999</v>
      </c>
      <c r="Y349" s="80">
        <v>0.28999999999999998</v>
      </c>
      <c r="Z349" s="80">
        <v>0.44</v>
      </c>
      <c r="AA349" s="80">
        <v>0.4</v>
      </c>
      <c r="AB349" s="80">
        <v>0.53</v>
      </c>
      <c r="AC349" s="80">
        <v>0.52</v>
      </c>
      <c r="AD349" s="80">
        <v>0.42</v>
      </c>
      <c r="AE349" s="80">
        <v>0.31</v>
      </c>
      <c r="AF349" s="80">
        <v>0.31</v>
      </c>
      <c r="AG349" s="80">
        <v>0.36</v>
      </c>
      <c r="AH349" s="80">
        <v>0.22</v>
      </c>
      <c r="AI349" s="80">
        <v>0.43</v>
      </c>
      <c r="AJ349" s="80">
        <v>0.45</v>
      </c>
      <c r="AK349" s="80">
        <v>0.39</v>
      </c>
      <c r="AL349" s="80">
        <v>0.4</v>
      </c>
      <c r="AM349" s="80">
        <v>0.37</v>
      </c>
      <c r="AN349" s="80">
        <v>-0.21</v>
      </c>
      <c r="AO349" s="80">
        <v>0.24</v>
      </c>
      <c r="AP349" s="80">
        <v>0.26</v>
      </c>
      <c r="AQ349" s="80">
        <v>0.22</v>
      </c>
      <c r="AR349" s="80">
        <v>0.3</v>
      </c>
    </row>
    <row r="350" spans="1:44" ht="16" x14ac:dyDescent="0.2">
      <c r="A350" s="80">
        <f t="shared" si="3"/>
        <v>4</v>
      </c>
      <c r="B350" s="89" t="s">
        <v>128</v>
      </c>
      <c r="C350" s="80">
        <v>27.55</v>
      </c>
      <c r="D350" s="80">
        <v>94.465410000000006</v>
      </c>
      <c r="E350" s="80">
        <v>36.84151</v>
      </c>
      <c r="F350" s="80">
        <v>31.173590000000001</v>
      </c>
      <c r="G350" s="80">
        <v>35.896859999999997</v>
      </c>
      <c r="H350" s="80">
        <v>34.952199999999998</v>
      </c>
      <c r="I350" s="80">
        <v>35.896859999999997</v>
      </c>
      <c r="J350" s="80">
        <v>47.232709999999997</v>
      </c>
      <c r="K350" s="80">
        <v>42.509439999999998</v>
      </c>
      <c r="L350" s="80">
        <v>42.509439999999998</v>
      </c>
      <c r="M350" s="80">
        <v>40.620130000000003</v>
      </c>
      <c r="N350" s="80">
        <v>40.620130000000003</v>
      </c>
      <c r="O350" s="80">
        <v>35.896859999999997</v>
      </c>
      <c r="P350" s="80">
        <v>37.786160000000002</v>
      </c>
      <c r="Q350" s="80">
        <v>36.84151</v>
      </c>
      <c r="R350" s="80">
        <v>37.786160000000002</v>
      </c>
      <c r="S350" s="80">
        <v>37.786160000000002</v>
      </c>
      <c r="T350" s="80">
        <v>44.398739999999997</v>
      </c>
      <c r="U350" s="80">
        <v>43.454090000000001</v>
      </c>
      <c r="V350" s="80">
        <v>47.232709999999997</v>
      </c>
      <c r="W350" s="80">
        <v>49.122010000000003</v>
      </c>
      <c r="X350" s="80">
        <v>46.288049999999998</v>
      </c>
      <c r="Y350" s="80">
        <v>0.38</v>
      </c>
      <c r="Z350" s="80">
        <v>0.44</v>
      </c>
      <c r="AA350" s="80">
        <v>0.39</v>
      </c>
      <c r="AB350" s="80">
        <v>0.41</v>
      </c>
      <c r="AC350" s="80">
        <v>0.39</v>
      </c>
      <c r="AD350" s="80">
        <v>0.39</v>
      </c>
      <c r="AE350" s="80">
        <v>0.35</v>
      </c>
      <c r="AF350" s="80">
        <v>0.35</v>
      </c>
      <c r="AG350" s="80">
        <v>0.53</v>
      </c>
      <c r="AH350" s="80">
        <v>0.31</v>
      </c>
      <c r="AI350" s="80">
        <v>0.47</v>
      </c>
      <c r="AJ350" s="80">
        <v>0.55000000000000004</v>
      </c>
      <c r="AK350" s="80">
        <v>0.47</v>
      </c>
      <c r="AL350" s="80">
        <v>0.38</v>
      </c>
      <c r="AM350" s="80">
        <v>0.39</v>
      </c>
      <c r="AN350" s="80">
        <v>-0.24</v>
      </c>
      <c r="AO350" s="80">
        <v>0.27</v>
      </c>
      <c r="AP350" s="80">
        <v>0.31</v>
      </c>
      <c r="AQ350" s="80">
        <v>0.21</v>
      </c>
      <c r="AR350" s="80">
        <v>0.31</v>
      </c>
    </row>
    <row r="351" spans="1:44" ht="16" x14ac:dyDescent="0.2">
      <c r="A351" s="80">
        <f t="shared" si="3"/>
        <v>4</v>
      </c>
      <c r="B351" s="89" t="s">
        <v>129</v>
      </c>
      <c r="C351" s="80">
        <v>28.613330000000001</v>
      </c>
      <c r="D351" s="80">
        <v>91.612970000000004</v>
      </c>
      <c r="E351" s="80">
        <v>27.483889999999999</v>
      </c>
      <c r="F351" s="80">
        <v>29.31615</v>
      </c>
      <c r="G351" s="80">
        <v>29.31615</v>
      </c>
      <c r="H351" s="80">
        <v>30.232279999999999</v>
      </c>
      <c r="I351" s="80">
        <v>34.812930000000001</v>
      </c>
      <c r="J351" s="80">
        <v>44.890349999999998</v>
      </c>
      <c r="K351" s="80">
        <v>40.309710000000003</v>
      </c>
      <c r="L351" s="80">
        <v>41.225839999999998</v>
      </c>
      <c r="M351" s="80">
        <v>41.225839999999998</v>
      </c>
      <c r="N351" s="80">
        <v>40.309710000000003</v>
      </c>
      <c r="O351" s="80">
        <v>35.729059999999997</v>
      </c>
      <c r="P351" s="80">
        <v>35.729059999999997</v>
      </c>
      <c r="Q351" s="80">
        <v>33.896799999999999</v>
      </c>
      <c r="R351" s="80">
        <v>37.561320000000002</v>
      </c>
      <c r="S351" s="80">
        <v>36.645189999999999</v>
      </c>
      <c r="T351" s="80">
        <v>43.058100000000003</v>
      </c>
      <c r="U351" s="80">
        <v>42.141970000000001</v>
      </c>
      <c r="V351" s="80">
        <v>47.638739999999999</v>
      </c>
      <c r="W351" s="80">
        <v>48.554870000000001</v>
      </c>
      <c r="X351" s="80">
        <v>44.890349999999998</v>
      </c>
      <c r="Y351" s="80">
        <v>0.48</v>
      </c>
      <c r="Z351" s="80">
        <v>0.46</v>
      </c>
      <c r="AA351" s="80">
        <v>0.52</v>
      </c>
      <c r="AB351" s="80">
        <v>0.5</v>
      </c>
      <c r="AC351" s="80">
        <v>0.47</v>
      </c>
      <c r="AD351" s="80">
        <v>0.5</v>
      </c>
      <c r="AE351" s="80">
        <v>0.47</v>
      </c>
      <c r="AF351" s="80">
        <v>0.41</v>
      </c>
      <c r="AG351" s="80">
        <v>0.41</v>
      </c>
      <c r="AH351" s="80">
        <v>0.24</v>
      </c>
      <c r="AI351" s="80">
        <v>0.39</v>
      </c>
      <c r="AJ351" s="80">
        <v>0.57999999999999996</v>
      </c>
      <c r="AK351" s="80">
        <v>0.46</v>
      </c>
      <c r="AL351" s="80">
        <v>0.33</v>
      </c>
      <c r="AM351" s="80">
        <v>0.38</v>
      </c>
      <c r="AN351" s="80">
        <v>-0.24</v>
      </c>
      <c r="AO351" s="80">
        <v>0.28000000000000003</v>
      </c>
      <c r="AP351" s="80">
        <v>0.26</v>
      </c>
      <c r="AQ351" s="80">
        <v>0.26</v>
      </c>
      <c r="AR351" s="80">
        <v>0.35</v>
      </c>
    </row>
    <row r="352" spans="1:44" ht="16" x14ac:dyDescent="0.2">
      <c r="A352" s="80">
        <f t="shared" si="3"/>
        <v>4</v>
      </c>
      <c r="B352" s="89" t="s">
        <v>130</v>
      </c>
      <c r="C352" s="80">
        <v>29.22</v>
      </c>
      <c r="D352" s="80">
        <v>86.809510000000003</v>
      </c>
      <c r="E352" s="80">
        <v>27.779039999999998</v>
      </c>
      <c r="F352" s="80">
        <v>31.251429999999999</v>
      </c>
      <c r="G352" s="80">
        <v>26.91095</v>
      </c>
      <c r="H352" s="80">
        <v>26.042850000000001</v>
      </c>
      <c r="I352" s="80">
        <v>33.855710000000002</v>
      </c>
      <c r="J352" s="80">
        <v>39.064279999999997</v>
      </c>
      <c r="K352" s="80">
        <v>36.46</v>
      </c>
      <c r="L352" s="80">
        <v>32.98762</v>
      </c>
      <c r="M352" s="80">
        <v>39.064279999999997</v>
      </c>
      <c r="N352" s="80">
        <v>40.800469999999997</v>
      </c>
      <c r="O352" s="80">
        <v>31.251429999999999</v>
      </c>
      <c r="P352" s="80">
        <v>29.515229999999999</v>
      </c>
      <c r="Q352" s="80">
        <v>24.306660000000001</v>
      </c>
      <c r="R352" s="80">
        <v>29.515229999999999</v>
      </c>
      <c r="S352" s="80">
        <v>33.855710000000002</v>
      </c>
      <c r="T352" s="80">
        <v>39.932380000000002</v>
      </c>
      <c r="U352" s="80">
        <v>36.46</v>
      </c>
      <c r="V352" s="80">
        <v>43.404760000000003</v>
      </c>
      <c r="W352" s="80">
        <v>45.140949999999997</v>
      </c>
      <c r="X352" s="80">
        <v>38.196190000000001</v>
      </c>
      <c r="Y352" s="80">
        <v>0.38</v>
      </c>
      <c r="Z352" s="80">
        <v>0.38</v>
      </c>
      <c r="AA352" s="80">
        <v>0.49</v>
      </c>
      <c r="AB352" s="80">
        <v>0.54</v>
      </c>
      <c r="AC352" s="80">
        <v>0.43</v>
      </c>
      <c r="AD352" s="80">
        <v>0.55000000000000004</v>
      </c>
      <c r="AE352" s="80">
        <v>0.47</v>
      </c>
      <c r="AF352" s="80">
        <v>0.51</v>
      </c>
      <c r="AG352" s="80">
        <v>0.54</v>
      </c>
      <c r="AH352" s="80">
        <v>0.25</v>
      </c>
      <c r="AI352" s="80">
        <v>0.54</v>
      </c>
      <c r="AJ352" s="80">
        <v>0.65</v>
      </c>
      <c r="AK352" s="80">
        <v>0.62</v>
      </c>
      <c r="AL352" s="80">
        <v>0.49</v>
      </c>
      <c r="AM352" s="80">
        <v>0.47</v>
      </c>
      <c r="AN352" s="80">
        <v>-0.37</v>
      </c>
      <c r="AO352" s="80">
        <v>0.38</v>
      </c>
      <c r="AP352" s="80">
        <v>0.34</v>
      </c>
      <c r="AQ352" s="80">
        <v>0.28000000000000003</v>
      </c>
      <c r="AR352" s="80">
        <v>0.44</v>
      </c>
    </row>
    <row r="353" spans="1:44" ht="16" x14ac:dyDescent="0.2">
      <c r="A353" s="80">
        <f t="shared" si="3"/>
        <v>4</v>
      </c>
      <c r="B353" s="89" t="s">
        <v>131</v>
      </c>
      <c r="C353" s="80">
        <v>29.25</v>
      </c>
      <c r="D353" s="80">
        <v>80.160030000000006</v>
      </c>
      <c r="E353" s="80">
        <v>25.651209999999999</v>
      </c>
      <c r="F353" s="80">
        <v>25.651209999999999</v>
      </c>
      <c r="G353" s="80">
        <v>21.64321</v>
      </c>
      <c r="H353" s="80">
        <v>23.246410000000001</v>
      </c>
      <c r="I353" s="80">
        <v>26.452809999999999</v>
      </c>
      <c r="J353" s="80">
        <v>37.67521</v>
      </c>
      <c r="K353" s="80">
        <v>37.67521</v>
      </c>
      <c r="L353" s="80">
        <v>32.865609999999997</v>
      </c>
      <c r="M353" s="80">
        <v>32.865609999999997</v>
      </c>
      <c r="N353" s="80">
        <v>37.67521</v>
      </c>
      <c r="O353" s="80">
        <v>27.25441</v>
      </c>
      <c r="P353" s="80">
        <v>26.452809999999999</v>
      </c>
      <c r="Q353" s="80">
        <v>19.238409999999998</v>
      </c>
      <c r="R353" s="80">
        <v>25.651209999999999</v>
      </c>
      <c r="S353" s="80">
        <v>28.857610000000001</v>
      </c>
      <c r="T353" s="80">
        <v>33.667209999999997</v>
      </c>
      <c r="U353" s="80">
        <v>35.270409999999998</v>
      </c>
      <c r="V353" s="80">
        <v>37.67521</v>
      </c>
      <c r="W353" s="80">
        <v>40.080010000000001</v>
      </c>
      <c r="X353" s="80">
        <v>32.865609999999997</v>
      </c>
      <c r="Y353" s="80">
        <v>0.46</v>
      </c>
      <c r="Z353" s="80">
        <v>0.47</v>
      </c>
      <c r="AA353" s="80">
        <v>0.6</v>
      </c>
      <c r="AB353" s="80">
        <v>0.6</v>
      </c>
      <c r="AC353" s="80">
        <v>0.54</v>
      </c>
      <c r="AD353" s="80">
        <v>0.64</v>
      </c>
      <c r="AE353" s="80">
        <v>0.41</v>
      </c>
      <c r="AF353" s="80">
        <v>0.6</v>
      </c>
      <c r="AG353" s="80">
        <v>0.64</v>
      </c>
      <c r="AH353" s="80">
        <v>0.22</v>
      </c>
      <c r="AI353" s="80">
        <v>0.65</v>
      </c>
      <c r="AJ353" s="80">
        <v>0.73</v>
      </c>
      <c r="AK353" s="80">
        <v>0.73</v>
      </c>
      <c r="AL353" s="80">
        <v>0.48</v>
      </c>
      <c r="AM353" s="80">
        <v>0.54</v>
      </c>
      <c r="AN353" s="80">
        <v>-0.21</v>
      </c>
      <c r="AO353" s="80">
        <v>0.44</v>
      </c>
      <c r="AP353" s="80">
        <v>0.5</v>
      </c>
      <c r="AQ353" s="80">
        <v>0.39</v>
      </c>
      <c r="AR353" s="80">
        <v>0.5</v>
      </c>
    </row>
    <row r="354" spans="1:44" ht="16" x14ac:dyDescent="0.2">
      <c r="A354" s="80">
        <f t="shared" si="3"/>
        <v>4</v>
      </c>
      <c r="B354" s="89" t="s">
        <v>132</v>
      </c>
      <c r="C354" s="80">
        <v>29.376670000000001</v>
      </c>
      <c r="D354" s="80">
        <v>74.550240000000002</v>
      </c>
      <c r="E354" s="80">
        <v>17.892060000000001</v>
      </c>
      <c r="F354" s="80">
        <v>25.347079999999998</v>
      </c>
      <c r="G354" s="80">
        <v>20.87407</v>
      </c>
      <c r="H354" s="80">
        <v>20.87407</v>
      </c>
      <c r="I354" s="80">
        <v>28.329090000000001</v>
      </c>
      <c r="J354" s="80">
        <v>35.784120000000001</v>
      </c>
      <c r="K354" s="80">
        <v>27.583590000000001</v>
      </c>
      <c r="L354" s="80">
        <v>30.5656</v>
      </c>
      <c r="M354" s="80">
        <v>32.056600000000003</v>
      </c>
      <c r="N354" s="80">
        <v>32.056600000000003</v>
      </c>
      <c r="O354" s="80">
        <v>25.347079999999998</v>
      </c>
      <c r="P354" s="80">
        <v>20.12856</v>
      </c>
      <c r="Q354" s="80">
        <v>20.87407</v>
      </c>
      <c r="R354" s="80">
        <v>26.838090000000001</v>
      </c>
      <c r="S354" s="80">
        <v>27.583590000000001</v>
      </c>
      <c r="T354" s="80">
        <v>35.038609999999998</v>
      </c>
      <c r="U354" s="80">
        <v>30.5656</v>
      </c>
      <c r="V354" s="80">
        <v>34.293109999999999</v>
      </c>
      <c r="W354" s="80">
        <v>37.275120000000001</v>
      </c>
      <c r="X354" s="80">
        <v>32.056600000000003</v>
      </c>
      <c r="Y354" s="80">
        <v>0.48</v>
      </c>
      <c r="Z354" s="80">
        <v>0.43</v>
      </c>
      <c r="AA354" s="80">
        <v>0.59</v>
      </c>
      <c r="AB354" s="80">
        <v>0.65</v>
      </c>
      <c r="AC354" s="80">
        <v>0.44</v>
      </c>
      <c r="AD354" s="80">
        <v>0.56999999999999995</v>
      </c>
      <c r="AE354" s="80">
        <v>0.49</v>
      </c>
      <c r="AF354" s="80">
        <v>0.49</v>
      </c>
      <c r="AG354" s="80">
        <v>0.49</v>
      </c>
      <c r="AH354" s="80">
        <v>0.28999999999999998</v>
      </c>
      <c r="AI354" s="80">
        <v>0.61</v>
      </c>
      <c r="AJ354" s="80">
        <v>0.78</v>
      </c>
      <c r="AK354" s="80">
        <v>0.61</v>
      </c>
      <c r="AL354" s="80">
        <v>0.46</v>
      </c>
      <c r="AM354" s="80">
        <v>0.53</v>
      </c>
      <c r="AN354" s="80">
        <v>-0.11</v>
      </c>
      <c r="AO354" s="80">
        <v>0.53</v>
      </c>
      <c r="AP354" s="80">
        <v>0.49</v>
      </c>
      <c r="AQ354" s="80">
        <v>0.32</v>
      </c>
      <c r="AR354" s="80">
        <v>0.56999999999999995</v>
      </c>
    </row>
    <row r="355" spans="1:44" ht="16" x14ac:dyDescent="0.2">
      <c r="A355" s="80">
        <f t="shared" si="3"/>
        <v>4</v>
      </c>
      <c r="B355" s="89" t="s">
        <v>133</v>
      </c>
      <c r="C355" s="80">
        <v>29.13</v>
      </c>
      <c r="D355" s="80">
        <v>68.910690000000002</v>
      </c>
      <c r="E355" s="80">
        <v>25.496949999999998</v>
      </c>
      <c r="F355" s="80">
        <v>26.875170000000001</v>
      </c>
      <c r="G355" s="80">
        <v>26.186060000000001</v>
      </c>
      <c r="H355" s="80">
        <v>26.186060000000001</v>
      </c>
      <c r="I355" s="80">
        <v>26.875170000000001</v>
      </c>
      <c r="J355" s="80">
        <v>37.211770000000001</v>
      </c>
      <c r="K355" s="80">
        <v>33.766240000000003</v>
      </c>
      <c r="L355" s="80">
        <v>31.698920000000001</v>
      </c>
      <c r="M355" s="80">
        <v>32.388019999999997</v>
      </c>
      <c r="N355" s="80">
        <v>32.388019999999997</v>
      </c>
      <c r="O355" s="80">
        <v>31.009810000000002</v>
      </c>
      <c r="P355" s="80">
        <v>30.320699999999999</v>
      </c>
      <c r="Q355" s="80">
        <v>31.009810000000002</v>
      </c>
      <c r="R355" s="80">
        <v>31.009810000000002</v>
      </c>
      <c r="S355" s="80">
        <v>29.631589999999999</v>
      </c>
      <c r="T355" s="80">
        <v>32.388019999999997</v>
      </c>
      <c r="U355" s="80">
        <v>33.766240000000003</v>
      </c>
      <c r="V355" s="80">
        <v>36.522660000000002</v>
      </c>
      <c r="W355" s="80">
        <v>38.589979999999997</v>
      </c>
      <c r="X355" s="80">
        <v>35.144449999999999</v>
      </c>
      <c r="Y355" s="80">
        <v>0.2</v>
      </c>
      <c r="Z355" s="80">
        <v>0.27</v>
      </c>
      <c r="AA355" s="80">
        <v>0.25</v>
      </c>
      <c r="AB355" s="80">
        <v>0.25</v>
      </c>
      <c r="AC355" s="80">
        <v>0.16</v>
      </c>
      <c r="AD355" s="80">
        <v>0.17</v>
      </c>
      <c r="AE355" s="80">
        <v>0.14000000000000001</v>
      </c>
      <c r="AF355" s="80">
        <v>0.16</v>
      </c>
      <c r="AG355" s="80">
        <v>0.23</v>
      </c>
      <c r="AH355" s="80">
        <v>0.12</v>
      </c>
      <c r="AI355" s="80">
        <v>0.4</v>
      </c>
      <c r="AJ355" s="80">
        <v>0.32</v>
      </c>
      <c r="AK355" s="80">
        <v>0.24</v>
      </c>
      <c r="AL355" s="80">
        <v>0.22</v>
      </c>
      <c r="AM355" s="80">
        <v>0.3</v>
      </c>
      <c r="AN355" s="80">
        <v>-0.04</v>
      </c>
      <c r="AO355" s="80">
        <v>0.11</v>
      </c>
      <c r="AP355" s="80">
        <v>0.13</v>
      </c>
      <c r="AQ355" s="80">
        <v>-0.02</v>
      </c>
      <c r="AR355" s="80">
        <v>0.15</v>
      </c>
    </row>
    <row r="356" spans="1:44" ht="16" x14ac:dyDescent="0.2">
      <c r="A356" s="80">
        <f t="shared" si="3"/>
        <v>4</v>
      </c>
      <c r="B356" s="89" t="s">
        <v>134</v>
      </c>
      <c r="C356" s="80">
        <v>29.773330000000001</v>
      </c>
      <c r="D356" s="80">
        <v>75.967939999999999</v>
      </c>
      <c r="E356" s="80">
        <v>25.069420000000001</v>
      </c>
      <c r="F356" s="80">
        <v>25.069420000000001</v>
      </c>
      <c r="G356" s="80">
        <v>25.8291</v>
      </c>
      <c r="H356" s="80">
        <v>26.58878</v>
      </c>
      <c r="I356" s="80">
        <v>31.14686</v>
      </c>
      <c r="J356" s="80">
        <v>40.263010000000001</v>
      </c>
      <c r="K356" s="80">
        <v>36.46461</v>
      </c>
      <c r="L356" s="80">
        <v>36.46461</v>
      </c>
      <c r="M356" s="80">
        <v>35.704929999999997</v>
      </c>
      <c r="N356" s="80">
        <v>35.704929999999997</v>
      </c>
      <c r="O356" s="80">
        <v>32.66621</v>
      </c>
      <c r="P356" s="80">
        <v>31.14686</v>
      </c>
      <c r="Q356" s="80">
        <v>32.66621</v>
      </c>
      <c r="R356" s="80">
        <v>29.627500000000001</v>
      </c>
      <c r="S356" s="80">
        <v>31.90653</v>
      </c>
      <c r="T356" s="80">
        <v>29.627500000000001</v>
      </c>
      <c r="U356" s="80">
        <v>35.704929999999997</v>
      </c>
      <c r="V356" s="80">
        <v>39.503329999999998</v>
      </c>
      <c r="W356" s="80">
        <v>43.301729999999999</v>
      </c>
      <c r="X356" s="80">
        <v>37.224290000000003</v>
      </c>
      <c r="Y356" s="80">
        <v>0.34</v>
      </c>
      <c r="Z356" s="80">
        <v>0.33</v>
      </c>
      <c r="AA356" s="80">
        <v>0.31</v>
      </c>
      <c r="AB356" s="80">
        <v>0.32</v>
      </c>
      <c r="AC356" s="80">
        <v>0.24</v>
      </c>
      <c r="AD356" s="80">
        <v>0.25</v>
      </c>
      <c r="AE356" s="80">
        <v>0.24</v>
      </c>
      <c r="AF356" s="80">
        <v>0.18</v>
      </c>
      <c r="AG356" s="80">
        <v>0.3</v>
      </c>
      <c r="AH356" s="80">
        <v>0.11</v>
      </c>
      <c r="AI356" s="80">
        <v>0.34</v>
      </c>
      <c r="AJ356" s="80">
        <v>0.43</v>
      </c>
      <c r="AK356" s="80">
        <v>0.28999999999999998</v>
      </c>
      <c r="AL356" s="80">
        <v>0.3</v>
      </c>
      <c r="AM356" s="80">
        <v>0.28999999999999998</v>
      </c>
      <c r="AN356" s="80">
        <v>-0.28999999999999998</v>
      </c>
      <c r="AO356" s="80">
        <v>0.14000000000000001</v>
      </c>
      <c r="AP356" s="80">
        <v>7.0000000000000007E-2</v>
      </c>
      <c r="AQ356" s="80">
        <v>0</v>
      </c>
      <c r="AR356" s="80">
        <v>0.17</v>
      </c>
    </row>
    <row r="357" spans="1:44" ht="16" x14ac:dyDescent="0.2">
      <c r="A357" s="80">
        <f t="shared" si="3"/>
        <v>4</v>
      </c>
      <c r="B357" s="89" t="s">
        <v>135</v>
      </c>
      <c r="C357" s="80">
        <v>29.543330000000001</v>
      </c>
      <c r="D357" s="80">
        <v>82.656400000000005</v>
      </c>
      <c r="E357" s="80">
        <v>28.103169999999999</v>
      </c>
      <c r="F357" s="80">
        <v>27.276610000000002</v>
      </c>
      <c r="G357" s="80">
        <v>27.276610000000002</v>
      </c>
      <c r="H357" s="80">
        <v>29.7563</v>
      </c>
      <c r="I357" s="80">
        <v>31.40943</v>
      </c>
      <c r="J357" s="80">
        <v>44.634450000000001</v>
      </c>
      <c r="K357" s="80">
        <v>39.675069999999998</v>
      </c>
      <c r="L357" s="80">
        <v>38.021940000000001</v>
      </c>
      <c r="M357" s="80">
        <v>34.715690000000002</v>
      </c>
      <c r="N357" s="80">
        <v>36.368810000000003</v>
      </c>
      <c r="O357" s="80">
        <v>35.542250000000003</v>
      </c>
      <c r="P357" s="80">
        <v>31.40943</v>
      </c>
      <c r="Q357" s="80">
        <v>34.715690000000002</v>
      </c>
      <c r="R357" s="80">
        <v>33.062559999999998</v>
      </c>
      <c r="S357" s="80">
        <v>34.715690000000002</v>
      </c>
      <c r="T357" s="80">
        <v>31.40943</v>
      </c>
      <c r="U357" s="80">
        <v>41.328200000000002</v>
      </c>
      <c r="V357" s="80">
        <v>42.98133</v>
      </c>
      <c r="W357" s="80">
        <v>42.98133</v>
      </c>
      <c r="X357" s="80">
        <v>42.154760000000003</v>
      </c>
      <c r="Y357" s="80">
        <v>0.24</v>
      </c>
      <c r="Z357" s="80">
        <v>0.36</v>
      </c>
      <c r="AA357" s="80">
        <v>0.36</v>
      </c>
      <c r="AB357" s="80">
        <v>0.37</v>
      </c>
      <c r="AC357" s="80">
        <v>0.25</v>
      </c>
      <c r="AD357" s="80">
        <v>0.25</v>
      </c>
      <c r="AE357" s="80">
        <v>0.18</v>
      </c>
      <c r="AF357" s="80">
        <v>0.19</v>
      </c>
      <c r="AG357" s="80">
        <v>0.33</v>
      </c>
      <c r="AH357" s="80">
        <v>0.23</v>
      </c>
      <c r="AI357" s="80">
        <v>0.45</v>
      </c>
      <c r="AJ357" s="80">
        <v>0.56999999999999995</v>
      </c>
      <c r="AK357" s="80">
        <v>0.33</v>
      </c>
      <c r="AL357" s="80">
        <v>0.32</v>
      </c>
      <c r="AM357" s="80">
        <v>0.32</v>
      </c>
      <c r="AN357" s="80">
        <v>-0.31</v>
      </c>
      <c r="AO357" s="80">
        <v>0.11</v>
      </c>
      <c r="AP357" s="80">
        <v>0.17</v>
      </c>
      <c r="AQ357" s="80">
        <v>0.11</v>
      </c>
      <c r="AR357" s="80">
        <v>0.25</v>
      </c>
    </row>
    <row r="358" spans="1:44" ht="16" x14ac:dyDescent="0.2">
      <c r="A358" s="80">
        <f t="shared" si="3"/>
        <v>4</v>
      </c>
      <c r="B358" s="89" t="s">
        <v>136</v>
      </c>
      <c r="C358" s="80">
        <v>29.623329999999999</v>
      </c>
      <c r="D358" s="80">
        <v>88.440020000000004</v>
      </c>
      <c r="E358" s="80">
        <v>28.300809999999998</v>
      </c>
      <c r="F358" s="80">
        <v>29.185210000000001</v>
      </c>
      <c r="G358" s="80">
        <v>28.300809999999998</v>
      </c>
      <c r="H358" s="80">
        <v>30.069610000000001</v>
      </c>
      <c r="I358" s="80">
        <v>33.607210000000002</v>
      </c>
      <c r="J358" s="80">
        <v>44.220010000000002</v>
      </c>
      <c r="K358" s="80">
        <v>42.451210000000003</v>
      </c>
      <c r="L358" s="80">
        <v>41.566809999999997</v>
      </c>
      <c r="M358" s="80">
        <v>39.798009999999998</v>
      </c>
      <c r="N358" s="80">
        <v>43.335610000000003</v>
      </c>
      <c r="O358" s="80">
        <v>35.376010000000001</v>
      </c>
      <c r="P358" s="80">
        <v>34.491610000000001</v>
      </c>
      <c r="Q358" s="80">
        <v>37.14481</v>
      </c>
      <c r="R358" s="80">
        <v>36.26041</v>
      </c>
      <c r="S358" s="80">
        <v>36.26041</v>
      </c>
      <c r="T358" s="80">
        <v>37.14481</v>
      </c>
      <c r="U358" s="80">
        <v>41.566809999999997</v>
      </c>
      <c r="V358" s="80">
        <v>44.220010000000002</v>
      </c>
      <c r="W358" s="80">
        <v>44.220010000000002</v>
      </c>
      <c r="X358" s="80">
        <v>47.75761</v>
      </c>
      <c r="Y358" s="80">
        <v>0.34</v>
      </c>
      <c r="Z358" s="80">
        <v>0.38</v>
      </c>
      <c r="AA358" s="80">
        <v>0.33</v>
      </c>
      <c r="AB358" s="80">
        <v>0.41</v>
      </c>
      <c r="AC358" s="80">
        <v>0.37</v>
      </c>
      <c r="AD358" s="80">
        <v>0.3</v>
      </c>
      <c r="AE358" s="80">
        <v>0.18</v>
      </c>
      <c r="AF358" s="80">
        <v>0.26</v>
      </c>
      <c r="AG358" s="80">
        <v>0.3</v>
      </c>
      <c r="AH358" s="80">
        <v>0.13</v>
      </c>
      <c r="AI358" s="80">
        <v>0.49</v>
      </c>
      <c r="AJ358" s="80">
        <v>0.51</v>
      </c>
      <c r="AK358" s="80">
        <v>0.41</v>
      </c>
      <c r="AL358" s="80">
        <v>0.38</v>
      </c>
      <c r="AM358" s="80">
        <v>0.37</v>
      </c>
      <c r="AN358" s="80">
        <v>-0.28999999999999998</v>
      </c>
      <c r="AO358" s="80">
        <v>0.18</v>
      </c>
      <c r="AP358" s="80">
        <v>0.15</v>
      </c>
      <c r="AQ358" s="80">
        <v>0.24</v>
      </c>
      <c r="AR358" s="80">
        <v>0.17</v>
      </c>
    </row>
    <row r="359" spans="1:44" ht="16" x14ac:dyDescent="0.2">
      <c r="A359" s="80">
        <f t="shared" si="3"/>
        <v>4</v>
      </c>
      <c r="B359" s="89" t="s">
        <v>137</v>
      </c>
      <c r="C359" s="80">
        <v>30.93</v>
      </c>
      <c r="D359" s="80">
        <v>92.413390000000007</v>
      </c>
      <c r="E359" s="80">
        <v>33.268819999999998</v>
      </c>
      <c r="F359" s="80">
        <v>31.420549999999999</v>
      </c>
      <c r="G359" s="80">
        <v>30.496420000000001</v>
      </c>
      <c r="H359" s="80">
        <v>28.648150000000001</v>
      </c>
      <c r="I359" s="80">
        <v>37.889490000000002</v>
      </c>
      <c r="J359" s="80">
        <v>47.130830000000003</v>
      </c>
      <c r="K359" s="80">
        <v>42.510159999999999</v>
      </c>
      <c r="L359" s="80">
        <v>43.4343</v>
      </c>
      <c r="M359" s="80">
        <v>46.206699999999998</v>
      </c>
      <c r="N359" s="80">
        <v>45.282559999999997</v>
      </c>
      <c r="O359" s="80">
        <v>36.041220000000003</v>
      </c>
      <c r="P359" s="80">
        <v>35.117089999999997</v>
      </c>
      <c r="Q359" s="80">
        <v>38.813630000000003</v>
      </c>
      <c r="R359" s="80">
        <v>35.117089999999997</v>
      </c>
      <c r="S359" s="80">
        <v>35.117089999999997</v>
      </c>
      <c r="T359" s="80">
        <v>42.510159999999999</v>
      </c>
      <c r="U359" s="80">
        <v>43.4343</v>
      </c>
      <c r="V359" s="80">
        <v>51.7515</v>
      </c>
      <c r="W359" s="80">
        <v>51.7515</v>
      </c>
      <c r="X359" s="80">
        <v>43.4343</v>
      </c>
      <c r="Y359" s="80">
        <v>0.34</v>
      </c>
      <c r="Z359" s="80">
        <v>0.49</v>
      </c>
      <c r="AA359" s="80">
        <v>0.44</v>
      </c>
      <c r="AB359" s="80">
        <v>0.5</v>
      </c>
      <c r="AC359" s="80">
        <v>0.41</v>
      </c>
      <c r="AD359" s="80">
        <v>0.32</v>
      </c>
      <c r="AE359" s="80">
        <v>0.3</v>
      </c>
      <c r="AF359" s="80">
        <v>0.28000000000000003</v>
      </c>
      <c r="AG359" s="80">
        <v>0.27</v>
      </c>
      <c r="AH359" s="80">
        <v>0.13</v>
      </c>
      <c r="AI359" s="80">
        <v>0.56000000000000005</v>
      </c>
      <c r="AJ359" s="80">
        <v>0.55000000000000004</v>
      </c>
      <c r="AK359" s="80">
        <v>0.47</v>
      </c>
      <c r="AL359" s="80">
        <v>0.4</v>
      </c>
      <c r="AM359" s="80">
        <v>0.53</v>
      </c>
      <c r="AN359" s="80">
        <v>-0.28999999999999998</v>
      </c>
      <c r="AO359" s="80">
        <v>0.18</v>
      </c>
      <c r="AP359" s="80">
        <v>0.19</v>
      </c>
      <c r="AQ359" s="80">
        <v>0.09</v>
      </c>
      <c r="AR359" s="80">
        <v>0.26</v>
      </c>
    </row>
    <row r="360" spans="1:44" ht="16" x14ac:dyDescent="0.2">
      <c r="A360" s="80">
        <f t="shared" ref="A360:A423" si="4">A264+1</f>
        <v>4</v>
      </c>
      <c r="B360" s="89" t="s">
        <v>138</v>
      </c>
      <c r="C360" s="80">
        <v>31.83333</v>
      </c>
      <c r="D360" s="80">
        <v>95.772900000000007</v>
      </c>
      <c r="E360" s="80">
        <v>32.56279</v>
      </c>
      <c r="F360" s="80">
        <v>31.605060000000002</v>
      </c>
      <c r="G360" s="80">
        <v>33.520519999999998</v>
      </c>
      <c r="H360" s="80">
        <v>33.520519999999998</v>
      </c>
      <c r="I360" s="80">
        <v>38.309159999999999</v>
      </c>
      <c r="J360" s="80">
        <v>49.801909999999999</v>
      </c>
      <c r="K360" s="80">
        <v>45.97099</v>
      </c>
      <c r="L360" s="80">
        <v>43.097810000000003</v>
      </c>
      <c r="M360" s="80">
        <v>42.140079999999998</v>
      </c>
      <c r="N360" s="80">
        <v>42.140079999999998</v>
      </c>
      <c r="O360" s="80">
        <v>39.266889999999997</v>
      </c>
      <c r="P360" s="80">
        <v>39.266889999999997</v>
      </c>
      <c r="Q360" s="80">
        <v>38.309159999999999</v>
      </c>
      <c r="R360" s="80">
        <v>39.266889999999997</v>
      </c>
      <c r="S360" s="80">
        <v>39.266889999999997</v>
      </c>
      <c r="T360" s="80">
        <v>45.97099</v>
      </c>
      <c r="U360" s="80">
        <v>45.013260000000002</v>
      </c>
      <c r="V360" s="80">
        <v>50.759639999999997</v>
      </c>
      <c r="W360" s="80">
        <v>51.717370000000003</v>
      </c>
      <c r="X360" s="80">
        <v>48.844180000000001</v>
      </c>
      <c r="Y360" s="80">
        <v>0.4</v>
      </c>
      <c r="Z360" s="80">
        <v>0.44</v>
      </c>
      <c r="AA360" s="80">
        <v>0.43</v>
      </c>
      <c r="AB360" s="80">
        <v>0.53</v>
      </c>
      <c r="AC360" s="80">
        <v>0.38</v>
      </c>
      <c r="AD360" s="80">
        <v>0.35</v>
      </c>
      <c r="AE360" s="80">
        <v>0.33</v>
      </c>
      <c r="AF360" s="80">
        <v>0.32</v>
      </c>
      <c r="AG360" s="80">
        <v>0.42</v>
      </c>
      <c r="AH360" s="80">
        <v>0.23</v>
      </c>
      <c r="AI360" s="80">
        <v>0.46</v>
      </c>
      <c r="AJ360" s="80">
        <v>0.52</v>
      </c>
      <c r="AK360" s="80">
        <v>0.46</v>
      </c>
      <c r="AL360" s="80">
        <v>0.38</v>
      </c>
      <c r="AM360" s="80">
        <v>0.44</v>
      </c>
      <c r="AN360" s="80">
        <v>-0.19</v>
      </c>
      <c r="AO360" s="80">
        <v>0.22</v>
      </c>
      <c r="AP360" s="80">
        <v>0.22</v>
      </c>
      <c r="AQ360" s="80">
        <v>0.09</v>
      </c>
      <c r="AR360" s="80">
        <v>0.3</v>
      </c>
    </row>
    <row r="361" spans="1:44" ht="16" x14ac:dyDescent="0.2">
      <c r="A361" s="80">
        <f t="shared" si="4"/>
        <v>4</v>
      </c>
      <c r="B361" s="89" t="s">
        <v>139</v>
      </c>
      <c r="C361" s="80">
        <v>31.926670000000001</v>
      </c>
      <c r="D361" s="80">
        <v>95.97457</v>
      </c>
      <c r="E361" s="80">
        <v>32.631349999999998</v>
      </c>
      <c r="F361" s="80">
        <v>31.671610000000001</v>
      </c>
      <c r="G361" s="80">
        <v>36.47034</v>
      </c>
      <c r="H361" s="80">
        <v>31.671610000000001</v>
      </c>
      <c r="I361" s="80">
        <v>42.228810000000003</v>
      </c>
      <c r="J361" s="80">
        <v>50.866520000000001</v>
      </c>
      <c r="K361" s="80">
        <v>41.269069999999999</v>
      </c>
      <c r="L361" s="80">
        <v>44.148299999999999</v>
      </c>
      <c r="M361" s="80">
        <v>42.228810000000003</v>
      </c>
      <c r="N361" s="80">
        <v>45.108049999999999</v>
      </c>
      <c r="O361" s="80">
        <v>39.34957</v>
      </c>
      <c r="P361" s="80">
        <v>38.389830000000003</v>
      </c>
      <c r="Q361" s="80">
        <v>38.389830000000003</v>
      </c>
      <c r="R361" s="80">
        <v>35.510590000000001</v>
      </c>
      <c r="S361" s="80">
        <v>35.510590000000001</v>
      </c>
      <c r="T361" s="80">
        <v>46.067790000000002</v>
      </c>
      <c r="U361" s="80">
        <v>45.108049999999999</v>
      </c>
      <c r="V361" s="80">
        <v>49.906779999999998</v>
      </c>
      <c r="W361" s="80">
        <v>54.705509999999997</v>
      </c>
      <c r="X361" s="80">
        <v>47.027540000000002</v>
      </c>
      <c r="Y361" s="80">
        <v>0.41</v>
      </c>
      <c r="Z361" s="80">
        <v>0.43</v>
      </c>
      <c r="AA361" s="80">
        <v>0.39</v>
      </c>
      <c r="AB361" s="80">
        <v>0.5</v>
      </c>
      <c r="AC361" s="80">
        <v>0.33</v>
      </c>
      <c r="AD361" s="80">
        <v>0.38</v>
      </c>
      <c r="AE361" s="80">
        <v>0.33</v>
      </c>
      <c r="AF361" s="80">
        <v>0.39</v>
      </c>
      <c r="AG361" s="80">
        <v>0.43</v>
      </c>
      <c r="AH361" s="80">
        <v>0.12</v>
      </c>
      <c r="AI361" s="80">
        <v>0.48</v>
      </c>
      <c r="AJ361" s="80">
        <v>0.56000000000000005</v>
      </c>
      <c r="AK361" s="80">
        <v>0.48</v>
      </c>
      <c r="AL361" s="80">
        <v>0.48</v>
      </c>
      <c r="AM361" s="80">
        <v>0.47</v>
      </c>
      <c r="AN361" s="80">
        <v>-0.28999999999999998</v>
      </c>
      <c r="AO361" s="80">
        <v>0.24</v>
      </c>
      <c r="AP361" s="80">
        <v>0.25</v>
      </c>
      <c r="AQ361" s="80">
        <v>0.1</v>
      </c>
      <c r="AR361" s="80">
        <v>0.34</v>
      </c>
    </row>
    <row r="362" spans="1:44" ht="16" x14ac:dyDescent="0.2">
      <c r="A362" s="80">
        <f t="shared" si="4"/>
        <v>4</v>
      </c>
      <c r="B362" s="89" t="s">
        <v>140</v>
      </c>
      <c r="C362" s="80">
        <v>32.113329999999998</v>
      </c>
      <c r="D362" s="80">
        <v>94.787289999999999</v>
      </c>
      <c r="E362" s="80">
        <v>33.175550000000001</v>
      </c>
      <c r="F362" s="80">
        <v>34.123420000000003</v>
      </c>
      <c r="G362" s="80">
        <v>34.123420000000003</v>
      </c>
      <c r="H362" s="80">
        <v>32.227679999999999</v>
      </c>
      <c r="I362" s="80">
        <v>39.810659999999999</v>
      </c>
      <c r="J362" s="80">
        <v>48.341520000000003</v>
      </c>
      <c r="K362" s="80">
        <v>45.497900000000001</v>
      </c>
      <c r="L362" s="80">
        <v>41.706409999999998</v>
      </c>
      <c r="M362" s="80">
        <v>40.75853</v>
      </c>
      <c r="N362" s="80">
        <v>45.497900000000001</v>
      </c>
      <c r="O362" s="80">
        <v>38.862789999999997</v>
      </c>
      <c r="P362" s="80">
        <v>40.75853</v>
      </c>
      <c r="Q362" s="80">
        <v>37.914909999999999</v>
      </c>
      <c r="R362" s="80">
        <v>37.914909999999999</v>
      </c>
      <c r="S362" s="80">
        <v>36.967039999999997</v>
      </c>
      <c r="T362" s="80">
        <v>46.445770000000003</v>
      </c>
      <c r="U362" s="80">
        <v>46.445770000000003</v>
      </c>
      <c r="V362" s="80">
        <v>51.185130000000001</v>
      </c>
      <c r="W362" s="80">
        <v>52.133009999999999</v>
      </c>
      <c r="X362" s="80">
        <v>47.393639999999998</v>
      </c>
      <c r="Y362" s="80">
        <v>0.38</v>
      </c>
      <c r="Z362" s="80">
        <v>0.42</v>
      </c>
      <c r="AA362" s="80">
        <v>0.44</v>
      </c>
      <c r="AB362" s="80">
        <v>0.52</v>
      </c>
      <c r="AC362" s="80">
        <v>0.41</v>
      </c>
      <c r="AD362" s="80">
        <v>0.4</v>
      </c>
      <c r="AE362" s="80">
        <v>0.35</v>
      </c>
      <c r="AF362" s="80">
        <v>0.44</v>
      </c>
      <c r="AG362" s="80">
        <v>0.44</v>
      </c>
      <c r="AH362" s="80">
        <v>0.05</v>
      </c>
      <c r="AI362" s="80">
        <v>0.42</v>
      </c>
      <c r="AJ362" s="80">
        <v>0.43</v>
      </c>
      <c r="AK362" s="80">
        <v>0.43</v>
      </c>
      <c r="AL362" s="80">
        <v>0.4</v>
      </c>
      <c r="AM362" s="80">
        <v>0.42</v>
      </c>
      <c r="AN362" s="80">
        <v>-0.15</v>
      </c>
      <c r="AO362" s="80">
        <v>0.22</v>
      </c>
      <c r="AP362" s="80">
        <v>0.21</v>
      </c>
      <c r="AQ362" s="80">
        <v>0.09</v>
      </c>
      <c r="AR362" s="80">
        <v>0.31</v>
      </c>
    </row>
    <row r="363" spans="1:44" ht="16" x14ac:dyDescent="0.2">
      <c r="A363" s="80">
        <f t="shared" si="4"/>
        <v>4</v>
      </c>
      <c r="B363" s="89" t="s">
        <v>141</v>
      </c>
      <c r="C363" s="80">
        <v>31.83333</v>
      </c>
      <c r="D363" s="80">
        <v>91.377780000000001</v>
      </c>
      <c r="E363" s="80">
        <v>30.154669999999999</v>
      </c>
      <c r="F363" s="80">
        <v>31.982220000000002</v>
      </c>
      <c r="G363" s="80">
        <v>28.327110000000001</v>
      </c>
      <c r="H363" s="80">
        <v>30.154669999999999</v>
      </c>
      <c r="I363" s="80">
        <v>32.896000000000001</v>
      </c>
      <c r="J363" s="80">
        <v>43.861339999999998</v>
      </c>
      <c r="K363" s="80">
        <v>39.292450000000002</v>
      </c>
      <c r="L363" s="80">
        <v>39.292450000000002</v>
      </c>
      <c r="M363" s="80">
        <v>41.12</v>
      </c>
      <c r="N363" s="80">
        <v>39.292450000000002</v>
      </c>
      <c r="O363" s="80">
        <v>38.37867</v>
      </c>
      <c r="P363" s="80">
        <v>33.809780000000003</v>
      </c>
      <c r="Q363" s="80">
        <v>33.809780000000003</v>
      </c>
      <c r="R363" s="80">
        <v>31.982220000000002</v>
      </c>
      <c r="S363" s="80">
        <v>35.637340000000002</v>
      </c>
      <c r="T363" s="80">
        <v>42.947560000000003</v>
      </c>
      <c r="U363" s="80">
        <v>41.12</v>
      </c>
      <c r="V363" s="80">
        <v>47.516449999999999</v>
      </c>
      <c r="W363" s="80">
        <v>49.344000000000001</v>
      </c>
      <c r="X363" s="80">
        <v>43.861339999999998</v>
      </c>
      <c r="Y363" s="80">
        <v>0.42</v>
      </c>
      <c r="Z363" s="80">
        <v>0.41</v>
      </c>
      <c r="AA363" s="80">
        <v>0.54</v>
      </c>
      <c r="AB363" s="80">
        <v>0.5</v>
      </c>
      <c r="AC363" s="80">
        <v>0.44</v>
      </c>
      <c r="AD363" s="80">
        <v>0.47</v>
      </c>
      <c r="AE363" s="80">
        <v>0.35</v>
      </c>
      <c r="AF363" s="80">
        <v>0.43</v>
      </c>
      <c r="AG363" s="80">
        <v>0.49</v>
      </c>
      <c r="AH363" s="80">
        <v>0.22</v>
      </c>
      <c r="AI363" s="80">
        <v>0.4</v>
      </c>
      <c r="AJ363" s="80">
        <v>0.47</v>
      </c>
      <c r="AK363" s="80">
        <v>0.46</v>
      </c>
      <c r="AL363" s="80">
        <v>0.45</v>
      </c>
      <c r="AM363" s="80">
        <v>0.41</v>
      </c>
      <c r="AN363" s="80">
        <v>-0.32</v>
      </c>
      <c r="AO363" s="80">
        <v>0.33</v>
      </c>
      <c r="AP363" s="80">
        <v>0.33</v>
      </c>
      <c r="AQ363" s="80">
        <v>0.18</v>
      </c>
      <c r="AR363" s="80">
        <v>0.38</v>
      </c>
    </row>
    <row r="364" spans="1:44" ht="16" x14ac:dyDescent="0.2">
      <c r="A364" s="80">
        <f t="shared" si="4"/>
        <v>4</v>
      </c>
      <c r="B364" s="89" t="s">
        <v>142</v>
      </c>
      <c r="C364" s="80">
        <v>32.433329999999998</v>
      </c>
      <c r="D364" s="80">
        <v>87.097759999999994</v>
      </c>
      <c r="E364" s="80">
        <v>27.871279999999999</v>
      </c>
      <c r="F364" s="80">
        <v>28.742260000000002</v>
      </c>
      <c r="G364" s="80">
        <v>25.25835</v>
      </c>
      <c r="H364" s="80">
        <v>26.12933</v>
      </c>
      <c r="I364" s="80">
        <v>34.839100000000002</v>
      </c>
      <c r="J364" s="80">
        <v>43.548879999999997</v>
      </c>
      <c r="K364" s="80">
        <v>33.968130000000002</v>
      </c>
      <c r="L364" s="80">
        <v>37.452039999999997</v>
      </c>
      <c r="M364" s="80">
        <v>36.581060000000001</v>
      </c>
      <c r="N364" s="80">
        <v>41.806919999999998</v>
      </c>
      <c r="O364" s="80">
        <v>32.226170000000003</v>
      </c>
      <c r="P364" s="80">
        <v>30.484220000000001</v>
      </c>
      <c r="Q364" s="80">
        <v>27.871279999999999</v>
      </c>
      <c r="R364" s="80">
        <v>27.871279999999999</v>
      </c>
      <c r="S364" s="80">
        <v>31.35519</v>
      </c>
      <c r="T364" s="80">
        <v>40.064970000000002</v>
      </c>
      <c r="U364" s="80">
        <v>37.452039999999997</v>
      </c>
      <c r="V364" s="80">
        <v>42.677900000000001</v>
      </c>
      <c r="W364" s="80">
        <v>42.677900000000001</v>
      </c>
      <c r="X364" s="80">
        <v>41.806919999999998</v>
      </c>
      <c r="Y364" s="80">
        <v>0.47</v>
      </c>
      <c r="Z364" s="80">
        <v>0.46</v>
      </c>
      <c r="AA364" s="80">
        <v>0.54</v>
      </c>
      <c r="AB364" s="80">
        <v>0.55000000000000004</v>
      </c>
      <c r="AC364" s="80">
        <v>0.36</v>
      </c>
      <c r="AD364" s="80">
        <v>0.5</v>
      </c>
      <c r="AE364" s="80">
        <v>0.45</v>
      </c>
      <c r="AF364" s="80">
        <v>0.53</v>
      </c>
      <c r="AG364" s="80">
        <v>0.53</v>
      </c>
      <c r="AH364" s="80">
        <v>0.24</v>
      </c>
      <c r="AI364" s="80">
        <v>0.56999999999999995</v>
      </c>
      <c r="AJ364" s="80">
        <v>0.56999999999999995</v>
      </c>
      <c r="AK364" s="80">
        <v>0.64</v>
      </c>
      <c r="AL364" s="80">
        <v>0.51</v>
      </c>
      <c r="AM364" s="80">
        <v>0.37</v>
      </c>
      <c r="AN364" s="80">
        <v>-0.28999999999999998</v>
      </c>
      <c r="AO364" s="80">
        <v>0.41</v>
      </c>
      <c r="AP364" s="80">
        <v>0.4</v>
      </c>
      <c r="AQ364" s="80">
        <v>0.3</v>
      </c>
      <c r="AR364" s="80">
        <v>0.51</v>
      </c>
    </row>
    <row r="365" spans="1:44" ht="16" x14ac:dyDescent="0.2">
      <c r="A365" s="80">
        <f t="shared" si="4"/>
        <v>4</v>
      </c>
      <c r="B365" s="89" t="s">
        <v>143</v>
      </c>
      <c r="C365" s="80">
        <v>32.340000000000003</v>
      </c>
      <c r="D365" s="80">
        <v>80.995559999999998</v>
      </c>
      <c r="E365" s="80">
        <v>20.248889999999999</v>
      </c>
      <c r="F365" s="80">
        <v>28.34845</v>
      </c>
      <c r="G365" s="80">
        <v>20.248889999999999</v>
      </c>
      <c r="H365" s="80">
        <v>22.67876</v>
      </c>
      <c r="I365" s="80">
        <v>33.208179999999999</v>
      </c>
      <c r="J365" s="80">
        <v>35.63805</v>
      </c>
      <c r="K365" s="80">
        <v>33.208179999999999</v>
      </c>
      <c r="L365" s="80">
        <v>29.1584</v>
      </c>
      <c r="M365" s="80">
        <v>35.63805</v>
      </c>
      <c r="N365" s="80">
        <v>37.257959999999997</v>
      </c>
      <c r="O365" s="80">
        <v>28.34845</v>
      </c>
      <c r="P365" s="80">
        <v>25.918579999999999</v>
      </c>
      <c r="Q365" s="80">
        <v>26.728529999999999</v>
      </c>
      <c r="R365" s="80">
        <v>25.108619999999998</v>
      </c>
      <c r="S365" s="80">
        <v>29.1584</v>
      </c>
      <c r="T365" s="80">
        <v>37.257959999999997</v>
      </c>
      <c r="U365" s="80">
        <v>36.448</v>
      </c>
      <c r="V365" s="80">
        <v>35.63805</v>
      </c>
      <c r="W365" s="80">
        <v>38.877870000000001</v>
      </c>
      <c r="X365" s="80">
        <v>35.63805</v>
      </c>
      <c r="Y365" s="80">
        <v>0.59</v>
      </c>
      <c r="Z365" s="80">
        <v>0.43</v>
      </c>
      <c r="AA365" s="80">
        <v>0.61</v>
      </c>
      <c r="AB365" s="80">
        <v>0.64</v>
      </c>
      <c r="AC365" s="80">
        <v>0.49</v>
      </c>
      <c r="AD365" s="80">
        <v>0.64</v>
      </c>
      <c r="AE365" s="80">
        <v>0.56999999999999995</v>
      </c>
      <c r="AF365" s="80">
        <v>0.71</v>
      </c>
      <c r="AG365" s="80">
        <v>0.56000000000000005</v>
      </c>
      <c r="AH365" s="80">
        <v>0.3</v>
      </c>
      <c r="AI365" s="80">
        <v>0.61</v>
      </c>
      <c r="AJ365" s="80">
        <v>0.71</v>
      </c>
      <c r="AK365" s="80">
        <v>0.7</v>
      </c>
      <c r="AL365" s="80">
        <v>0.54</v>
      </c>
      <c r="AM365" s="80">
        <v>0.49</v>
      </c>
      <c r="AN365" s="80">
        <v>-0.27</v>
      </c>
      <c r="AO365" s="80">
        <v>0.44</v>
      </c>
      <c r="AP365" s="80">
        <v>0.48</v>
      </c>
      <c r="AQ365" s="80">
        <v>0.37</v>
      </c>
      <c r="AR365" s="80">
        <v>0.54</v>
      </c>
    </row>
    <row r="366" spans="1:44" ht="16" x14ac:dyDescent="0.2">
      <c r="A366" s="80">
        <f t="shared" si="4"/>
        <v>4</v>
      </c>
      <c r="B366" s="89" t="s">
        <v>144</v>
      </c>
      <c r="C366" s="80">
        <v>32.14667</v>
      </c>
      <c r="D366" s="80">
        <v>74.618409999999997</v>
      </c>
      <c r="E366" s="80">
        <v>18.654599999999999</v>
      </c>
      <c r="F366" s="80">
        <v>26.862629999999999</v>
      </c>
      <c r="G366" s="80">
        <v>21.639340000000001</v>
      </c>
      <c r="H366" s="80">
        <v>20.14697</v>
      </c>
      <c r="I366" s="80">
        <v>26.862629999999999</v>
      </c>
      <c r="J366" s="80">
        <v>34.324469999999998</v>
      </c>
      <c r="K366" s="80">
        <v>35.070650000000001</v>
      </c>
      <c r="L366" s="80">
        <v>29.847359999999998</v>
      </c>
      <c r="M366" s="80">
        <v>30.59355</v>
      </c>
      <c r="N366" s="80">
        <v>35.070650000000001</v>
      </c>
      <c r="O366" s="80">
        <v>25.370259999999998</v>
      </c>
      <c r="P366" s="80">
        <v>23.877890000000001</v>
      </c>
      <c r="Q366" s="80">
        <v>20.893149999999999</v>
      </c>
      <c r="R366" s="80">
        <v>23.131710000000002</v>
      </c>
      <c r="S366" s="80">
        <v>26.116440000000001</v>
      </c>
      <c r="T366" s="80">
        <v>35.816839999999999</v>
      </c>
      <c r="U366" s="80">
        <v>33.578279999999999</v>
      </c>
      <c r="V366" s="80">
        <v>34.324469999999998</v>
      </c>
      <c r="W366" s="80">
        <v>37.309199999999997</v>
      </c>
      <c r="X366" s="80">
        <v>32.832099999999997</v>
      </c>
      <c r="Y366" s="80">
        <v>0.57999999999999996</v>
      </c>
      <c r="Z366" s="80">
        <v>0.41</v>
      </c>
      <c r="AA366" s="80">
        <v>0.59</v>
      </c>
      <c r="AB366" s="80">
        <v>0.61</v>
      </c>
      <c r="AC366" s="80">
        <v>0.47</v>
      </c>
      <c r="AD366" s="80">
        <v>0.64</v>
      </c>
      <c r="AE366" s="80">
        <v>0.45</v>
      </c>
      <c r="AF366" s="80">
        <v>0.68</v>
      </c>
      <c r="AG366" s="80">
        <v>0.56999999999999995</v>
      </c>
      <c r="AH366" s="80">
        <v>0.2</v>
      </c>
      <c r="AI366" s="80">
        <v>0.67</v>
      </c>
      <c r="AJ366" s="80">
        <v>0.73</v>
      </c>
      <c r="AK366" s="80">
        <v>0.65</v>
      </c>
      <c r="AL366" s="80">
        <v>0.53</v>
      </c>
      <c r="AM366" s="80">
        <v>0.5</v>
      </c>
      <c r="AN366" s="80">
        <v>-0.08</v>
      </c>
      <c r="AO366" s="80">
        <v>0.47</v>
      </c>
      <c r="AP366" s="80">
        <v>0.43</v>
      </c>
      <c r="AQ366" s="80">
        <v>0.42</v>
      </c>
      <c r="AR366" s="80">
        <v>0.49</v>
      </c>
    </row>
    <row r="367" spans="1:44" ht="16" x14ac:dyDescent="0.2">
      <c r="A367" s="80">
        <f t="shared" si="4"/>
        <v>4</v>
      </c>
      <c r="B367" s="89" t="s">
        <v>145</v>
      </c>
      <c r="C367" s="80">
        <v>32.656669999999998</v>
      </c>
      <c r="D367" s="80">
        <v>69.656120000000001</v>
      </c>
      <c r="E367" s="80">
        <v>24.379639999999998</v>
      </c>
      <c r="F367" s="80">
        <v>23.68308</v>
      </c>
      <c r="G367" s="80">
        <v>25.0762</v>
      </c>
      <c r="H367" s="80">
        <v>27.165890000000001</v>
      </c>
      <c r="I367" s="80">
        <v>27.165890000000001</v>
      </c>
      <c r="J367" s="80">
        <v>36.221179999999997</v>
      </c>
      <c r="K367" s="80">
        <v>34.131500000000003</v>
      </c>
      <c r="L367" s="80">
        <v>32.738379999999999</v>
      </c>
      <c r="M367" s="80">
        <v>34.131500000000003</v>
      </c>
      <c r="N367" s="80">
        <v>32.738379999999999</v>
      </c>
      <c r="O367" s="80">
        <v>29.95213</v>
      </c>
      <c r="P367" s="80">
        <v>29.255569999999999</v>
      </c>
      <c r="Q367" s="80">
        <v>29.95213</v>
      </c>
      <c r="R367" s="80">
        <v>28.559010000000001</v>
      </c>
      <c r="S367" s="80">
        <v>30.648689999999998</v>
      </c>
      <c r="T367" s="80">
        <v>32.738379999999999</v>
      </c>
      <c r="U367" s="80">
        <v>32.041809999999998</v>
      </c>
      <c r="V367" s="80">
        <v>36.917740000000002</v>
      </c>
      <c r="W367" s="80">
        <v>38.310870000000001</v>
      </c>
      <c r="X367" s="80">
        <v>33.434939999999997</v>
      </c>
      <c r="Y367" s="80">
        <v>0.26</v>
      </c>
      <c r="Z367" s="80">
        <v>0.32</v>
      </c>
      <c r="AA367" s="80">
        <v>0.28999999999999998</v>
      </c>
      <c r="AB367" s="80">
        <v>0.28999999999999998</v>
      </c>
      <c r="AC367" s="80">
        <v>0.28999999999999998</v>
      </c>
      <c r="AD367" s="80">
        <v>0.21</v>
      </c>
      <c r="AE367" s="80">
        <v>0.16</v>
      </c>
      <c r="AF367" s="80">
        <v>0.23</v>
      </c>
      <c r="AG367" s="80">
        <v>0.17</v>
      </c>
      <c r="AH367" s="80">
        <v>0.12</v>
      </c>
      <c r="AI367" s="80">
        <v>0.37</v>
      </c>
      <c r="AJ367" s="80">
        <v>0.28000000000000003</v>
      </c>
      <c r="AK367" s="80">
        <v>0.26</v>
      </c>
      <c r="AL367" s="80">
        <v>0.31</v>
      </c>
      <c r="AM367" s="80">
        <v>0.3</v>
      </c>
      <c r="AN367" s="80">
        <v>-0.05</v>
      </c>
      <c r="AO367" s="80">
        <v>0.11</v>
      </c>
      <c r="AP367" s="80">
        <v>0.1</v>
      </c>
      <c r="AQ367" s="80">
        <v>0</v>
      </c>
      <c r="AR367" s="80">
        <v>0.16</v>
      </c>
    </row>
    <row r="368" spans="1:44" ht="16" x14ac:dyDescent="0.2">
      <c r="A368" s="80">
        <f t="shared" si="4"/>
        <v>4</v>
      </c>
      <c r="B368" s="89" t="s">
        <v>146</v>
      </c>
      <c r="C368" s="80">
        <v>33.49333</v>
      </c>
      <c r="D368" s="80">
        <v>76.642359999999996</v>
      </c>
      <c r="E368" s="80">
        <v>26.824829999999999</v>
      </c>
      <c r="F368" s="80">
        <v>26.824829999999999</v>
      </c>
      <c r="G368" s="80">
        <v>26.058399999999999</v>
      </c>
      <c r="H368" s="80">
        <v>28.357669999999999</v>
      </c>
      <c r="I368" s="80">
        <v>31.423369999999998</v>
      </c>
      <c r="J368" s="80">
        <v>38.321179999999998</v>
      </c>
      <c r="K368" s="80">
        <v>35.255490000000002</v>
      </c>
      <c r="L368" s="80">
        <v>34.489060000000002</v>
      </c>
      <c r="M368" s="80">
        <v>35.255490000000002</v>
      </c>
      <c r="N368" s="80">
        <v>36.021909999999998</v>
      </c>
      <c r="O368" s="80">
        <v>32.189790000000002</v>
      </c>
      <c r="P368" s="80">
        <v>32.189790000000002</v>
      </c>
      <c r="Q368" s="80">
        <v>33.722639999999998</v>
      </c>
      <c r="R368" s="80">
        <v>29.890519999999999</v>
      </c>
      <c r="S368" s="80">
        <v>32.956220000000002</v>
      </c>
      <c r="T368" s="80">
        <v>36.788330000000002</v>
      </c>
      <c r="U368" s="80">
        <v>36.788330000000002</v>
      </c>
      <c r="V368" s="80">
        <v>40.620449999999998</v>
      </c>
      <c r="W368" s="80">
        <v>42.919719999999998</v>
      </c>
      <c r="X368" s="80">
        <v>37.554760000000002</v>
      </c>
      <c r="Y368" s="80">
        <v>0.25</v>
      </c>
      <c r="Z368" s="80">
        <v>0.33</v>
      </c>
      <c r="AA368" s="80">
        <v>0.28000000000000003</v>
      </c>
      <c r="AB368" s="80">
        <v>0.28000000000000003</v>
      </c>
      <c r="AC368" s="80">
        <v>0.13</v>
      </c>
      <c r="AD368" s="80">
        <v>0.28999999999999998</v>
      </c>
      <c r="AE368" s="80">
        <v>0.22</v>
      </c>
      <c r="AF368" s="80">
        <v>0.26</v>
      </c>
      <c r="AG368" s="80">
        <v>0.34</v>
      </c>
      <c r="AH368" s="80">
        <v>0.1</v>
      </c>
      <c r="AI368" s="80">
        <v>0.35</v>
      </c>
      <c r="AJ368" s="80">
        <v>0.34</v>
      </c>
      <c r="AK368" s="80">
        <v>0.32</v>
      </c>
      <c r="AL368" s="80">
        <v>0.37</v>
      </c>
      <c r="AM368" s="80">
        <v>0.27</v>
      </c>
      <c r="AN368" s="80">
        <v>-0.15</v>
      </c>
      <c r="AO368" s="80">
        <v>7.0000000000000007E-2</v>
      </c>
      <c r="AP368" s="80">
        <v>0.12</v>
      </c>
      <c r="AQ368" s="80">
        <v>0.06</v>
      </c>
      <c r="AR368" s="80">
        <v>0.26</v>
      </c>
    </row>
    <row r="369" spans="1:44" ht="16" x14ac:dyDescent="0.2">
      <c r="A369" s="80">
        <f t="shared" si="4"/>
        <v>4</v>
      </c>
      <c r="B369" s="89" t="s">
        <v>147</v>
      </c>
      <c r="C369" s="80">
        <v>33.880000000000003</v>
      </c>
      <c r="D369" s="80">
        <v>84.044560000000004</v>
      </c>
      <c r="E369" s="80">
        <v>27.7347</v>
      </c>
      <c r="F369" s="80">
        <v>26.894259999999999</v>
      </c>
      <c r="G369" s="80">
        <v>29.415590000000002</v>
      </c>
      <c r="H369" s="80">
        <v>29.415590000000002</v>
      </c>
      <c r="I369" s="80">
        <v>31.93693</v>
      </c>
      <c r="J369" s="80">
        <v>44.543610000000001</v>
      </c>
      <c r="K369" s="80">
        <v>38.660499999999999</v>
      </c>
      <c r="L369" s="80">
        <v>36.139159999999997</v>
      </c>
      <c r="M369" s="80">
        <v>40.341389999999997</v>
      </c>
      <c r="N369" s="80">
        <v>36.979599999999998</v>
      </c>
      <c r="O369" s="80">
        <v>36.979599999999998</v>
      </c>
      <c r="P369" s="80">
        <v>36.139159999999997</v>
      </c>
      <c r="Q369" s="80">
        <v>34.458269999999999</v>
      </c>
      <c r="R369" s="80">
        <v>31.93693</v>
      </c>
      <c r="S369" s="80">
        <v>36.979599999999998</v>
      </c>
      <c r="T369" s="80">
        <v>32.777380000000001</v>
      </c>
      <c r="U369" s="80">
        <v>41.181829999999998</v>
      </c>
      <c r="V369" s="80">
        <v>44.543610000000001</v>
      </c>
      <c r="W369" s="80">
        <v>42.862720000000003</v>
      </c>
      <c r="X369" s="80">
        <v>41.181829999999998</v>
      </c>
      <c r="Y369" s="80">
        <v>0.26</v>
      </c>
      <c r="Z369" s="80">
        <v>0.38</v>
      </c>
      <c r="AA369" s="80">
        <v>0.28999999999999998</v>
      </c>
      <c r="AB369" s="80">
        <v>0.32</v>
      </c>
      <c r="AC369" s="80">
        <v>0.24</v>
      </c>
      <c r="AD369" s="80">
        <v>0.25</v>
      </c>
      <c r="AE369" s="80">
        <v>0.22</v>
      </c>
      <c r="AF369" s="80">
        <v>0.24</v>
      </c>
      <c r="AG369" s="80">
        <v>0.28999999999999998</v>
      </c>
      <c r="AH369" s="80">
        <v>0.16</v>
      </c>
      <c r="AI369" s="80">
        <v>0.38</v>
      </c>
      <c r="AJ369" s="80">
        <v>0.45</v>
      </c>
      <c r="AK369" s="80">
        <v>0.41</v>
      </c>
      <c r="AL369" s="80">
        <v>0.36</v>
      </c>
      <c r="AM369" s="80">
        <v>0.28000000000000003</v>
      </c>
      <c r="AN369" s="80">
        <v>-0.32</v>
      </c>
      <c r="AO369" s="80">
        <v>0.14000000000000001</v>
      </c>
      <c r="AP369" s="80">
        <v>0.11</v>
      </c>
      <c r="AQ369" s="80">
        <v>0.12</v>
      </c>
      <c r="AR369" s="80">
        <v>0.22</v>
      </c>
    </row>
    <row r="370" spans="1:44" ht="16" x14ac:dyDescent="0.2">
      <c r="A370" s="80">
        <f t="shared" si="4"/>
        <v>4</v>
      </c>
      <c r="B370" s="89" t="s">
        <v>148</v>
      </c>
      <c r="C370" s="80">
        <v>33.913330000000002</v>
      </c>
      <c r="D370" s="80">
        <v>89.561520000000002</v>
      </c>
      <c r="E370" s="80">
        <v>30.45092</v>
      </c>
      <c r="F370" s="80">
        <v>28.659690000000001</v>
      </c>
      <c r="G370" s="80">
        <v>27.76407</v>
      </c>
      <c r="H370" s="80">
        <v>29.555299999999999</v>
      </c>
      <c r="I370" s="80">
        <v>31.346530000000001</v>
      </c>
      <c r="J370" s="80">
        <v>45.676380000000002</v>
      </c>
      <c r="K370" s="80">
        <v>42.989530000000002</v>
      </c>
      <c r="L370" s="80">
        <v>40.302680000000002</v>
      </c>
      <c r="M370" s="80">
        <v>42.989530000000002</v>
      </c>
      <c r="N370" s="80">
        <v>41.198300000000003</v>
      </c>
      <c r="O370" s="80">
        <v>36.720219999999998</v>
      </c>
      <c r="P370" s="80">
        <v>35.82461</v>
      </c>
      <c r="Q370" s="80">
        <v>34.033380000000001</v>
      </c>
      <c r="R370" s="80">
        <v>34.033380000000001</v>
      </c>
      <c r="S370" s="80">
        <v>35.82461</v>
      </c>
      <c r="T370" s="80">
        <v>34.928989999999999</v>
      </c>
      <c r="U370" s="80">
        <v>41.198300000000003</v>
      </c>
      <c r="V370" s="80">
        <v>46.57199</v>
      </c>
      <c r="W370" s="80">
        <v>46.57199</v>
      </c>
      <c r="X370" s="80">
        <v>45.676380000000002</v>
      </c>
      <c r="Y370" s="80">
        <v>0.31</v>
      </c>
      <c r="Z370" s="80">
        <v>0.44</v>
      </c>
      <c r="AA370" s="80">
        <v>0.41</v>
      </c>
      <c r="AB370" s="80">
        <v>0.38</v>
      </c>
      <c r="AC370" s="80">
        <v>0.36</v>
      </c>
      <c r="AD370" s="80">
        <v>0.28000000000000003</v>
      </c>
      <c r="AE370" s="80">
        <v>0.22</v>
      </c>
      <c r="AF370" s="80">
        <v>0.22</v>
      </c>
      <c r="AG370" s="80">
        <v>0.26</v>
      </c>
      <c r="AH370" s="80">
        <v>0.14000000000000001</v>
      </c>
      <c r="AI370" s="80">
        <v>0.56999999999999995</v>
      </c>
      <c r="AJ370" s="80">
        <v>0.53</v>
      </c>
      <c r="AK370" s="80">
        <v>0.42</v>
      </c>
      <c r="AL370" s="80">
        <v>0.34</v>
      </c>
      <c r="AM370" s="80">
        <v>0.43</v>
      </c>
      <c r="AN370" s="80">
        <v>-0.31</v>
      </c>
      <c r="AO370" s="80">
        <v>0.17</v>
      </c>
      <c r="AP370" s="80">
        <v>0.18</v>
      </c>
      <c r="AQ370" s="80">
        <v>0.18</v>
      </c>
      <c r="AR370" s="80">
        <v>0.22</v>
      </c>
    </row>
    <row r="371" spans="1:44" ht="16" x14ac:dyDescent="0.2">
      <c r="A371" s="80">
        <f t="shared" si="4"/>
        <v>4</v>
      </c>
      <c r="B371" s="89" t="s">
        <v>149</v>
      </c>
      <c r="C371" s="80">
        <v>33.716670000000001</v>
      </c>
      <c r="D371" s="80">
        <v>92.883420000000001</v>
      </c>
      <c r="E371" s="80">
        <v>29.7227</v>
      </c>
      <c r="F371" s="80">
        <v>30.651530000000001</v>
      </c>
      <c r="G371" s="80">
        <v>29.7227</v>
      </c>
      <c r="H371" s="80">
        <v>29.7227</v>
      </c>
      <c r="I371" s="80">
        <v>39.939869999999999</v>
      </c>
      <c r="J371" s="80">
        <v>47.370550000000001</v>
      </c>
      <c r="K371" s="80">
        <v>40.86871</v>
      </c>
      <c r="L371" s="80">
        <v>39.939869999999999</v>
      </c>
      <c r="M371" s="80">
        <v>42.726370000000003</v>
      </c>
      <c r="N371" s="80">
        <v>43.655209999999997</v>
      </c>
      <c r="O371" s="80">
        <v>38.0822</v>
      </c>
      <c r="P371" s="80">
        <v>37.153370000000002</v>
      </c>
      <c r="Q371" s="80">
        <v>35.295699999999997</v>
      </c>
      <c r="R371" s="80">
        <v>39.939869999999999</v>
      </c>
      <c r="S371" s="80">
        <v>39.011040000000001</v>
      </c>
      <c r="T371" s="80">
        <v>39.939869999999999</v>
      </c>
      <c r="U371" s="80">
        <v>41.797539999999998</v>
      </c>
      <c r="V371" s="80">
        <v>49.228209999999997</v>
      </c>
      <c r="W371" s="80">
        <v>49.228209999999997</v>
      </c>
      <c r="X371" s="80">
        <v>46.44171</v>
      </c>
      <c r="Y371" s="80">
        <v>0.4</v>
      </c>
      <c r="Z371" s="80">
        <v>0.43</v>
      </c>
      <c r="AA371" s="80">
        <v>0.5</v>
      </c>
      <c r="AB371" s="80">
        <v>0.43</v>
      </c>
      <c r="AC371" s="80">
        <v>0.31</v>
      </c>
      <c r="AD371" s="80">
        <v>0.39</v>
      </c>
      <c r="AE371" s="80">
        <v>0.33</v>
      </c>
      <c r="AF371" s="80">
        <v>0.36</v>
      </c>
      <c r="AG371" s="80">
        <v>0.33</v>
      </c>
      <c r="AH371" s="80">
        <v>0.18</v>
      </c>
      <c r="AI371" s="80">
        <v>0.5</v>
      </c>
      <c r="AJ371" s="80">
        <v>0.57999999999999996</v>
      </c>
      <c r="AK371" s="80">
        <v>0.48</v>
      </c>
      <c r="AL371" s="80">
        <v>0.33</v>
      </c>
      <c r="AM371" s="80">
        <v>0.39</v>
      </c>
      <c r="AN371" s="80">
        <v>-0.3</v>
      </c>
      <c r="AO371" s="80">
        <v>0.21</v>
      </c>
      <c r="AP371" s="80">
        <v>0.19</v>
      </c>
      <c r="AQ371" s="80">
        <v>0.08</v>
      </c>
      <c r="AR371" s="80">
        <v>0.31</v>
      </c>
    </row>
    <row r="372" spans="1:44" ht="16" x14ac:dyDescent="0.2">
      <c r="A372" s="80">
        <f t="shared" si="4"/>
        <v>4</v>
      </c>
      <c r="B372" s="89" t="s">
        <v>150</v>
      </c>
      <c r="C372" s="80">
        <v>34.4</v>
      </c>
      <c r="D372" s="80">
        <v>95.375249999999994</v>
      </c>
      <c r="E372" s="80">
        <v>29.566330000000001</v>
      </c>
      <c r="F372" s="80">
        <v>34.335090000000001</v>
      </c>
      <c r="G372" s="80">
        <v>30.52008</v>
      </c>
      <c r="H372" s="80">
        <v>31.47383</v>
      </c>
      <c r="I372" s="80">
        <v>39.103850000000001</v>
      </c>
      <c r="J372" s="80">
        <v>49.595129999999997</v>
      </c>
      <c r="K372" s="80">
        <v>46.733870000000003</v>
      </c>
      <c r="L372" s="80">
        <v>42.918860000000002</v>
      </c>
      <c r="M372" s="80">
        <v>44.826369999999997</v>
      </c>
      <c r="N372" s="80">
        <v>42.918860000000002</v>
      </c>
      <c r="O372" s="80">
        <v>41.011360000000003</v>
      </c>
      <c r="P372" s="80">
        <v>38.150100000000002</v>
      </c>
      <c r="Q372" s="80">
        <v>38.150100000000002</v>
      </c>
      <c r="R372" s="80">
        <v>37.196350000000002</v>
      </c>
      <c r="S372" s="80">
        <v>41.965110000000003</v>
      </c>
      <c r="T372" s="80">
        <v>43.872610000000002</v>
      </c>
      <c r="U372" s="80">
        <v>43.872610000000002</v>
      </c>
      <c r="V372" s="80">
        <v>48.641379999999998</v>
      </c>
      <c r="W372" s="80">
        <v>48.641379999999998</v>
      </c>
      <c r="X372" s="80">
        <v>48.641379999999998</v>
      </c>
      <c r="Y372" s="80">
        <v>0.44</v>
      </c>
      <c r="Z372" s="80">
        <v>0.46</v>
      </c>
      <c r="AA372" s="80">
        <v>0.45</v>
      </c>
      <c r="AB372" s="80">
        <v>0.49</v>
      </c>
      <c r="AC372" s="80">
        <v>0.42</v>
      </c>
      <c r="AD372" s="80">
        <v>0.32</v>
      </c>
      <c r="AE372" s="80">
        <v>0.25</v>
      </c>
      <c r="AF372" s="80">
        <v>0.34</v>
      </c>
      <c r="AG372" s="80">
        <v>0.38</v>
      </c>
      <c r="AH372" s="80">
        <v>0.15</v>
      </c>
      <c r="AI372" s="80">
        <v>0.5</v>
      </c>
      <c r="AJ372" s="80">
        <v>0.48</v>
      </c>
      <c r="AK372" s="80">
        <v>0.41</v>
      </c>
      <c r="AL372" s="80">
        <v>0.42</v>
      </c>
      <c r="AM372" s="80">
        <v>0.39</v>
      </c>
      <c r="AN372" s="80">
        <v>-0.2</v>
      </c>
      <c r="AO372" s="80">
        <v>0.15</v>
      </c>
      <c r="AP372" s="80">
        <v>0.25</v>
      </c>
      <c r="AQ372" s="80">
        <v>0.25</v>
      </c>
      <c r="AR372" s="80">
        <v>0.23</v>
      </c>
    </row>
    <row r="373" spans="1:44" ht="16" x14ac:dyDescent="0.2">
      <c r="A373" s="80">
        <f t="shared" si="4"/>
        <v>4</v>
      </c>
      <c r="B373" s="89" t="s">
        <v>151</v>
      </c>
      <c r="C373" s="80">
        <v>34.10333</v>
      </c>
      <c r="D373" s="80">
        <v>96.537430000000001</v>
      </c>
      <c r="E373" s="80">
        <v>28.96123</v>
      </c>
      <c r="F373" s="80">
        <v>33.7881</v>
      </c>
      <c r="G373" s="80">
        <v>32.822719999999997</v>
      </c>
      <c r="H373" s="80">
        <v>34.75347</v>
      </c>
      <c r="I373" s="80">
        <v>42.476469999999999</v>
      </c>
      <c r="J373" s="80">
        <v>49.234090000000002</v>
      </c>
      <c r="K373" s="80">
        <v>42.476469999999999</v>
      </c>
      <c r="L373" s="80">
        <v>47.303339999999999</v>
      </c>
      <c r="M373" s="80">
        <v>42.476469999999999</v>
      </c>
      <c r="N373" s="80">
        <v>42.476469999999999</v>
      </c>
      <c r="O373" s="80">
        <v>39.58034</v>
      </c>
      <c r="P373" s="80">
        <v>37.6496</v>
      </c>
      <c r="Q373" s="80">
        <v>41.511090000000003</v>
      </c>
      <c r="R373" s="80">
        <v>37.6496</v>
      </c>
      <c r="S373" s="80">
        <v>39.58034</v>
      </c>
      <c r="T373" s="80">
        <v>46.337960000000002</v>
      </c>
      <c r="U373" s="80">
        <v>45.372590000000002</v>
      </c>
      <c r="V373" s="80">
        <v>51.164839999999998</v>
      </c>
      <c r="W373" s="80">
        <v>54.060960000000001</v>
      </c>
      <c r="X373" s="80">
        <v>50.199460000000002</v>
      </c>
      <c r="Y373" s="80">
        <v>0.46</v>
      </c>
      <c r="Z373" s="80">
        <v>0.47</v>
      </c>
      <c r="AA373" s="80">
        <v>0.47</v>
      </c>
      <c r="AB373" s="80">
        <v>0.43</v>
      </c>
      <c r="AC373" s="80">
        <v>0.36</v>
      </c>
      <c r="AD373" s="80">
        <v>0.46</v>
      </c>
      <c r="AE373" s="80">
        <v>0.33</v>
      </c>
      <c r="AF373" s="80">
        <v>0.26</v>
      </c>
      <c r="AG373" s="80">
        <v>0.36</v>
      </c>
      <c r="AH373" s="80">
        <v>0.18</v>
      </c>
      <c r="AI373" s="80">
        <v>0.56999999999999995</v>
      </c>
      <c r="AJ373" s="80">
        <v>0.5</v>
      </c>
      <c r="AK373" s="80">
        <v>0.45</v>
      </c>
      <c r="AL373" s="80">
        <v>0.48</v>
      </c>
      <c r="AM373" s="80">
        <v>0.42</v>
      </c>
      <c r="AN373" s="80">
        <v>-0.26</v>
      </c>
      <c r="AO373" s="80">
        <v>0.23</v>
      </c>
      <c r="AP373" s="80">
        <v>0.17</v>
      </c>
      <c r="AQ373" s="80">
        <v>0.11</v>
      </c>
      <c r="AR373" s="80">
        <v>0.3</v>
      </c>
    </row>
    <row r="374" spans="1:44" ht="16" x14ac:dyDescent="0.2">
      <c r="A374" s="80">
        <f t="shared" si="4"/>
        <v>4</v>
      </c>
      <c r="B374" s="89" t="s">
        <v>152</v>
      </c>
      <c r="C374" s="80">
        <v>34.270000000000003</v>
      </c>
      <c r="D374" s="80">
        <v>95.636449999999996</v>
      </c>
      <c r="E374" s="80">
        <v>33.472760000000001</v>
      </c>
      <c r="F374" s="80">
        <v>36.341850000000001</v>
      </c>
      <c r="G374" s="80">
        <v>37.298220000000001</v>
      </c>
      <c r="H374" s="80">
        <v>34.429119999999998</v>
      </c>
      <c r="I374" s="80">
        <v>43.0364</v>
      </c>
      <c r="J374" s="80">
        <v>52.600050000000003</v>
      </c>
      <c r="K374" s="80">
        <v>42.080039999999997</v>
      </c>
      <c r="L374" s="80">
        <v>44.949129999999997</v>
      </c>
      <c r="M374" s="80">
        <v>37.298220000000001</v>
      </c>
      <c r="N374" s="80">
        <v>44.949129999999997</v>
      </c>
      <c r="O374" s="80">
        <v>39.210940000000001</v>
      </c>
      <c r="P374" s="80">
        <v>41.123669999999997</v>
      </c>
      <c r="Q374" s="80">
        <v>40.167310000000001</v>
      </c>
      <c r="R374" s="80">
        <v>38.254579999999997</v>
      </c>
      <c r="S374" s="80">
        <v>42.080039999999997</v>
      </c>
      <c r="T374" s="80">
        <v>46.86186</v>
      </c>
      <c r="U374" s="80">
        <v>43.99277</v>
      </c>
      <c r="V374" s="80">
        <v>45.905500000000004</v>
      </c>
      <c r="W374" s="80">
        <v>50.68732</v>
      </c>
      <c r="X374" s="80">
        <v>49.73095</v>
      </c>
      <c r="Y374" s="80">
        <v>0.46</v>
      </c>
      <c r="Z374" s="80">
        <v>0.36</v>
      </c>
      <c r="AA374" s="80">
        <v>0.41</v>
      </c>
      <c r="AB374" s="80">
        <v>0.4</v>
      </c>
      <c r="AC374" s="80">
        <v>0.4</v>
      </c>
      <c r="AD374" s="80">
        <v>0.31</v>
      </c>
      <c r="AE374" s="80">
        <v>0.41</v>
      </c>
      <c r="AF374" s="80">
        <v>0.36</v>
      </c>
      <c r="AG374" s="80">
        <v>0.44</v>
      </c>
      <c r="AH374" s="80">
        <v>0.22</v>
      </c>
      <c r="AI374" s="80">
        <v>0.48</v>
      </c>
      <c r="AJ374" s="80">
        <v>0.33</v>
      </c>
      <c r="AK374" s="80">
        <v>0.42</v>
      </c>
      <c r="AL374" s="80">
        <v>0.39</v>
      </c>
      <c r="AM374" s="80">
        <v>0.35</v>
      </c>
      <c r="AN374" s="80">
        <v>-0.27</v>
      </c>
      <c r="AO374" s="80">
        <v>0.27</v>
      </c>
      <c r="AP374" s="80">
        <v>0.24</v>
      </c>
      <c r="AQ374" s="80">
        <v>0.15</v>
      </c>
      <c r="AR374" s="80">
        <v>0.34</v>
      </c>
    </row>
    <row r="375" spans="1:44" ht="16" x14ac:dyDescent="0.2">
      <c r="A375" s="80">
        <f t="shared" si="4"/>
        <v>4</v>
      </c>
      <c r="B375" s="89" t="s">
        <v>153</v>
      </c>
      <c r="C375" s="80">
        <v>33.716670000000001</v>
      </c>
      <c r="D375" s="80">
        <v>92.899780000000007</v>
      </c>
      <c r="E375" s="80">
        <v>32.514919999999996</v>
      </c>
      <c r="F375" s="80">
        <v>36.230919999999998</v>
      </c>
      <c r="G375" s="80">
        <v>33.443919999999999</v>
      </c>
      <c r="H375" s="80">
        <v>31.585930000000001</v>
      </c>
      <c r="I375" s="80">
        <v>38.088909999999998</v>
      </c>
      <c r="J375" s="80">
        <v>48.30789</v>
      </c>
      <c r="K375" s="80">
        <v>41.804900000000004</v>
      </c>
      <c r="L375" s="80">
        <v>40.875900000000001</v>
      </c>
      <c r="M375" s="80">
        <v>41.804900000000004</v>
      </c>
      <c r="N375" s="80">
        <v>40.875900000000001</v>
      </c>
      <c r="O375" s="80">
        <v>34.372920000000001</v>
      </c>
      <c r="P375" s="80">
        <v>34.372920000000001</v>
      </c>
      <c r="Q375" s="80">
        <v>33.443919999999999</v>
      </c>
      <c r="R375" s="80">
        <v>33.443919999999999</v>
      </c>
      <c r="S375" s="80">
        <v>39.017910000000001</v>
      </c>
      <c r="T375" s="80">
        <v>47.378889999999998</v>
      </c>
      <c r="U375" s="80">
        <v>43.6629</v>
      </c>
      <c r="V375" s="80">
        <v>45.520890000000001</v>
      </c>
      <c r="W375" s="80">
        <v>48.30789</v>
      </c>
      <c r="X375" s="80">
        <v>44.591900000000003</v>
      </c>
      <c r="Y375" s="80">
        <v>0.4</v>
      </c>
      <c r="Z375" s="80">
        <v>0.4</v>
      </c>
      <c r="AA375" s="80">
        <v>0.42</v>
      </c>
      <c r="AB375" s="80">
        <v>0.43</v>
      </c>
      <c r="AC375" s="80">
        <v>0.33</v>
      </c>
      <c r="AD375" s="80">
        <v>0.48</v>
      </c>
      <c r="AE375" s="80">
        <v>0.32</v>
      </c>
      <c r="AF375" s="80">
        <v>0.44</v>
      </c>
      <c r="AG375" s="80">
        <v>0.44</v>
      </c>
      <c r="AH375" s="80">
        <v>0.21</v>
      </c>
      <c r="AI375" s="80">
        <v>0.47</v>
      </c>
      <c r="AJ375" s="80">
        <v>0.51</v>
      </c>
      <c r="AK375" s="80">
        <v>0.44</v>
      </c>
      <c r="AL375" s="80">
        <v>0.38</v>
      </c>
      <c r="AM375" s="80">
        <v>0.44</v>
      </c>
      <c r="AN375" s="80">
        <v>-0.32</v>
      </c>
      <c r="AO375" s="80">
        <v>0.28000000000000003</v>
      </c>
      <c r="AP375" s="80">
        <v>0.31</v>
      </c>
      <c r="AQ375" s="80">
        <v>0.18</v>
      </c>
      <c r="AR375" s="80">
        <v>0.38</v>
      </c>
    </row>
    <row r="376" spans="1:44" ht="16" x14ac:dyDescent="0.2">
      <c r="A376" s="80">
        <f t="shared" si="4"/>
        <v>4</v>
      </c>
      <c r="B376" s="89" t="s">
        <v>154</v>
      </c>
      <c r="C376" s="80">
        <v>34.496670000000002</v>
      </c>
      <c r="D376" s="80">
        <v>88.256190000000004</v>
      </c>
      <c r="E376" s="80">
        <v>27.35942</v>
      </c>
      <c r="F376" s="80">
        <v>30.007100000000001</v>
      </c>
      <c r="G376" s="80">
        <v>26.476859999999999</v>
      </c>
      <c r="H376" s="80">
        <v>26.476859999999999</v>
      </c>
      <c r="I376" s="80">
        <v>32.654789999999998</v>
      </c>
      <c r="J376" s="80">
        <v>41.480409999999999</v>
      </c>
      <c r="K376" s="80">
        <v>39.71528</v>
      </c>
      <c r="L376" s="80">
        <v>38.832720000000002</v>
      </c>
      <c r="M376" s="80">
        <v>37.067599999999999</v>
      </c>
      <c r="N376" s="80">
        <v>38.832720000000002</v>
      </c>
      <c r="O376" s="80">
        <v>30.007100000000001</v>
      </c>
      <c r="P376" s="80">
        <v>30.889669999999999</v>
      </c>
      <c r="Q376" s="80">
        <v>26.476859999999999</v>
      </c>
      <c r="R376" s="80">
        <v>26.476859999999999</v>
      </c>
      <c r="S376" s="80">
        <v>32.654789999999998</v>
      </c>
      <c r="T376" s="80">
        <v>44.12809</v>
      </c>
      <c r="U376" s="80">
        <v>38.832720000000002</v>
      </c>
      <c r="V376" s="80">
        <v>37.067599999999999</v>
      </c>
      <c r="W376" s="80">
        <v>43.245530000000002</v>
      </c>
      <c r="X376" s="80">
        <v>41.480409999999999</v>
      </c>
      <c r="Y376" s="80">
        <v>0.45</v>
      </c>
      <c r="Z376" s="80">
        <v>0.4</v>
      </c>
      <c r="AA376" s="80">
        <v>0.54</v>
      </c>
      <c r="AB376" s="80">
        <v>0.5</v>
      </c>
      <c r="AC376" s="80">
        <v>0.49</v>
      </c>
      <c r="AD376" s="80">
        <v>0.51</v>
      </c>
      <c r="AE376" s="80">
        <v>0.47</v>
      </c>
      <c r="AF376" s="80">
        <v>0.43</v>
      </c>
      <c r="AG376" s="80">
        <v>0.5</v>
      </c>
      <c r="AH376" s="80">
        <v>0.26</v>
      </c>
      <c r="AI376" s="80">
        <v>0.62</v>
      </c>
      <c r="AJ376" s="80">
        <v>0.54</v>
      </c>
      <c r="AK376" s="80">
        <v>0.7</v>
      </c>
      <c r="AL376" s="80">
        <v>0.53</v>
      </c>
      <c r="AM376" s="80">
        <v>0.49</v>
      </c>
      <c r="AN376" s="80">
        <v>-0.34</v>
      </c>
      <c r="AO376" s="80">
        <v>0.36</v>
      </c>
      <c r="AP376" s="80">
        <v>0.45</v>
      </c>
      <c r="AQ376" s="80">
        <v>0.31</v>
      </c>
      <c r="AR376" s="80">
        <v>0.4</v>
      </c>
    </row>
    <row r="377" spans="1:44" ht="16" x14ac:dyDescent="0.2">
      <c r="A377" s="80">
        <f t="shared" si="4"/>
        <v>4</v>
      </c>
      <c r="B377" s="89" t="s">
        <v>155</v>
      </c>
      <c r="C377" s="80">
        <v>34.99</v>
      </c>
      <c r="D377" s="80">
        <v>82.435640000000006</v>
      </c>
      <c r="E377" s="80">
        <v>23.081980000000001</v>
      </c>
      <c r="F377" s="80">
        <v>28.028120000000001</v>
      </c>
      <c r="G377" s="80">
        <v>25.555050000000001</v>
      </c>
      <c r="H377" s="80">
        <v>23.90634</v>
      </c>
      <c r="I377" s="80">
        <v>30.501190000000001</v>
      </c>
      <c r="J377" s="80">
        <v>42.866529999999997</v>
      </c>
      <c r="K377" s="80">
        <v>32.974260000000001</v>
      </c>
      <c r="L377" s="80">
        <v>33.798609999999996</v>
      </c>
      <c r="M377" s="80">
        <v>34.622970000000002</v>
      </c>
      <c r="N377" s="80">
        <v>37.920389999999998</v>
      </c>
      <c r="O377" s="80">
        <v>29.676829999999999</v>
      </c>
      <c r="P377" s="80">
        <v>26.37941</v>
      </c>
      <c r="Q377" s="80">
        <v>23.081980000000001</v>
      </c>
      <c r="R377" s="80">
        <v>25.555050000000001</v>
      </c>
      <c r="S377" s="80">
        <v>29.676829999999999</v>
      </c>
      <c r="T377" s="80">
        <v>37.920389999999998</v>
      </c>
      <c r="U377" s="80">
        <v>37.920389999999998</v>
      </c>
      <c r="V377" s="80">
        <v>39.569110000000002</v>
      </c>
      <c r="W377" s="80">
        <v>42.866529999999997</v>
      </c>
      <c r="X377" s="80">
        <v>37.096040000000002</v>
      </c>
      <c r="Y377" s="80">
        <v>0.54</v>
      </c>
      <c r="Z377" s="80">
        <v>0.51</v>
      </c>
      <c r="AA377" s="80">
        <v>0.56000000000000005</v>
      </c>
      <c r="AB377" s="80">
        <v>0.6</v>
      </c>
      <c r="AC377" s="80">
        <v>0.43</v>
      </c>
      <c r="AD377" s="80">
        <v>0.51</v>
      </c>
      <c r="AE377" s="80">
        <v>0.52</v>
      </c>
      <c r="AF377" s="80">
        <v>0.59</v>
      </c>
      <c r="AG377" s="80">
        <v>0.56999999999999995</v>
      </c>
      <c r="AH377" s="80">
        <v>0.33</v>
      </c>
      <c r="AI377" s="80">
        <v>0.7</v>
      </c>
      <c r="AJ377" s="80">
        <v>0.66</v>
      </c>
      <c r="AK377" s="80">
        <v>0.76</v>
      </c>
      <c r="AL377" s="80">
        <v>0.56999999999999995</v>
      </c>
      <c r="AM377" s="80">
        <v>0.6</v>
      </c>
      <c r="AN377" s="80">
        <v>-0.22</v>
      </c>
      <c r="AO377" s="80">
        <v>0.4</v>
      </c>
      <c r="AP377" s="80">
        <v>0.56000000000000005</v>
      </c>
      <c r="AQ377" s="80">
        <v>0.31</v>
      </c>
      <c r="AR377" s="80">
        <v>0.51</v>
      </c>
    </row>
    <row r="378" spans="1:44" ht="16" x14ac:dyDescent="0.2">
      <c r="A378" s="80">
        <f t="shared" si="4"/>
        <v>4</v>
      </c>
      <c r="B378" s="89" t="s">
        <v>156</v>
      </c>
      <c r="C378" s="80">
        <v>35.416670000000003</v>
      </c>
      <c r="D378" s="80">
        <v>76.190510000000003</v>
      </c>
      <c r="E378" s="80">
        <v>25.904769999999999</v>
      </c>
      <c r="F378" s="80">
        <v>28.19049</v>
      </c>
      <c r="G378" s="80">
        <v>21.33334</v>
      </c>
      <c r="H378" s="80">
        <v>22.857150000000001</v>
      </c>
      <c r="I378" s="80">
        <v>31.238109999999999</v>
      </c>
      <c r="J378" s="80">
        <v>35.047640000000001</v>
      </c>
      <c r="K378" s="80">
        <v>28.952400000000001</v>
      </c>
      <c r="L378" s="80">
        <v>29.714300000000001</v>
      </c>
      <c r="M378" s="80">
        <v>32.761920000000003</v>
      </c>
      <c r="N378" s="80">
        <v>35.047640000000001</v>
      </c>
      <c r="O378" s="80">
        <v>26.666679999999999</v>
      </c>
      <c r="P378" s="80">
        <v>24.380960000000002</v>
      </c>
      <c r="Q378" s="80">
        <v>22.09525</v>
      </c>
      <c r="R378" s="80">
        <v>24.380960000000002</v>
      </c>
      <c r="S378" s="80">
        <v>31.238109999999999</v>
      </c>
      <c r="T378" s="80">
        <v>35.809539999999998</v>
      </c>
      <c r="U378" s="80">
        <v>35.047640000000001</v>
      </c>
      <c r="V378" s="80">
        <v>33.523829999999997</v>
      </c>
      <c r="W378" s="80">
        <v>38.85716</v>
      </c>
      <c r="X378" s="80">
        <v>32.000019999999999</v>
      </c>
      <c r="Y378" s="80">
        <v>0.4</v>
      </c>
      <c r="Z378" s="80">
        <v>0.47</v>
      </c>
      <c r="AA378" s="80">
        <v>0.52</v>
      </c>
      <c r="AB378" s="80">
        <v>0.61</v>
      </c>
      <c r="AC378" s="80">
        <v>0.34</v>
      </c>
      <c r="AD378" s="80">
        <v>0.56999999999999995</v>
      </c>
      <c r="AE378" s="80">
        <v>0.49</v>
      </c>
      <c r="AF378" s="80">
        <v>0.57999999999999996</v>
      </c>
      <c r="AG378" s="80">
        <v>0.56000000000000005</v>
      </c>
      <c r="AH378" s="80">
        <v>0.21</v>
      </c>
      <c r="AI378" s="80">
        <v>0.65</v>
      </c>
      <c r="AJ378" s="80">
        <v>0.67</v>
      </c>
      <c r="AK378" s="80">
        <v>0.7</v>
      </c>
      <c r="AL378" s="80">
        <v>0.45</v>
      </c>
      <c r="AM378" s="80">
        <v>0.44</v>
      </c>
      <c r="AN378" s="80">
        <v>0.03</v>
      </c>
      <c r="AO378" s="80">
        <v>0.33</v>
      </c>
      <c r="AP378" s="80">
        <v>0.5</v>
      </c>
      <c r="AQ378" s="80">
        <v>0.24</v>
      </c>
      <c r="AR378" s="80">
        <v>0.47</v>
      </c>
    </row>
    <row r="379" spans="1:44" ht="16" x14ac:dyDescent="0.2">
      <c r="A379" s="80">
        <f t="shared" si="4"/>
        <v>4</v>
      </c>
      <c r="B379" s="89" t="s">
        <v>157</v>
      </c>
      <c r="C379" s="80">
        <v>34.89</v>
      </c>
      <c r="D379" s="80">
        <v>70.287819999999996</v>
      </c>
      <c r="E379" s="80">
        <v>24.600739999999998</v>
      </c>
      <c r="F379" s="80">
        <v>28.115130000000001</v>
      </c>
      <c r="G379" s="80">
        <v>26.70937</v>
      </c>
      <c r="H379" s="80">
        <v>28.818010000000001</v>
      </c>
      <c r="I379" s="80">
        <v>31.629519999999999</v>
      </c>
      <c r="J379" s="80">
        <v>36.549669999999999</v>
      </c>
      <c r="K379" s="80">
        <v>33.738160000000001</v>
      </c>
      <c r="L379" s="80">
        <v>33.738160000000001</v>
      </c>
      <c r="M379" s="80">
        <v>34.441029999999998</v>
      </c>
      <c r="N379" s="80">
        <v>31.629519999999999</v>
      </c>
      <c r="O379" s="80">
        <v>31.629519999999999</v>
      </c>
      <c r="P379" s="80">
        <v>31.629519999999999</v>
      </c>
      <c r="Q379" s="80">
        <v>30.223759999999999</v>
      </c>
      <c r="R379" s="80">
        <v>30.926639999999999</v>
      </c>
      <c r="S379" s="80">
        <v>33.03528</v>
      </c>
      <c r="T379" s="80">
        <v>35.846789999999999</v>
      </c>
      <c r="U379" s="80">
        <v>36.549669999999999</v>
      </c>
      <c r="V379" s="80">
        <v>37.252549999999999</v>
      </c>
      <c r="W379" s="80">
        <v>37.95543</v>
      </c>
      <c r="X379" s="80">
        <v>35.143909999999998</v>
      </c>
      <c r="Y379" s="80">
        <v>0.23</v>
      </c>
      <c r="Z379" s="80">
        <v>0.22</v>
      </c>
      <c r="AA379" s="80">
        <v>0.28999999999999998</v>
      </c>
      <c r="AB379" s="80">
        <v>0.25</v>
      </c>
      <c r="AC379" s="80">
        <v>0.2</v>
      </c>
      <c r="AD379" s="80">
        <v>0.17</v>
      </c>
      <c r="AE379" s="80">
        <v>0.14000000000000001</v>
      </c>
      <c r="AF379" s="80">
        <v>0.14000000000000001</v>
      </c>
      <c r="AG379" s="80">
        <v>0.2</v>
      </c>
      <c r="AH379" s="80">
        <v>7.0000000000000007E-2</v>
      </c>
      <c r="AI379" s="80">
        <v>0.36</v>
      </c>
      <c r="AJ379" s="80">
        <v>0.34</v>
      </c>
      <c r="AK379" s="80">
        <v>0.3</v>
      </c>
      <c r="AL379" s="80">
        <v>0.25</v>
      </c>
      <c r="AM379" s="80">
        <v>0.27</v>
      </c>
      <c r="AN379" s="80">
        <v>0</v>
      </c>
      <c r="AO379" s="80">
        <v>0.11</v>
      </c>
      <c r="AP379" s="80">
        <v>0.1</v>
      </c>
      <c r="AQ379" s="80">
        <v>-0.01</v>
      </c>
      <c r="AR379" s="80">
        <v>0.17</v>
      </c>
    </row>
    <row r="380" spans="1:44" ht="16" x14ac:dyDescent="0.2">
      <c r="A380" s="80">
        <f t="shared" si="4"/>
        <v>4</v>
      </c>
      <c r="B380" s="89" t="s">
        <v>158</v>
      </c>
      <c r="C380" s="80">
        <v>35.383330000000001</v>
      </c>
      <c r="D380" s="80">
        <v>77.029110000000003</v>
      </c>
      <c r="E380" s="80">
        <v>25.419609999999999</v>
      </c>
      <c r="F380" s="80">
        <v>27.73048</v>
      </c>
      <c r="G380" s="80">
        <v>27.73048</v>
      </c>
      <c r="H380" s="80">
        <v>28.500769999999999</v>
      </c>
      <c r="I380" s="80">
        <v>32.352229999999999</v>
      </c>
      <c r="J380" s="80">
        <v>41.59572</v>
      </c>
      <c r="K380" s="80">
        <v>36.203679999999999</v>
      </c>
      <c r="L380" s="80">
        <v>36.203679999999999</v>
      </c>
      <c r="M380" s="80">
        <v>35.433390000000003</v>
      </c>
      <c r="N380" s="80">
        <v>38.514560000000003</v>
      </c>
      <c r="P380" s="80">
        <v>32.352229999999999</v>
      </c>
      <c r="Q380" s="80">
        <v>32.352229999999999</v>
      </c>
      <c r="S380" s="80">
        <v>33.122520000000002</v>
      </c>
      <c r="U380" s="80">
        <v>36.973970000000001</v>
      </c>
      <c r="V380" s="80">
        <v>41.59572</v>
      </c>
      <c r="X380" s="80">
        <v>40.825429999999997</v>
      </c>
      <c r="Y380" s="80">
        <v>0.27</v>
      </c>
      <c r="Z380" s="80">
        <v>0.32</v>
      </c>
      <c r="AA380" s="80">
        <v>0.28999999999999998</v>
      </c>
      <c r="AB380" s="80">
        <v>0.32</v>
      </c>
      <c r="AC380" s="80">
        <v>0.27</v>
      </c>
      <c r="AD380" s="80">
        <v>0.25</v>
      </c>
      <c r="AE380" s="80">
        <v>0.23</v>
      </c>
      <c r="AF380" s="80">
        <v>0.22</v>
      </c>
      <c r="AG380" s="80">
        <v>0.25</v>
      </c>
      <c r="AH380" s="80">
        <v>0.14000000000000001</v>
      </c>
      <c r="AI380" s="80" t="s">
        <v>159</v>
      </c>
      <c r="AJ380" s="80">
        <v>0.4</v>
      </c>
      <c r="AK380" s="80">
        <v>0.31</v>
      </c>
      <c r="AL380" s="80" t="s">
        <v>159</v>
      </c>
      <c r="AM380" s="80">
        <v>0.28000000000000003</v>
      </c>
      <c r="AN380" s="80" t="s">
        <v>159</v>
      </c>
      <c r="AO380" s="80">
        <v>0.14000000000000001</v>
      </c>
      <c r="AP380" s="80">
        <v>0.09</v>
      </c>
      <c r="AQ380" s="80" t="s">
        <v>159</v>
      </c>
      <c r="AR380" s="80">
        <v>0.2</v>
      </c>
    </row>
    <row r="381" spans="1:44" ht="16" x14ac:dyDescent="0.2">
      <c r="A381" s="80">
        <f t="shared" si="4"/>
        <v>4</v>
      </c>
      <c r="B381" s="89" t="s">
        <v>160</v>
      </c>
      <c r="C381" s="80">
        <v>35.15</v>
      </c>
      <c r="D381" s="80">
        <v>84.816239999999993</v>
      </c>
      <c r="E381" s="80">
        <v>28.837520000000001</v>
      </c>
      <c r="F381" s="80">
        <v>29.685680000000001</v>
      </c>
      <c r="G381" s="80">
        <v>28.837520000000001</v>
      </c>
      <c r="H381" s="80">
        <v>26.293030000000002</v>
      </c>
      <c r="I381" s="80">
        <v>33.078330000000001</v>
      </c>
      <c r="J381" s="80">
        <v>44.95261</v>
      </c>
      <c r="K381" s="80">
        <v>40.711790000000001</v>
      </c>
      <c r="L381" s="80">
        <v>37.319139999999997</v>
      </c>
      <c r="M381" s="80">
        <v>39.015470000000001</v>
      </c>
      <c r="N381" s="80">
        <v>40.711790000000001</v>
      </c>
      <c r="O381" s="80">
        <v>35.622819999999997</v>
      </c>
      <c r="P381" s="80">
        <v>35.622819999999997</v>
      </c>
      <c r="Q381" s="80">
        <v>37.319139999999997</v>
      </c>
      <c r="R381" s="80">
        <v>36.470979999999997</v>
      </c>
      <c r="S381" s="80">
        <v>32.230170000000001</v>
      </c>
      <c r="T381" s="80">
        <v>35.622819999999997</v>
      </c>
      <c r="U381" s="80">
        <v>40.711790000000001</v>
      </c>
      <c r="V381" s="80">
        <v>44.104439999999997</v>
      </c>
      <c r="W381" s="80">
        <v>44.104439999999997</v>
      </c>
      <c r="X381" s="80">
        <v>44.104439999999997</v>
      </c>
      <c r="Y381" s="80">
        <v>0.35</v>
      </c>
      <c r="Z381" s="80">
        <v>0.33</v>
      </c>
      <c r="AA381" s="80">
        <v>0.34</v>
      </c>
      <c r="AB381" s="80">
        <v>0.42</v>
      </c>
      <c r="AC381" s="80">
        <v>0.37</v>
      </c>
      <c r="AD381" s="80">
        <v>0.28999999999999998</v>
      </c>
      <c r="AE381" s="80">
        <v>0.18</v>
      </c>
      <c r="AF381" s="80">
        <v>0.27</v>
      </c>
      <c r="AG381" s="80">
        <v>0.34</v>
      </c>
      <c r="AH381" s="80">
        <v>0.12</v>
      </c>
      <c r="AI381" s="80">
        <v>0.43</v>
      </c>
      <c r="AJ381" s="80">
        <v>0.46</v>
      </c>
      <c r="AK381" s="80">
        <v>0.31</v>
      </c>
      <c r="AL381" s="80">
        <v>0.24</v>
      </c>
      <c r="AM381" s="80">
        <v>0.34</v>
      </c>
      <c r="AN381" s="80">
        <v>-0.24</v>
      </c>
      <c r="AO381" s="80">
        <v>0.13</v>
      </c>
      <c r="AP381" s="80">
        <v>0.21</v>
      </c>
      <c r="AQ381" s="80">
        <v>0.14000000000000001</v>
      </c>
      <c r="AR381" s="80">
        <v>0.19</v>
      </c>
    </row>
    <row r="382" spans="1:44" ht="16" x14ac:dyDescent="0.2">
      <c r="A382" s="80">
        <f t="shared" si="4"/>
        <v>4</v>
      </c>
      <c r="B382" s="89" t="s">
        <v>161</v>
      </c>
      <c r="C382" s="80">
        <v>35.416670000000003</v>
      </c>
      <c r="D382" s="80">
        <v>89.720240000000004</v>
      </c>
      <c r="E382" s="80">
        <v>29.607679999999998</v>
      </c>
      <c r="F382" s="80">
        <v>30.50488</v>
      </c>
      <c r="G382" s="80">
        <v>31.402080000000002</v>
      </c>
      <c r="H382" s="80">
        <v>29.607679999999998</v>
      </c>
      <c r="I382" s="80">
        <v>35.888100000000001</v>
      </c>
      <c r="J382" s="80">
        <v>47.551729999999999</v>
      </c>
      <c r="K382" s="80">
        <v>41.27131</v>
      </c>
      <c r="L382" s="80">
        <v>39.476909999999997</v>
      </c>
      <c r="M382" s="80">
        <v>40.374110000000002</v>
      </c>
      <c r="N382" s="80">
        <v>41.27131</v>
      </c>
      <c r="P382" s="80">
        <v>34.99089</v>
      </c>
      <c r="Q382" s="80">
        <v>37.682499999999997</v>
      </c>
      <c r="S382" s="80">
        <v>37.682499999999997</v>
      </c>
      <c r="U382" s="80">
        <v>43.065719999999999</v>
      </c>
      <c r="V382" s="80">
        <v>48.448929999999997</v>
      </c>
      <c r="X382" s="80">
        <v>47.551729999999999</v>
      </c>
      <c r="Y382" s="80">
        <v>0.39</v>
      </c>
      <c r="Z382" s="80">
        <v>0.43</v>
      </c>
      <c r="AA382" s="80">
        <v>0.34</v>
      </c>
      <c r="AB382" s="80">
        <v>0.4</v>
      </c>
      <c r="AC382" s="80">
        <v>0.31</v>
      </c>
      <c r="AD382" s="80">
        <v>0.25</v>
      </c>
      <c r="AE382" s="80">
        <v>0.26</v>
      </c>
      <c r="AF382" s="80">
        <v>0.3</v>
      </c>
      <c r="AG382" s="80">
        <v>0.3</v>
      </c>
      <c r="AH382" s="80">
        <v>0.12</v>
      </c>
      <c r="AI382" s="80" t="s">
        <v>159</v>
      </c>
      <c r="AJ382" s="80">
        <v>0.46</v>
      </c>
      <c r="AK382" s="80">
        <v>0.36</v>
      </c>
      <c r="AL382" s="80" t="s">
        <v>159</v>
      </c>
      <c r="AM382" s="80">
        <v>0.38</v>
      </c>
      <c r="AN382" s="80" t="s">
        <v>159</v>
      </c>
      <c r="AO382" s="80">
        <v>0.18</v>
      </c>
      <c r="AP382" s="80">
        <v>0.09</v>
      </c>
      <c r="AQ382" s="80" t="s">
        <v>159</v>
      </c>
      <c r="AR382" s="80">
        <v>0.22</v>
      </c>
    </row>
    <row r="383" spans="1:44" ht="16" x14ac:dyDescent="0.2">
      <c r="A383" s="80">
        <f t="shared" si="4"/>
        <v>4</v>
      </c>
      <c r="B383" s="89" t="s">
        <v>162</v>
      </c>
      <c r="C383" s="80">
        <v>34.376669999999997</v>
      </c>
      <c r="D383" s="80">
        <v>93.957430000000002</v>
      </c>
      <c r="E383" s="80">
        <v>30.066379999999999</v>
      </c>
      <c r="F383" s="80">
        <v>30.066379999999999</v>
      </c>
      <c r="G383" s="80">
        <v>31.945530000000002</v>
      </c>
      <c r="H383" s="80">
        <v>31.005949999999999</v>
      </c>
      <c r="I383" s="80">
        <v>45.09957</v>
      </c>
      <c r="J383" s="80">
        <v>49.797440000000002</v>
      </c>
      <c r="K383" s="80">
        <v>40.401699999999998</v>
      </c>
      <c r="L383" s="80">
        <v>41.341270000000002</v>
      </c>
      <c r="M383" s="80">
        <v>44.159990000000001</v>
      </c>
      <c r="N383" s="80">
        <v>43.220419999999997</v>
      </c>
      <c r="O383" s="80">
        <v>35.703830000000004</v>
      </c>
      <c r="P383" s="80">
        <v>40.401699999999998</v>
      </c>
      <c r="Q383" s="80">
        <v>40.401699999999998</v>
      </c>
      <c r="R383" s="80">
        <v>38.522550000000003</v>
      </c>
      <c r="S383" s="80">
        <v>40.401699999999998</v>
      </c>
      <c r="T383" s="80">
        <v>44.159990000000001</v>
      </c>
      <c r="U383" s="80">
        <v>44.159990000000001</v>
      </c>
      <c r="V383" s="80">
        <v>50.737009999999998</v>
      </c>
      <c r="W383" s="80">
        <v>46.978720000000003</v>
      </c>
      <c r="X383" s="80">
        <v>46.039140000000003</v>
      </c>
      <c r="Y383" s="80">
        <v>0.34</v>
      </c>
      <c r="Z383" s="80">
        <v>0.45</v>
      </c>
      <c r="AA383" s="80">
        <v>0.4</v>
      </c>
      <c r="AB383" s="80">
        <v>0.49</v>
      </c>
      <c r="AC383" s="80">
        <v>0.3</v>
      </c>
      <c r="AD383" s="80">
        <v>0.36</v>
      </c>
      <c r="AE383" s="80">
        <v>0.31</v>
      </c>
      <c r="AF383" s="80">
        <v>0.32</v>
      </c>
      <c r="AG383" s="80">
        <v>0.31</v>
      </c>
      <c r="AH383" s="80">
        <v>0.09</v>
      </c>
      <c r="AI383" s="80">
        <v>0.56000000000000005</v>
      </c>
      <c r="AJ383" s="80">
        <v>0.49</v>
      </c>
      <c r="AK383" s="80">
        <v>0.47</v>
      </c>
      <c r="AL383" s="80">
        <v>0.43</v>
      </c>
      <c r="AM383" s="80">
        <v>0.41</v>
      </c>
      <c r="AN383" s="80">
        <v>-0.34</v>
      </c>
      <c r="AO383" s="80">
        <v>0.24</v>
      </c>
      <c r="AP383" s="80">
        <v>0.18</v>
      </c>
      <c r="AQ383" s="80">
        <v>0.21</v>
      </c>
      <c r="AR383" s="80">
        <v>0.24</v>
      </c>
    </row>
    <row r="384" spans="1:44" ht="16" x14ac:dyDescent="0.2">
      <c r="A384" s="80">
        <f t="shared" si="4"/>
        <v>4</v>
      </c>
      <c r="B384" s="89" t="s">
        <v>163</v>
      </c>
      <c r="C384" s="80">
        <v>34.693330000000003</v>
      </c>
      <c r="D384" s="80">
        <v>96.780789999999996</v>
      </c>
      <c r="E384" s="80">
        <v>30.002050000000001</v>
      </c>
      <c r="F384" s="80">
        <v>32.905470000000001</v>
      </c>
      <c r="G384" s="80">
        <v>34.841079999999998</v>
      </c>
      <c r="H384" s="80">
        <v>32.905470000000001</v>
      </c>
      <c r="I384" s="80">
        <v>38.712319999999998</v>
      </c>
      <c r="J384" s="80">
        <v>50.326009999999997</v>
      </c>
      <c r="K384" s="80">
        <v>42.583550000000002</v>
      </c>
      <c r="L384" s="80">
        <v>47.42259</v>
      </c>
      <c r="M384" s="80">
        <v>42.583550000000002</v>
      </c>
      <c r="N384" s="80">
        <v>42.583550000000002</v>
      </c>
      <c r="P384" s="80">
        <v>34.841079999999998</v>
      </c>
      <c r="Q384" s="80">
        <v>40.647930000000002</v>
      </c>
      <c r="S384" s="80">
        <v>40.647930000000002</v>
      </c>
      <c r="U384" s="80">
        <v>46.45478</v>
      </c>
      <c r="V384" s="80">
        <v>53.229430000000001</v>
      </c>
      <c r="X384" s="80">
        <v>50.326009999999997</v>
      </c>
      <c r="Y384" s="80">
        <v>0.51</v>
      </c>
      <c r="Z384" s="80">
        <v>0.41</v>
      </c>
      <c r="AA384" s="80">
        <v>0.43</v>
      </c>
      <c r="AB384" s="80">
        <v>0.52</v>
      </c>
      <c r="AC384" s="80">
        <v>0.49</v>
      </c>
      <c r="AD384" s="80">
        <v>0.32</v>
      </c>
      <c r="AE384" s="80">
        <v>0.32</v>
      </c>
      <c r="AF384" s="80">
        <v>0.28999999999999998</v>
      </c>
      <c r="AG384" s="80">
        <v>0.39</v>
      </c>
      <c r="AH384" s="80">
        <v>0.22</v>
      </c>
      <c r="AI384" s="80" t="s">
        <v>159</v>
      </c>
      <c r="AJ384" s="80">
        <v>0.62</v>
      </c>
      <c r="AK384" s="80">
        <v>0.44</v>
      </c>
      <c r="AL384" s="80" t="s">
        <v>159</v>
      </c>
      <c r="AM384" s="80">
        <v>0.44</v>
      </c>
      <c r="AN384" s="80" t="s">
        <v>159</v>
      </c>
      <c r="AO384" s="80">
        <v>0.19</v>
      </c>
      <c r="AP384" s="80">
        <v>0.19</v>
      </c>
      <c r="AQ384" s="80" t="s">
        <v>159</v>
      </c>
      <c r="AR384" s="80">
        <v>0.42</v>
      </c>
    </row>
    <row r="385" spans="1:44" ht="16" x14ac:dyDescent="0.2">
      <c r="A385" s="80">
        <f t="shared" si="4"/>
        <v>4</v>
      </c>
      <c r="B385" s="89" t="s">
        <v>164</v>
      </c>
      <c r="C385" s="80">
        <v>35.053330000000003</v>
      </c>
      <c r="D385" s="80">
        <v>96.804760000000002</v>
      </c>
      <c r="E385" s="80">
        <v>30.977519999999998</v>
      </c>
      <c r="F385" s="80">
        <v>32.913620000000002</v>
      </c>
      <c r="G385" s="80">
        <v>33.88167</v>
      </c>
      <c r="H385" s="80">
        <v>33.88167</v>
      </c>
      <c r="I385" s="80">
        <v>44.530189999999997</v>
      </c>
      <c r="J385" s="80">
        <v>52.274569999999997</v>
      </c>
      <c r="K385" s="80">
        <v>46.466290000000001</v>
      </c>
      <c r="L385" s="80">
        <v>45.498240000000003</v>
      </c>
      <c r="M385" s="80">
        <v>46.466290000000001</v>
      </c>
      <c r="N385" s="80">
        <v>47.434330000000003</v>
      </c>
      <c r="P385" s="80">
        <v>39.689950000000003</v>
      </c>
      <c r="Q385" s="80">
        <v>39.689950000000003</v>
      </c>
      <c r="S385" s="80">
        <v>39.689950000000003</v>
      </c>
      <c r="U385" s="80">
        <v>47.434330000000003</v>
      </c>
      <c r="V385" s="80">
        <v>53.242620000000002</v>
      </c>
      <c r="X385" s="80">
        <v>51.306519999999999</v>
      </c>
      <c r="Y385" s="80">
        <v>0.31</v>
      </c>
      <c r="Z385" s="80">
        <v>0.45</v>
      </c>
      <c r="AA385" s="80">
        <v>0.43</v>
      </c>
      <c r="AB385" s="80">
        <v>0.46</v>
      </c>
      <c r="AC385" s="80">
        <v>0.27</v>
      </c>
      <c r="AD385" s="80">
        <v>0.41</v>
      </c>
      <c r="AE385" s="80">
        <v>0.31</v>
      </c>
      <c r="AF385" s="80">
        <v>0.31</v>
      </c>
      <c r="AG385" s="80">
        <v>0.31</v>
      </c>
      <c r="AH385" s="80">
        <v>0.26</v>
      </c>
      <c r="AI385" s="80" t="s">
        <v>159</v>
      </c>
      <c r="AJ385" s="80">
        <v>0.54</v>
      </c>
      <c r="AK385" s="80">
        <v>0.44</v>
      </c>
      <c r="AL385" s="80" t="s">
        <v>159</v>
      </c>
      <c r="AM385" s="80">
        <v>0.39</v>
      </c>
      <c r="AN385" s="80" t="s">
        <v>159</v>
      </c>
      <c r="AO385" s="80">
        <v>0.2</v>
      </c>
      <c r="AP385" s="80">
        <v>0.27</v>
      </c>
      <c r="AQ385" s="80" t="s">
        <v>159</v>
      </c>
      <c r="AR385" s="80">
        <v>0.35</v>
      </c>
    </row>
    <row r="386" spans="1:44" ht="16" x14ac:dyDescent="0.2">
      <c r="A386" s="80">
        <f t="shared" si="4"/>
        <v>4</v>
      </c>
      <c r="B386" s="89" t="s">
        <v>165</v>
      </c>
      <c r="C386" s="80">
        <v>35.35</v>
      </c>
      <c r="D386" s="80">
        <v>95.225499999999997</v>
      </c>
      <c r="E386" s="80">
        <v>36.185690000000001</v>
      </c>
      <c r="F386" s="80">
        <v>37.137949999999996</v>
      </c>
      <c r="G386" s="80">
        <v>36.185690000000001</v>
      </c>
      <c r="H386" s="80">
        <v>35.233440000000002</v>
      </c>
      <c r="I386" s="80">
        <v>41.89922</v>
      </c>
      <c r="J386" s="80">
        <v>48.565010000000001</v>
      </c>
      <c r="K386" s="80">
        <v>45.708240000000004</v>
      </c>
      <c r="L386" s="80">
        <v>44.755989999999997</v>
      </c>
      <c r="M386" s="80">
        <v>42.851480000000002</v>
      </c>
      <c r="N386" s="80">
        <v>41.89922</v>
      </c>
      <c r="O386" s="80">
        <v>41.89922</v>
      </c>
      <c r="P386" s="80">
        <v>39.994709999999998</v>
      </c>
      <c r="Q386" s="80">
        <v>39.994709999999998</v>
      </c>
      <c r="R386" s="80">
        <v>40.94697</v>
      </c>
      <c r="S386" s="80">
        <v>41.89922</v>
      </c>
      <c r="T386" s="80">
        <v>47.612749999999998</v>
      </c>
      <c r="U386" s="80">
        <v>46.660499999999999</v>
      </c>
      <c r="V386" s="80">
        <v>45.708240000000004</v>
      </c>
      <c r="W386" s="80">
        <v>52.374029999999998</v>
      </c>
      <c r="X386" s="80">
        <v>47.612749999999998</v>
      </c>
      <c r="Y386" s="80">
        <v>0.28999999999999998</v>
      </c>
      <c r="Z386" s="80">
        <v>0.37</v>
      </c>
      <c r="AA386" s="80">
        <v>0.4</v>
      </c>
      <c r="AB386" s="80">
        <v>0.41</v>
      </c>
      <c r="AC386" s="80">
        <v>0.36</v>
      </c>
      <c r="AD386" s="80">
        <v>0.33</v>
      </c>
      <c r="AE386" s="80">
        <v>0.32</v>
      </c>
      <c r="AF386" s="80">
        <v>0.35</v>
      </c>
      <c r="AG386" s="80">
        <v>0.42</v>
      </c>
      <c r="AH386" s="80">
        <v>0.17</v>
      </c>
      <c r="AI386" s="80">
        <v>0.4</v>
      </c>
      <c r="AJ386" s="80">
        <v>0.51</v>
      </c>
      <c r="AK386" s="80">
        <v>0.4</v>
      </c>
      <c r="AL386" s="80">
        <v>0.41</v>
      </c>
      <c r="AM386" s="80">
        <v>0.39</v>
      </c>
      <c r="AN386" s="80">
        <v>-0.32</v>
      </c>
      <c r="AO386" s="80">
        <v>0.19</v>
      </c>
      <c r="AP386" s="80">
        <v>0.31</v>
      </c>
      <c r="AQ386" s="80">
        <v>0.05</v>
      </c>
      <c r="AR386" s="80">
        <v>0.41</v>
      </c>
    </row>
    <row r="387" spans="1:44" ht="16" x14ac:dyDescent="0.2">
      <c r="A387" s="80">
        <f t="shared" si="4"/>
        <v>4</v>
      </c>
      <c r="B387" s="89" t="s">
        <v>166</v>
      </c>
      <c r="C387" s="80">
        <v>35.053330000000003</v>
      </c>
      <c r="D387" s="80">
        <v>92.852860000000007</v>
      </c>
      <c r="E387" s="80">
        <v>30.641439999999999</v>
      </c>
      <c r="F387" s="80">
        <v>35.284089999999999</v>
      </c>
      <c r="G387" s="80">
        <v>34.355559999999997</v>
      </c>
      <c r="H387" s="80">
        <v>33.427030000000002</v>
      </c>
      <c r="I387" s="80">
        <v>39.926729999999999</v>
      </c>
      <c r="J387" s="80">
        <v>48.28349</v>
      </c>
      <c r="K387" s="80">
        <v>42.712319999999998</v>
      </c>
      <c r="L387" s="80">
        <v>42.712319999999998</v>
      </c>
      <c r="M387" s="80">
        <v>40.855260000000001</v>
      </c>
      <c r="N387" s="80">
        <v>44.569369999999999</v>
      </c>
      <c r="P387" s="80">
        <v>38.069670000000002</v>
      </c>
      <c r="Q387" s="80">
        <v>36.212620000000001</v>
      </c>
      <c r="S387" s="80">
        <v>38.069670000000002</v>
      </c>
      <c r="U387" s="80">
        <v>46.426430000000003</v>
      </c>
      <c r="V387" s="80">
        <v>46.426430000000003</v>
      </c>
      <c r="X387" s="80">
        <v>45.497900000000001</v>
      </c>
      <c r="Y387" s="80">
        <v>0.34</v>
      </c>
      <c r="Z387" s="80">
        <v>0.4</v>
      </c>
      <c r="AA387" s="80">
        <v>0.39</v>
      </c>
      <c r="AB387" s="80">
        <v>0.44</v>
      </c>
      <c r="AC387" s="80">
        <v>0.35</v>
      </c>
      <c r="AD387" s="80">
        <v>0.38</v>
      </c>
      <c r="AE387" s="80">
        <v>0.35</v>
      </c>
      <c r="AF387" s="80">
        <v>0.39</v>
      </c>
      <c r="AG387" s="80">
        <v>0.41</v>
      </c>
      <c r="AH387" s="80">
        <v>0.24</v>
      </c>
      <c r="AI387" s="80" t="s">
        <v>159</v>
      </c>
      <c r="AJ387" s="80">
        <v>0.41</v>
      </c>
      <c r="AK387" s="80">
        <v>0.47</v>
      </c>
      <c r="AL387" s="80" t="s">
        <v>159</v>
      </c>
      <c r="AM387" s="80">
        <v>0.42</v>
      </c>
      <c r="AN387" s="80" t="s">
        <v>159</v>
      </c>
      <c r="AO387" s="80">
        <v>0.25</v>
      </c>
      <c r="AP387" s="80">
        <v>0.27</v>
      </c>
      <c r="AQ387" s="80" t="s">
        <v>159</v>
      </c>
      <c r="AR387" s="80">
        <v>0.43</v>
      </c>
    </row>
    <row r="388" spans="1:44" ht="16" x14ac:dyDescent="0.2">
      <c r="A388" s="80">
        <f t="shared" si="4"/>
        <v>4</v>
      </c>
      <c r="B388" s="89" t="s">
        <v>167</v>
      </c>
      <c r="C388" s="80">
        <v>35.65</v>
      </c>
      <c r="D388" s="80">
        <v>88.650319999999994</v>
      </c>
      <c r="E388" s="80">
        <v>30.141110000000001</v>
      </c>
      <c r="F388" s="80">
        <v>30.141110000000001</v>
      </c>
      <c r="G388" s="80">
        <v>30.141110000000001</v>
      </c>
      <c r="H388" s="80">
        <v>30.141110000000001</v>
      </c>
      <c r="I388" s="80">
        <v>38.119639999999997</v>
      </c>
      <c r="J388" s="80">
        <v>44.325159999999997</v>
      </c>
      <c r="K388" s="80">
        <v>43.438659999999999</v>
      </c>
      <c r="L388" s="80">
        <v>39.006140000000002</v>
      </c>
      <c r="M388" s="80">
        <v>41.665649999999999</v>
      </c>
      <c r="N388" s="80">
        <v>39.89264</v>
      </c>
      <c r="O388" s="80">
        <v>33.68712</v>
      </c>
      <c r="P388" s="80">
        <v>28.368099999999998</v>
      </c>
      <c r="Q388" s="80">
        <v>30.141110000000001</v>
      </c>
      <c r="R388" s="80">
        <v>27.4816</v>
      </c>
      <c r="S388" s="80">
        <v>31.91412</v>
      </c>
      <c r="T388" s="80">
        <v>42.552149999999997</v>
      </c>
      <c r="U388" s="80">
        <v>42.552149999999997</v>
      </c>
      <c r="V388" s="80">
        <v>43.438659999999999</v>
      </c>
      <c r="W388" s="80">
        <v>44.325159999999997</v>
      </c>
      <c r="X388" s="80">
        <v>39.89264</v>
      </c>
      <c r="Y388" s="80">
        <v>0.45</v>
      </c>
      <c r="Z388" s="80">
        <v>0.47</v>
      </c>
      <c r="AA388" s="80">
        <v>0.51</v>
      </c>
      <c r="AB388" s="80">
        <v>0.47</v>
      </c>
      <c r="AC388" s="80">
        <v>0.4</v>
      </c>
      <c r="AD388" s="80">
        <v>0.46</v>
      </c>
      <c r="AE388" s="80">
        <v>0.44</v>
      </c>
      <c r="AF388" s="80">
        <v>0.51</v>
      </c>
      <c r="AG388" s="80">
        <v>0.4</v>
      </c>
      <c r="AH388" s="80">
        <v>0.26</v>
      </c>
      <c r="AI388" s="80">
        <v>0.5</v>
      </c>
      <c r="AJ388" s="80">
        <v>0.53</v>
      </c>
      <c r="AK388" s="80">
        <v>0.55000000000000004</v>
      </c>
      <c r="AL388" s="80">
        <v>0.53</v>
      </c>
      <c r="AM388" s="80">
        <v>0.42</v>
      </c>
      <c r="AN388" s="80">
        <v>-0.23</v>
      </c>
      <c r="AO388" s="80">
        <v>0.28999999999999998</v>
      </c>
      <c r="AP388" s="80">
        <v>0.43</v>
      </c>
      <c r="AQ388" s="80">
        <v>0.28000000000000003</v>
      </c>
      <c r="AR388" s="80">
        <v>0.38</v>
      </c>
    </row>
    <row r="389" spans="1:44" ht="16" x14ac:dyDescent="0.2">
      <c r="A389" s="80">
        <f t="shared" si="4"/>
        <v>4</v>
      </c>
      <c r="B389" s="89" t="s">
        <v>168</v>
      </c>
      <c r="C389" s="80">
        <v>35.65</v>
      </c>
      <c r="D389" s="80">
        <v>82.906469999999999</v>
      </c>
      <c r="E389" s="80">
        <v>24.04288</v>
      </c>
      <c r="F389" s="80">
        <v>31.504460000000002</v>
      </c>
      <c r="G389" s="80">
        <v>26.530069999999998</v>
      </c>
      <c r="H389" s="80">
        <v>26.530069999999998</v>
      </c>
      <c r="I389" s="80">
        <v>31.504460000000002</v>
      </c>
      <c r="J389" s="80">
        <v>43.940429999999999</v>
      </c>
      <c r="K389" s="80">
        <v>37.30791</v>
      </c>
      <c r="L389" s="80">
        <v>35.64978</v>
      </c>
      <c r="M389" s="80">
        <v>37.30791</v>
      </c>
      <c r="N389" s="80">
        <v>36.478839999999998</v>
      </c>
      <c r="P389" s="80">
        <v>30.67539</v>
      </c>
      <c r="Q389" s="80">
        <v>29.01726</v>
      </c>
      <c r="S389" s="80">
        <v>29.846329999999998</v>
      </c>
      <c r="U389" s="80">
        <v>38.136969999999998</v>
      </c>
      <c r="V389" s="80">
        <v>33.99165</v>
      </c>
      <c r="X389" s="80">
        <v>39.795099999999998</v>
      </c>
      <c r="Y389" s="80">
        <v>0.57999999999999996</v>
      </c>
      <c r="Z389" s="80">
        <v>0.42</v>
      </c>
      <c r="AA389" s="80">
        <v>0.53</v>
      </c>
      <c r="AB389" s="80">
        <v>0.54</v>
      </c>
      <c r="AC389" s="80">
        <v>0.5</v>
      </c>
      <c r="AD389" s="80">
        <v>0.4</v>
      </c>
      <c r="AE389" s="80">
        <v>0.41</v>
      </c>
      <c r="AF389" s="80">
        <v>0.51</v>
      </c>
      <c r="AG389" s="80">
        <v>0.54</v>
      </c>
      <c r="AH389" s="80">
        <v>0.23</v>
      </c>
      <c r="AI389" s="80" t="s">
        <v>159</v>
      </c>
      <c r="AJ389" s="80">
        <v>0.55000000000000004</v>
      </c>
      <c r="AK389" s="80">
        <v>0.56999999999999995</v>
      </c>
      <c r="AL389" s="80" t="s">
        <v>159</v>
      </c>
      <c r="AM389" s="80">
        <v>0.5</v>
      </c>
      <c r="AN389" s="80" t="s">
        <v>159</v>
      </c>
      <c r="AO389" s="80">
        <v>0.38</v>
      </c>
      <c r="AP389" s="80">
        <v>0.57999999999999996</v>
      </c>
      <c r="AQ389" s="80" t="s">
        <v>159</v>
      </c>
      <c r="AR389" s="80">
        <v>0.57999999999999996</v>
      </c>
    </row>
    <row r="390" spans="1:44" ht="16" x14ac:dyDescent="0.2">
      <c r="A390" s="80">
        <f t="shared" si="4"/>
        <v>4</v>
      </c>
      <c r="B390" s="89" t="s">
        <v>169</v>
      </c>
      <c r="C390" s="80">
        <v>35.65</v>
      </c>
      <c r="D390" s="80">
        <v>76.85812</v>
      </c>
      <c r="E390" s="80">
        <v>20.75169</v>
      </c>
      <c r="F390" s="80">
        <v>27.66892</v>
      </c>
      <c r="G390" s="80">
        <v>24.5946</v>
      </c>
      <c r="H390" s="80">
        <v>26.13176</v>
      </c>
      <c r="I390" s="80">
        <v>30.74325</v>
      </c>
      <c r="J390" s="80">
        <v>39.96622</v>
      </c>
      <c r="K390" s="80">
        <v>32.280410000000003</v>
      </c>
      <c r="L390" s="80">
        <v>35.35474</v>
      </c>
      <c r="M390" s="80">
        <v>33.817570000000003</v>
      </c>
      <c r="N390" s="80">
        <v>35.35474</v>
      </c>
      <c r="O390" s="80">
        <v>26.90034</v>
      </c>
      <c r="P390" s="80">
        <v>28.4375</v>
      </c>
      <c r="Q390" s="80">
        <v>25.36318</v>
      </c>
      <c r="R390" s="80">
        <v>23.82602</v>
      </c>
      <c r="S390" s="80">
        <v>28.4375</v>
      </c>
      <c r="T390" s="80">
        <v>36.12332</v>
      </c>
      <c r="U390" s="80">
        <v>34.586150000000004</v>
      </c>
      <c r="V390" s="80">
        <v>36.8919</v>
      </c>
      <c r="W390" s="80">
        <v>37.66048</v>
      </c>
      <c r="X390" s="80">
        <v>36.8919</v>
      </c>
      <c r="Y390" s="80">
        <v>0.41</v>
      </c>
      <c r="Z390" s="80">
        <v>0.47</v>
      </c>
      <c r="AA390" s="80">
        <v>0.52</v>
      </c>
      <c r="AB390" s="80">
        <v>0.51</v>
      </c>
      <c r="AC390" s="80">
        <v>0.45</v>
      </c>
      <c r="AD390" s="80">
        <v>0.38</v>
      </c>
      <c r="AE390" s="80">
        <v>0.44</v>
      </c>
      <c r="AF390" s="80">
        <v>0.56000000000000005</v>
      </c>
      <c r="AG390" s="80">
        <v>0.46</v>
      </c>
      <c r="AH390" s="80">
        <v>0.17</v>
      </c>
      <c r="AI390" s="80">
        <v>0.67</v>
      </c>
      <c r="AJ390" s="80">
        <v>0.5</v>
      </c>
      <c r="AK390" s="80">
        <v>0.6</v>
      </c>
      <c r="AL390" s="80">
        <v>0.47</v>
      </c>
      <c r="AM390" s="80">
        <v>0.43</v>
      </c>
      <c r="AN390" s="80">
        <v>0.35</v>
      </c>
      <c r="AO390" s="80">
        <v>0.33</v>
      </c>
      <c r="AP390" s="80">
        <v>0.44</v>
      </c>
      <c r="AQ390" s="80">
        <v>0.28000000000000003</v>
      </c>
      <c r="AR390" s="80">
        <v>0.44</v>
      </c>
    </row>
    <row r="391" spans="1:44" ht="16" x14ac:dyDescent="0.2">
      <c r="A391" s="80">
        <f t="shared" si="4"/>
        <v>5</v>
      </c>
      <c r="B391" s="89" t="s">
        <v>73</v>
      </c>
      <c r="C391" s="80">
        <v>18.5</v>
      </c>
      <c r="D391" s="80">
        <v>78.749499999999998</v>
      </c>
      <c r="E391" s="80">
        <v>25.98733</v>
      </c>
      <c r="F391" s="80">
        <v>25.199839999999998</v>
      </c>
      <c r="G391" s="80">
        <v>25.199839999999998</v>
      </c>
      <c r="H391" s="80">
        <v>25.98733</v>
      </c>
      <c r="I391" s="80">
        <v>28.349820000000001</v>
      </c>
      <c r="J391" s="80">
        <v>36.224769999999999</v>
      </c>
      <c r="K391" s="80">
        <v>33.07479</v>
      </c>
      <c r="L391" s="80">
        <v>33.07479</v>
      </c>
      <c r="M391" s="80">
        <v>34.64978</v>
      </c>
      <c r="N391" s="80">
        <v>34.64978</v>
      </c>
      <c r="O391" s="80">
        <v>33.07479</v>
      </c>
      <c r="P391" s="80">
        <v>32.287289999999999</v>
      </c>
      <c r="Q391" s="80">
        <v>32.287289999999999</v>
      </c>
      <c r="R391" s="80">
        <v>29.924810000000001</v>
      </c>
      <c r="S391" s="80">
        <v>32.287289999999999</v>
      </c>
      <c r="T391" s="80">
        <v>35.437269999999998</v>
      </c>
      <c r="U391" s="80">
        <v>34.64978</v>
      </c>
      <c r="V391" s="80">
        <v>37.799759999999999</v>
      </c>
      <c r="W391" s="80">
        <v>39.374749999999999</v>
      </c>
      <c r="X391" s="80">
        <v>36.224769999999999</v>
      </c>
      <c r="Y391" s="80">
        <v>0.3</v>
      </c>
      <c r="Z391" s="80">
        <v>0.33</v>
      </c>
      <c r="AA391" s="80">
        <v>0.34</v>
      </c>
      <c r="AB391" s="80">
        <v>0.36</v>
      </c>
      <c r="AC391" s="80">
        <v>0.34</v>
      </c>
      <c r="AD391" s="80">
        <v>0.31</v>
      </c>
      <c r="AE391" s="80">
        <v>0.33</v>
      </c>
      <c r="AF391" s="80">
        <v>0.34</v>
      </c>
      <c r="AG391" s="80">
        <v>0.33</v>
      </c>
      <c r="AH391" s="80">
        <v>0.21</v>
      </c>
      <c r="AI391" s="80">
        <v>0.49</v>
      </c>
      <c r="AJ391" s="80">
        <v>0.5</v>
      </c>
      <c r="AK391" s="80">
        <v>0.35</v>
      </c>
      <c r="AL391" s="80">
        <v>0.35</v>
      </c>
      <c r="AM391" s="80">
        <v>0.38</v>
      </c>
      <c r="AN391" s="80">
        <v>-0.1</v>
      </c>
      <c r="AO391" s="80">
        <v>0.11</v>
      </c>
      <c r="AP391" s="80">
        <v>0.2</v>
      </c>
      <c r="AQ391" s="80">
        <v>0.12</v>
      </c>
      <c r="AR391" s="80">
        <v>0.23</v>
      </c>
    </row>
    <row r="392" spans="1:44" ht="16" x14ac:dyDescent="0.2">
      <c r="A392" s="80">
        <f t="shared" si="4"/>
        <v>5</v>
      </c>
      <c r="B392" s="89" t="s">
        <v>74</v>
      </c>
      <c r="C392" s="80">
        <v>18.18</v>
      </c>
      <c r="D392" s="80">
        <v>86.223789999999994</v>
      </c>
      <c r="E392" s="80">
        <v>23.280419999999999</v>
      </c>
      <c r="F392" s="80">
        <v>25.867139999999999</v>
      </c>
      <c r="G392" s="80">
        <v>27.591609999999999</v>
      </c>
      <c r="H392" s="80">
        <v>25.867139999999999</v>
      </c>
      <c r="I392" s="80">
        <v>31.902799999999999</v>
      </c>
      <c r="J392" s="80">
        <v>40.525179999999999</v>
      </c>
      <c r="K392" s="80">
        <v>38.800699999999999</v>
      </c>
      <c r="L392" s="80">
        <v>36.213990000000003</v>
      </c>
      <c r="M392" s="80">
        <v>36.213990000000003</v>
      </c>
      <c r="N392" s="80">
        <v>36.213990000000003</v>
      </c>
      <c r="O392" s="80">
        <v>33.627279999999999</v>
      </c>
      <c r="P392" s="80">
        <v>32.765039999999999</v>
      </c>
      <c r="Q392" s="80">
        <v>34.489510000000003</v>
      </c>
      <c r="R392" s="80">
        <v>31.040559999999999</v>
      </c>
      <c r="S392" s="80">
        <v>33.627279999999999</v>
      </c>
      <c r="T392" s="80">
        <v>37.076230000000002</v>
      </c>
      <c r="U392" s="80">
        <v>37.938470000000002</v>
      </c>
      <c r="V392" s="80">
        <v>43.974130000000002</v>
      </c>
      <c r="W392" s="80">
        <v>43.974130000000002</v>
      </c>
      <c r="X392" s="80">
        <v>40.525179999999999</v>
      </c>
      <c r="Y392" s="80">
        <v>0.33</v>
      </c>
      <c r="Z392" s="80">
        <v>0.44</v>
      </c>
      <c r="AA392" s="80">
        <v>0.28999999999999998</v>
      </c>
      <c r="AB392" s="80">
        <v>0.4</v>
      </c>
      <c r="AC392" s="80">
        <v>0.28999999999999998</v>
      </c>
      <c r="AD392" s="80">
        <v>0.38</v>
      </c>
      <c r="AE392" s="80">
        <v>0.24</v>
      </c>
      <c r="AF392" s="80">
        <v>0.35</v>
      </c>
      <c r="AG392" s="80">
        <v>0.44</v>
      </c>
      <c r="AH392" s="80">
        <v>0.16</v>
      </c>
      <c r="AI392" s="80">
        <v>0.57999999999999996</v>
      </c>
      <c r="AJ392" s="80">
        <v>0.55000000000000004</v>
      </c>
      <c r="AK392" s="80">
        <v>0.4</v>
      </c>
      <c r="AL392" s="80">
        <v>0.43</v>
      </c>
      <c r="AM392" s="80">
        <v>0.38</v>
      </c>
      <c r="AN392" s="80">
        <v>-0.24</v>
      </c>
      <c r="AO392" s="80">
        <v>0.17</v>
      </c>
      <c r="AP392" s="80">
        <v>0.18</v>
      </c>
      <c r="AQ392" s="80">
        <v>7.0000000000000007E-2</v>
      </c>
      <c r="AR392" s="80">
        <v>0.34</v>
      </c>
    </row>
    <row r="393" spans="1:44" ht="16" x14ac:dyDescent="0.2">
      <c r="A393" s="80">
        <f t="shared" si="4"/>
        <v>5</v>
      </c>
      <c r="B393" s="89" t="s">
        <v>75</v>
      </c>
      <c r="C393" s="80">
        <v>18.123329999999999</v>
      </c>
      <c r="D393" s="80">
        <v>93.989810000000006</v>
      </c>
      <c r="E393" s="80">
        <v>29.136839999999999</v>
      </c>
      <c r="F393" s="80">
        <v>26.317150000000002</v>
      </c>
      <c r="G393" s="80">
        <v>27.25704</v>
      </c>
      <c r="H393" s="80">
        <v>28.196940000000001</v>
      </c>
      <c r="I393" s="80">
        <v>34.776229999999998</v>
      </c>
      <c r="J393" s="80">
        <v>43.235309999999998</v>
      </c>
      <c r="K393" s="80">
        <v>42.295409999999997</v>
      </c>
      <c r="L393" s="80">
        <v>40.415619999999997</v>
      </c>
      <c r="M393" s="80">
        <v>40.415619999999997</v>
      </c>
      <c r="N393" s="80">
        <v>40.415619999999997</v>
      </c>
      <c r="O393" s="80">
        <v>33.836329999999997</v>
      </c>
      <c r="P393" s="80">
        <v>32.896430000000002</v>
      </c>
      <c r="Q393" s="80">
        <v>31.016639999999999</v>
      </c>
      <c r="R393" s="80">
        <v>30.076740000000001</v>
      </c>
      <c r="S393" s="80">
        <v>35.71613</v>
      </c>
      <c r="T393" s="80">
        <v>40.415619999999997</v>
      </c>
      <c r="U393" s="80">
        <v>35.71613</v>
      </c>
      <c r="V393" s="80">
        <v>48.874699999999997</v>
      </c>
      <c r="W393" s="80">
        <v>46.994900000000001</v>
      </c>
      <c r="X393" s="80">
        <v>41.355519999999999</v>
      </c>
      <c r="Y393" s="80">
        <v>0.42</v>
      </c>
      <c r="Z393" s="80">
        <v>0.45</v>
      </c>
      <c r="AA393" s="80">
        <v>0.43</v>
      </c>
      <c r="AB393" s="80">
        <v>0.49</v>
      </c>
      <c r="AC393" s="80">
        <v>0.34</v>
      </c>
      <c r="AD393" s="80">
        <v>0.42</v>
      </c>
      <c r="AE393" s="80">
        <v>0.26</v>
      </c>
      <c r="AF393" s="80">
        <v>0.39</v>
      </c>
      <c r="AG393" s="80">
        <v>0.42</v>
      </c>
      <c r="AH393" s="80">
        <v>0.24</v>
      </c>
      <c r="AI393" s="80">
        <v>0.67</v>
      </c>
      <c r="AJ393" s="80">
        <v>0.56999999999999995</v>
      </c>
      <c r="AK393" s="80">
        <v>0.53</v>
      </c>
      <c r="AL393" s="80">
        <v>0.56999999999999995</v>
      </c>
      <c r="AM393" s="80">
        <v>0.44</v>
      </c>
      <c r="AN393" s="80">
        <v>-0.37</v>
      </c>
      <c r="AO393" s="80">
        <v>0.18</v>
      </c>
      <c r="AP393" s="80">
        <v>0.18</v>
      </c>
      <c r="AQ393" s="80">
        <v>0.17</v>
      </c>
      <c r="AR393" s="80">
        <v>0.37</v>
      </c>
    </row>
    <row r="394" spans="1:44" ht="16" x14ac:dyDescent="0.2">
      <c r="A394" s="80">
        <f t="shared" si="4"/>
        <v>5</v>
      </c>
      <c r="B394" s="89" t="s">
        <v>76</v>
      </c>
      <c r="C394" s="80">
        <v>18.063330000000001</v>
      </c>
      <c r="D394" s="80">
        <v>100.64267</v>
      </c>
      <c r="E394" s="80">
        <v>28.179950000000002</v>
      </c>
      <c r="F394" s="80">
        <v>30.192799999999998</v>
      </c>
      <c r="G394" s="80">
        <v>28.179950000000002</v>
      </c>
      <c r="H394" s="80">
        <v>29.18638</v>
      </c>
      <c r="I394" s="80">
        <v>33.21208</v>
      </c>
      <c r="J394" s="80">
        <v>46.295630000000003</v>
      </c>
      <c r="K394" s="80">
        <v>44.282780000000002</v>
      </c>
      <c r="L394" s="80">
        <v>40.257069999999999</v>
      </c>
      <c r="M394" s="80">
        <v>42.269919999999999</v>
      </c>
      <c r="N394" s="80">
        <v>42.269919999999999</v>
      </c>
      <c r="O394" s="80">
        <v>36.231360000000002</v>
      </c>
      <c r="P394" s="80">
        <v>37.237789999999997</v>
      </c>
      <c r="Q394" s="80">
        <v>34.218510000000002</v>
      </c>
      <c r="R394" s="80">
        <v>33.21208</v>
      </c>
      <c r="S394" s="80">
        <v>38.244219999999999</v>
      </c>
      <c r="T394" s="80">
        <v>45.289200000000001</v>
      </c>
      <c r="U394" s="80">
        <v>40.257069999999999</v>
      </c>
      <c r="V394" s="80">
        <v>48.308480000000003</v>
      </c>
      <c r="W394" s="80">
        <v>54.34704</v>
      </c>
      <c r="X394" s="80">
        <v>42.269919999999999</v>
      </c>
      <c r="Y394" s="80">
        <v>0.52</v>
      </c>
      <c r="Z394" s="80">
        <v>0.54</v>
      </c>
      <c r="AA394" s="80">
        <v>0.53</v>
      </c>
      <c r="AB394" s="80">
        <v>0.56000000000000005</v>
      </c>
      <c r="AC394" s="80">
        <v>0.52</v>
      </c>
      <c r="AD394" s="80">
        <v>0.48</v>
      </c>
      <c r="AE394" s="80">
        <v>0.26</v>
      </c>
      <c r="AF394" s="80">
        <v>0.4</v>
      </c>
      <c r="AG394" s="80">
        <v>0.43</v>
      </c>
      <c r="AH394" s="80">
        <v>0.34</v>
      </c>
      <c r="AI394" s="80">
        <v>0.65</v>
      </c>
      <c r="AJ394" s="80">
        <v>0.61</v>
      </c>
      <c r="AK394" s="80">
        <v>0.53</v>
      </c>
      <c r="AL394" s="80">
        <v>0.56000000000000005</v>
      </c>
      <c r="AM394" s="80">
        <v>0.52</v>
      </c>
      <c r="AN394" s="80">
        <v>-0.37</v>
      </c>
      <c r="AO394" s="80">
        <v>0.28000000000000003</v>
      </c>
      <c r="AP394" s="80">
        <v>0.22</v>
      </c>
      <c r="AQ394" s="80">
        <v>0.15</v>
      </c>
      <c r="AR394" s="80">
        <v>0.42</v>
      </c>
    </row>
    <row r="395" spans="1:44" ht="16" x14ac:dyDescent="0.2">
      <c r="A395" s="80">
        <f t="shared" si="4"/>
        <v>5</v>
      </c>
      <c r="B395" s="89" t="s">
        <v>77</v>
      </c>
      <c r="C395" s="80">
        <v>18.036670000000001</v>
      </c>
      <c r="D395" s="80">
        <v>106.21681</v>
      </c>
      <c r="E395" s="80">
        <v>27.61637</v>
      </c>
      <c r="F395" s="80">
        <v>35.051549999999999</v>
      </c>
      <c r="G395" s="80">
        <v>31.86504</v>
      </c>
      <c r="H395" s="80">
        <v>35.051549999999999</v>
      </c>
      <c r="I395" s="80">
        <v>40.362389999999998</v>
      </c>
      <c r="J395" s="80">
        <v>54.170580000000001</v>
      </c>
      <c r="K395" s="80">
        <v>47.79757</v>
      </c>
      <c r="L395" s="80">
        <v>48.859729999999999</v>
      </c>
      <c r="M395" s="80">
        <v>46.735399999999998</v>
      </c>
      <c r="N395" s="80">
        <v>43.54889</v>
      </c>
      <c r="O395" s="80">
        <v>44.611060000000002</v>
      </c>
      <c r="P395" s="80">
        <v>43.54889</v>
      </c>
      <c r="Q395" s="80">
        <v>43.54889</v>
      </c>
      <c r="R395" s="80">
        <v>40.362389999999998</v>
      </c>
      <c r="S395" s="80">
        <v>42.486730000000001</v>
      </c>
      <c r="T395" s="80">
        <v>50.984070000000003</v>
      </c>
      <c r="U395" s="80">
        <v>45.673229999999997</v>
      </c>
      <c r="V395" s="80">
        <v>53.108409999999999</v>
      </c>
      <c r="W395" s="80">
        <v>58.419249999999998</v>
      </c>
      <c r="X395" s="80">
        <v>48.859729999999999</v>
      </c>
      <c r="Y395" s="80">
        <v>0.49</v>
      </c>
      <c r="Z395" s="80">
        <v>0.47</v>
      </c>
      <c r="AA395" s="80">
        <v>0.54</v>
      </c>
      <c r="AB395" s="80">
        <v>0.54</v>
      </c>
      <c r="AC395" s="80">
        <v>0.55000000000000004</v>
      </c>
      <c r="AD395" s="80">
        <v>0.42</v>
      </c>
      <c r="AE395" s="80">
        <v>0.3</v>
      </c>
      <c r="AF395" s="80">
        <v>0.36</v>
      </c>
      <c r="AG395" s="80">
        <v>0.46</v>
      </c>
      <c r="AH395" s="80">
        <v>0.38</v>
      </c>
      <c r="AI395" s="80">
        <v>0.61</v>
      </c>
      <c r="AJ395" s="80">
        <v>0.55000000000000004</v>
      </c>
      <c r="AK395" s="80">
        <v>0.6</v>
      </c>
      <c r="AL395" s="80">
        <v>0.48</v>
      </c>
      <c r="AM395" s="80">
        <v>0.56999999999999995</v>
      </c>
      <c r="AN395" s="80">
        <v>-0.31</v>
      </c>
      <c r="AO395" s="80">
        <v>0.24</v>
      </c>
      <c r="AP395" s="80">
        <v>0.22</v>
      </c>
      <c r="AQ395" s="80">
        <v>0.22</v>
      </c>
      <c r="AR395" s="80">
        <v>0.45</v>
      </c>
    </row>
    <row r="396" spans="1:44" ht="16" x14ac:dyDescent="0.2">
      <c r="A396" s="80">
        <f t="shared" si="4"/>
        <v>5</v>
      </c>
      <c r="B396" s="89" t="s">
        <v>78</v>
      </c>
      <c r="C396" s="80">
        <v>18.093330000000002</v>
      </c>
      <c r="D396" s="80">
        <v>108.81252000000001</v>
      </c>
      <c r="E396" s="80">
        <v>32.64376</v>
      </c>
      <c r="F396" s="80">
        <v>32.64376</v>
      </c>
      <c r="G396" s="80">
        <v>34.820010000000003</v>
      </c>
      <c r="H396" s="80">
        <v>32.64376</v>
      </c>
      <c r="I396" s="80">
        <v>40.260629999999999</v>
      </c>
      <c r="J396" s="80">
        <v>54.406260000000003</v>
      </c>
      <c r="K396" s="80">
        <v>48.965629999999997</v>
      </c>
      <c r="L396" s="80">
        <v>46.789380000000001</v>
      </c>
      <c r="M396" s="80">
        <v>47.877510000000001</v>
      </c>
      <c r="N396" s="80">
        <v>45.701259999999998</v>
      </c>
      <c r="O396" s="80">
        <v>45.701259999999998</v>
      </c>
      <c r="P396" s="80">
        <v>44.613129999999998</v>
      </c>
      <c r="Q396" s="80">
        <v>47.877510000000001</v>
      </c>
      <c r="R396" s="80">
        <v>41.348759999999999</v>
      </c>
      <c r="S396" s="80">
        <v>41.348759999999999</v>
      </c>
      <c r="T396" s="80">
        <v>51.141889999999997</v>
      </c>
      <c r="U396" s="80">
        <v>48.965629999999997</v>
      </c>
      <c r="V396" s="80">
        <v>54.406260000000003</v>
      </c>
      <c r="W396" s="80">
        <v>60.935009999999998</v>
      </c>
      <c r="X396" s="80">
        <v>50.053759999999997</v>
      </c>
      <c r="Y396" s="80">
        <v>0.48</v>
      </c>
      <c r="Z396" s="80">
        <v>0.59</v>
      </c>
      <c r="AA396" s="80">
        <v>0.55000000000000004</v>
      </c>
      <c r="AB396" s="80">
        <v>0.57999999999999996</v>
      </c>
      <c r="AC396" s="80">
        <v>0.57999999999999996</v>
      </c>
      <c r="AD396" s="80">
        <v>0.43</v>
      </c>
      <c r="AE396" s="80">
        <v>0.36</v>
      </c>
      <c r="AF396" s="80">
        <v>0.4</v>
      </c>
      <c r="AG396" s="80">
        <v>0.51</v>
      </c>
      <c r="AH396" s="80">
        <v>0.24</v>
      </c>
      <c r="AI396" s="80">
        <v>0.52</v>
      </c>
      <c r="AJ396" s="80">
        <v>0.53</v>
      </c>
      <c r="AK396" s="80">
        <v>0.45</v>
      </c>
      <c r="AL396" s="80">
        <v>0.49</v>
      </c>
      <c r="AM396" s="80">
        <v>0.51</v>
      </c>
      <c r="AN396" s="80">
        <v>-0.28999999999999998</v>
      </c>
      <c r="AO396" s="80">
        <v>0.27</v>
      </c>
      <c r="AP396" s="80">
        <v>0.25</v>
      </c>
      <c r="AQ396" s="80">
        <v>0.22</v>
      </c>
      <c r="AR396" s="80">
        <v>0.39</v>
      </c>
    </row>
    <row r="397" spans="1:44" ht="16" x14ac:dyDescent="0.2">
      <c r="A397" s="80">
        <f t="shared" si="4"/>
        <v>5</v>
      </c>
      <c r="B397" s="89" t="s">
        <v>79</v>
      </c>
      <c r="C397" s="80">
        <v>18.036670000000001</v>
      </c>
      <c r="D397" s="80">
        <v>109.73036</v>
      </c>
      <c r="E397" s="80">
        <v>34.01641</v>
      </c>
      <c r="F397" s="80">
        <v>36.211019999999998</v>
      </c>
      <c r="G397" s="80">
        <v>35.113720000000001</v>
      </c>
      <c r="H397" s="80">
        <v>37.308320000000002</v>
      </c>
      <c r="I397" s="80">
        <v>48.281359999999999</v>
      </c>
      <c r="J397" s="80">
        <v>52.670569999999998</v>
      </c>
      <c r="K397" s="80">
        <v>47.184049999999999</v>
      </c>
      <c r="L397" s="80">
        <v>47.184049999999999</v>
      </c>
      <c r="M397" s="80">
        <v>44.989449999999998</v>
      </c>
      <c r="N397" s="80">
        <v>46.086750000000002</v>
      </c>
      <c r="O397" s="80">
        <v>47.184049999999999</v>
      </c>
      <c r="P397" s="80">
        <v>46.086750000000002</v>
      </c>
      <c r="Q397" s="80">
        <v>46.086750000000002</v>
      </c>
      <c r="R397" s="80">
        <v>42.794840000000001</v>
      </c>
      <c r="S397" s="80">
        <v>42.794840000000001</v>
      </c>
      <c r="T397" s="80">
        <v>50.475969999999997</v>
      </c>
      <c r="U397" s="80">
        <v>47.184049999999999</v>
      </c>
      <c r="V397" s="80">
        <v>57.05979</v>
      </c>
      <c r="W397" s="80">
        <v>54.865180000000002</v>
      </c>
      <c r="X397" s="80">
        <v>46.086750000000002</v>
      </c>
      <c r="Y397" s="80">
        <v>0.43</v>
      </c>
      <c r="Z397" s="80">
        <v>0.52</v>
      </c>
      <c r="AA397" s="80">
        <v>0.57999999999999996</v>
      </c>
      <c r="AB397" s="80">
        <v>0.5</v>
      </c>
      <c r="AC397" s="80">
        <v>0.33</v>
      </c>
      <c r="AD397" s="80">
        <v>0.61</v>
      </c>
      <c r="AE397" s="80">
        <v>0.46</v>
      </c>
      <c r="AF397" s="80">
        <v>0.55000000000000004</v>
      </c>
      <c r="AG397" s="80">
        <v>0.56999999999999995</v>
      </c>
      <c r="AH397" s="80">
        <v>0.45</v>
      </c>
      <c r="AI397" s="80">
        <v>0.48</v>
      </c>
      <c r="AJ397" s="80">
        <v>0.46</v>
      </c>
      <c r="AK397" s="80">
        <v>0.44</v>
      </c>
      <c r="AL397" s="80">
        <v>0.38</v>
      </c>
      <c r="AM397" s="80">
        <v>0.48</v>
      </c>
      <c r="AN397" s="80">
        <v>-0.15</v>
      </c>
      <c r="AO397" s="80">
        <v>0.38</v>
      </c>
      <c r="AP397" s="80">
        <v>0.27</v>
      </c>
      <c r="AQ397" s="80">
        <v>0.18</v>
      </c>
      <c r="AR397" s="80">
        <v>0.46</v>
      </c>
    </row>
    <row r="398" spans="1:44" ht="16" x14ac:dyDescent="0.2">
      <c r="A398" s="80">
        <f t="shared" si="4"/>
        <v>5</v>
      </c>
      <c r="B398" s="89" t="s">
        <v>80</v>
      </c>
      <c r="C398" s="80">
        <v>17.74333</v>
      </c>
      <c r="D398" s="80">
        <v>108.4824</v>
      </c>
      <c r="E398" s="80">
        <v>35.799190000000003</v>
      </c>
      <c r="F398" s="80">
        <v>36.88402</v>
      </c>
      <c r="G398" s="80">
        <v>35.799190000000003</v>
      </c>
      <c r="H398" s="80">
        <v>37.96884</v>
      </c>
      <c r="I398" s="80">
        <v>42.308140000000002</v>
      </c>
      <c r="J398" s="80">
        <v>53.156379999999999</v>
      </c>
      <c r="K398" s="80">
        <v>48.817079999999997</v>
      </c>
      <c r="L398" s="80">
        <v>47.732259999999997</v>
      </c>
      <c r="M398" s="80">
        <v>43.392960000000002</v>
      </c>
      <c r="N398" s="80">
        <v>47.732259999999997</v>
      </c>
      <c r="O398" s="80">
        <v>46.64743</v>
      </c>
      <c r="P398" s="80">
        <v>45.562609999999999</v>
      </c>
      <c r="Q398" s="80">
        <v>45.562609999999999</v>
      </c>
      <c r="R398" s="80">
        <v>41.223309999999998</v>
      </c>
      <c r="S398" s="80">
        <v>42.308140000000002</v>
      </c>
      <c r="T398" s="80">
        <v>53.156379999999999</v>
      </c>
      <c r="U398" s="80">
        <v>46.64743</v>
      </c>
      <c r="V398" s="80">
        <v>56.410850000000003</v>
      </c>
      <c r="W398" s="80">
        <v>52.071550000000002</v>
      </c>
      <c r="X398" s="80">
        <v>49.901899999999998</v>
      </c>
      <c r="Y398" s="80">
        <v>0.44</v>
      </c>
      <c r="Z398" s="80">
        <v>0.44</v>
      </c>
      <c r="AA398" s="80">
        <v>0.48</v>
      </c>
      <c r="AB398" s="80">
        <v>0.51</v>
      </c>
      <c r="AC398" s="80">
        <v>0.5</v>
      </c>
      <c r="AD398" s="80">
        <v>0.61</v>
      </c>
      <c r="AE398" s="80">
        <v>0.35</v>
      </c>
      <c r="AF398" s="80">
        <v>0.47</v>
      </c>
      <c r="AG398" s="80">
        <v>0.57999999999999996</v>
      </c>
      <c r="AH398" s="80">
        <v>0.35</v>
      </c>
      <c r="AI398" s="80">
        <v>0.46</v>
      </c>
      <c r="AJ398" s="80">
        <v>0.43</v>
      </c>
      <c r="AK398" s="80">
        <v>0.36</v>
      </c>
      <c r="AL398" s="80">
        <v>0.41</v>
      </c>
      <c r="AM398" s="80">
        <v>0.48</v>
      </c>
      <c r="AN398" s="80">
        <v>-0.24</v>
      </c>
      <c r="AO398" s="80">
        <v>0.4</v>
      </c>
      <c r="AP398" s="80">
        <v>0.26</v>
      </c>
      <c r="AQ398" s="80">
        <v>0.28999999999999998</v>
      </c>
      <c r="AR398" s="80">
        <v>0.49</v>
      </c>
    </row>
    <row r="399" spans="1:44" ht="16" x14ac:dyDescent="0.2">
      <c r="A399" s="80">
        <f t="shared" si="4"/>
        <v>5</v>
      </c>
      <c r="B399" s="89" t="s">
        <v>81</v>
      </c>
      <c r="C399" s="80">
        <v>18.76333</v>
      </c>
      <c r="D399" s="80">
        <v>105.22732000000001</v>
      </c>
      <c r="E399" s="80">
        <v>36.829560000000001</v>
      </c>
      <c r="F399" s="80">
        <v>36.829560000000001</v>
      </c>
      <c r="G399" s="80">
        <v>34.725020000000001</v>
      </c>
      <c r="H399" s="80">
        <v>35.777290000000001</v>
      </c>
      <c r="I399" s="80">
        <v>42.09093</v>
      </c>
      <c r="J399" s="80">
        <v>49.45684</v>
      </c>
      <c r="K399" s="80">
        <v>46.300020000000004</v>
      </c>
      <c r="L399" s="80">
        <v>43.1432</v>
      </c>
      <c r="M399" s="80">
        <v>43.1432</v>
      </c>
      <c r="N399" s="80">
        <v>46.300020000000004</v>
      </c>
      <c r="O399" s="80">
        <v>42.09093</v>
      </c>
      <c r="P399" s="80">
        <v>41.03866</v>
      </c>
      <c r="Q399" s="80">
        <v>42.09093</v>
      </c>
      <c r="R399" s="80">
        <v>38.934109999999997</v>
      </c>
      <c r="S399" s="80">
        <v>41.03866</v>
      </c>
      <c r="T399" s="80">
        <v>49.45684</v>
      </c>
      <c r="U399" s="80">
        <v>45.247750000000003</v>
      </c>
      <c r="V399" s="80">
        <v>49.45684</v>
      </c>
      <c r="W399" s="80">
        <v>53.665939999999999</v>
      </c>
      <c r="X399" s="80">
        <v>46.300020000000004</v>
      </c>
      <c r="Y399" s="80">
        <v>0.44</v>
      </c>
      <c r="Z399" s="80">
        <v>0.45</v>
      </c>
      <c r="AA399" s="80">
        <v>0.52</v>
      </c>
      <c r="AB399" s="80">
        <v>0.5</v>
      </c>
      <c r="AC399" s="80">
        <v>0.47</v>
      </c>
      <c r="AD399" s="80">
        <v>0.67</v>
      </c>
      <c r="AE399" s="80">
        <v>0.49</v>
      </c>
      <c r="AF399" s="80">
        <v>0.55000000000000004</v>
      </c>
      <c r="AG399" s="80">
        <v>0.53</v>
      </c>
      <c r="AH399" s="80">
        <v>0.37</v>
      </c>
      <c r="AI399" s="80">
        <v>0.46</v>
      </c>
      <c r="AJ399" s="80">
        <v>0.53</v>
      </c>
      <c r="AK399" s="80">
        <v>0.42</v>
      </c>
      <c r="AL399" s="80">
        <v>0.43</v>
      </c>
      <c r="AM399" s="80">
        <v>0.4</v>
      </c>
      <c r="AN399" s="80">
        <v>-0.21</v>
      </c>
      <c r="AO399" s="80">
        <v>0.43</v>
      </c>
      <c r="AP399" s="80">
        <v>0.48</v>
      </c>
      <c r="AQ399" s="80">
        <v>0.39</v>
      </c>
      <c r="AR399" s="80">
        <v>0.46</v>
      </c>
    </row>
    <row r="400" spans="1:44" ht="16" x14ac:dyDescent="0.2">
      <c r="A400" s="80">
        <f t="shared" si="4"/>
        <v>5</v>
      </c>
      <c r="B400" s="89" t="s">
        <v>82</v>
      </c>
      <c r="C400" s="80">
        <v>18.356670000000001</v>
      </c>
      <c r="D400" s="80">
        <v>99.461969999999994</v>
      </c>
      <c r="E400" s="80">
        <v>29.83859</v>
      </c>
      <c r="F400" s="80">
        <v>35.806310000000003</v>
      </c>
      <c r="G400" s="80">
        <v>26.85473</v>
      </c>
      <c r="H400" s="80">
        <v>26.85473</v>
      </c>
      <c r="I400" s="80">
        <v>35.806310000000003</v>
      </c>
      <c r="J400" s="80">
        <v>44.757890000000003</v>
      </c>
      <c r="K400" s="80">
        <v>42.768650000000001</v>
      </c>
      <c r="L400" s="80">
        <v>38.790170000000003</v>
      </c>
      <c r="M400" s="80">
        <v>38.790170000000003</v>
      </c>
      <c r="N400" s="80">
        <v>41.774030000000003</v>
      </c>
      <c r="O400" s="80">
        <v>38.790170000000003</v>
      </c>
      <c r="P400" s="80">
        <v>29.83859</v>
      </c>
      <c r="Q400" s="80">
        <v>30.833210000000001</v>
      </c>
      <c r="R400" s="80">
        <v>36.800930000000001</v>
      </c>
      <c r="S400" s="80">
        <v>39.784790000000001</v>
      </c>
      <c r="T400" s="80">
        <v>47.74174</v>
      </c>
      <c r="U400" s="80">
        <v>39.784790000000001</v>
      </c>
      <c r="V400" s="80">
        <v>47.74174</v>
      </c>
      <c r="W400" s="80">
        <v>48.736359999999998</v>
      </c>
      <c r="X400" s="80">
        <v>39.784790000000001</v>
      </c>
      <c r="Y400" s="80">
        <v>0.63</v>
      </c>
      <c r="Z400" s="80">
        <v>0.42</v>
      </c>
      <c r="AA400" s="80">
        <v>0.7</v>
      </c>
      <c r="AB400" s="80">
        <v>0.75</v>
      </c>
      <c r="AC400" s="80">
        <v>0.5</v>
      </c>
      <c r="AD400" s="80">
        <v>0.75</v>
      </c>
      <c r="AE400" s="80">
        <v>0.5</v>
      </c>
      <c r="AF400" s="80">
        <v>0.69</v>
      </c>
      <c r="AG400" s="80">
        <v>0.64</v>
      </c>
      <c r="AH400" s="80">
        <v>0.41</v>
      </c>
      <c r="AI400" s="80">
        <v>0.45</v>
      </c>
      <c r="AJ400" s="80">
        <v>0.8</v>
      </c>
      <c r="AK400" s="80">
        <v>0.6</v>
      </c>
      <c r="AL400" s="80">
        <v>0.45</v>
      </c>
      <c r="AM400" s="80">
        <v>0.52</v>
      </c>
      <c r="AN400" s="80">
        <v>-0.2</v>
      </c>
      <c r="AO400" s="80">
        <v>0.62</v>
      </c>
      <c r="AP400" s="80">
        <v>0.4</v>
      </c>
      <c r="AQ400" s="80">
        <v>0.42</v>
      </c>
      <c r="AR400" s="80">
        <v>0.48</v>
      </c>
    </row>
    <row r="401" spans="1:44" ht="16" x14ac:dyDescent="0.2">
      <c r="A401" s="80">
        <f t="shared" si="4"/>
        <v>5</v>
      </c>
      <c r="B401" s="89" t="s">
        <v>83</v>
      </c>
      <c r="C401" s="80">
        <v>18.44333</v>
      </c>
      <c r="D401" s="80">
        <v>92.325710000000001</v>
      </c>
      <c r="E401" s="80">
        <v>25.851199999999999</v>
      </c>
      <c r="F401" s="80">
        <v>30.467490000000002</v>
      </c>
      <c r="G401" s="80">
        <v>27.697710000000001</v>
      </c>
      <c r="H401" s="80">
        <v>21.234909999999999</v>
      </c>
      <c r="I401" s="80">
        <v>37.853540000000002</v>
      </c>
      <c r="J401" s="80">
        <v>42.469830000000002</v>
      </c>
      <c r="K401" s="80">
        <v>38.776800000000001</v>
      </c>
      <c r="L401" s="80">
        <v>36.930289999999999</v>
      </c>
      <c r="M401" s="80">
        <v>37.853540000000002</v>
      </c>
      <c r="N401" s="80">
        <v>36.930289999999999</v>
      </c>
      <c r="O401" s="80">
        <v>30.467490000000002</v>
      </c>
      <c r="P401" s="80">
        <v>29.544229999999999</v>
      </c>
      <c r="Q401" s="80">
        <v>27.697710000000001</v>
      </c>
      <c r="R401" s="80">
        <v>30.467490000000002</v>
      </c>
      <c r="S401" s="80">
        <v>28.62097</v>
      </c>
      <c r="T401" s="80">
        <v>38.776800000000001</v>
      </c>
      <c r="U401" s="80">
        <v>35.083770000000001</v>
      </c>
      <c r="V401" s="80">
        <v>41.546570000000003</v>
      </c>
      <c r="W401" s="80">
        <v>48.009369999999997</v>
      </c>
      <c r="X401" s="80">
        <v>37.853540000000002</v>
      </c>
      <c r="Y401" s="80">
        <v>0.63</v>
      </c>
      <c r="Z401" s="80">
        <v>0.53</v>
      </c>
      <c r="AA401" s="80">
        <v>0.82</v>
      </c>
      <c r="AB401" s="80">
        <v>0.88</v>
      </c>
      <c r="AC401" s="80">
        <v>0.5</v>
      </c>
      <c r="AD401" s="80">
        <v>0.84</v>
      </c>
      <c r="AE401" s="80">
        <v>0.53</v>
      </c>
      <c r="AF401" s="80">
        <v>0.73</v>
      </c>
      <c r="AG401" s="80">
        <v>0.73</v>
      </c>
      <c r="AH401" s="80">
        <v>0.38</v>
      </c>
      <c r="AI401" s="80">
        <v>0.64</v>
      </c>
      <c r="AJ401" s="80">
        <v>0.81</v>
      </c>
      <c r="AK401" s="80">
        <v>0.88</v>
      </c>
      <c r="AL401" s="80">
        <v>0.6</v>
      </c>
      <c r="AM401" s="80">
        <v>0.68</v>
      </c>
      <c r="AN401" s="80">
        <v>-0.22</v>
      </c>
      <c r="AO401" s="80">
        <v>0.88</v>
      </c>
      <c r="AP401" s="80">
        <v>0.52</v>
      </c>
      <c r="AQ401" s="80">
        <v>0.52</v>
      </c>
      <c r="AR401" s="80">
        <v>0.5</v>
      </c>
    </row>
    <row r="402" spans="1:44" ht="16" x14ac:dyDescent="0.2">
      <c r="A402" s="80">
        <f t="shared" si="4"/>
        <v>5</v>
      </c>
      <c r="B402" s="89" t="s">
        <v>84</v>
      </c>
      <c r="C402" s="80">
        <v>18.383330000000001</v>
      </c>
      <c r="D402" s="80">
        <v>84.679990000000004</v>
      </c>
      <c r="E402" s="80">
        <v>23.7104</v>
      </c>
      <c r="F402" s="80">
        <v>31.331600000000002</v>
      </c>
      <c r="G402" s="80">
        <v>24.557200000000002</v>
      </c>
      <c r="H402" s="80">
        <v>24.557200000000002</v>
      </c>
      <c r="I402" s="80">
        <v>33.025199999999998</v>
      </c>
      <c r="J402" s="80">
        <v>39.799590000000002</v>
      </c>
      <c r="K402" s="80">
        <v>33.025199999999998</v>
      </c>
      <c r="L402" s="80">
        <v>33.872</v>
      </c>
      <c r="M402" s="80">
        <v>31.331600000000002</v>
      </c>
      <c r="N402" s="80">
        <v>36.412399999999998</v>
      </c>
      <c r="O402" s="80">
        <v>31.331600000000002</v>
      </c>
      <c r="P402" s="80">
        <v>22.863600000000002</v>
      </c>
      <c r="Q402" s="80">
        <v>26.250800000000002</v>
      </c>
      <c r="R402" s="80">
        <v>27.0976</v>
      </c>
      <c r="S402" s="80">
        <v>27.944400000000002</v>
      </c>
      <c r="T402" s="80">
        <v>36.412399999999998</v>
      </c>
      <c r="U402" s="80">
        <v>33.025199999999998</v>
      </c>
      <c r="V402" s="80">
        <v>38.106000000000002</v>
      </c>
      <c r="W402" s="80">
        <v>34.718800000000002</v>
      </c>
      <c r="X402" s="80">
        <v>33.025199999999998</v>
      </c>
      <c r="Y402" s="80">
        <v>0.55000000000000004</v>
      </c>
      <c r="Z402" s="80">
        <v>0.4</v>
      </c>
      <c r="AA402" s="80">
        <v>0.78</v>
      </c>
      <c r="AB402" s="80">
        <v>0.73</v>
      </c>
      <c r="AC402" s="80">
        <v>0.53</v>
      </c>
      <c r="AD402" s="80">
        <v>0.85</v>
      </c>
      <c r="AE402" s="80">
        <v>0.68</v>
      </c>
      <c r="AF402" s="80">
        <v>0.73</v>
      </c>
      <c r="AG402" s="80">
        <v>0.75</v>
      </c>
      <c r="AH402" s="80">
        <v>0.38</v>
      </c>
      <c r="AI402" s="80">
        <v>0.6</v>
      </c>
      <c r="AJ402" s="80">
        <v>0.92</v>
      </c>
      <c r="AK402" s="80">
        <v>0.89</v>
      </c>
      <c r="AL402" s="80">
        <v>0.49</v>
      </c>
      <c r="AM402" s="80">
        <v>0.63</v>
      </c>
      <c r="AN402" s="80">
        <v>7.0000000000000007E-2</v>
      </c>
      <c r="AO402" s="80">
        <v>0.76</v>
      </c>
      <c r="AP402" s="80">
        <v>0.48</v>
      </c>
      <c r="AQ402" s="80">
        <v>0.59</v>
      </c>
      <c r="AR402" s="80">
        <v>0.53</v>
      </c>
    </row>
    <row r="403" spans="1:44" ht="16" x14ac:dyDescent="0.2">
      <c r="A403" s="80">
        <f t="shared" si="4"/>
        <v>5</v>
      </c>
      <c r="B403" s="89" t="s">
        <v>85</v>
      </c>
      <c r="C403" s="80">
        <v>18.239999999999998</v>
      </c>
      <c r="D403" s="80">
        <v>82.466269999999994</v>
      </c>
      <c r="E403" s="80">
        <v>23.09056</v>
      </c>
      <c r="F403" s="80">
        <v>26.389209999999999</v>
      </c>
      <c r="G403" s="80">
        <v>21.441230000000001</v>
      </c>
      <c r="H403" s="80">
        <v>24.739879999999999</v>
      </c>
      <c r="I403" s="80">
        <v>25.564550000000001</v>
      </c>
      <c r="J403" s="80">
        <v>39.58381</v>
      </c>
      <c r="K403" s="80">
        <v>36.285159999999998</v>
      </c>
      <c r="L403" s="80">
        <v>34.635840000000002</v>
      </c>
      <c r="M403" s="80">
        <v>34.635840000000002</v>
      </c>
      <c r="N403" s="80">
        <v>35.460500000000003</v>
      </c>
      <c r="O403" s="80">
        <v>34.635840000000002</v>
      </c>
      <c r="P403" s="80">
        <v>31.33718</v>
      </c>
      <c r="Q403" s="80">
        <v>34.635840000000002</v>
      </c>
      <c r="R403" s="80">
        <v>28.863199999999999</v>
      </c>
      <c r="S403" s="80">
        <v>31.33718</v>
      </c>
      <c r="T403" s="80">
        <v>37.109819999999999</v>
      </c>
      <c r="U403" s="80">
        <v>37.109819999999999</v>
      </c>
      <c r="V403" s="80">
        <v>42.0578</v>
      </c>
      <c r="W403" s="80">
        <v>41.233139999999999</v>
      </c>
      <c r="X403" s="80">
        <v>40.408470000000001</v>
      </c>
      <c r="Y403" s="80">
        <v>0.33</v>
      </c>
      <c r="Z403" s="80">
        <v>0.39</v>
      </c>
      <c r="AA403" s="80">
        <v>0.42</v>
      </c>
      <c r="AB403" s="80">
        <v>0.38</v>
      </c>
      <c r="AC403" s="80">
        <v>0.39</v>
      </c>
      <c r="AD403" s="80">
        <v>0.28999999999999998</v>
      </c>
      <c r="AE403" s="80">
        <v>0.23</v>
      </c>
      <c r="AF403" s="80">
        <v>0.25</v>
      </c>
      <c r="AG403" s="80">
        <v>0.41</v>
      </c>
      <c r="AH403" s="80">
        <v>0.18</v>
      </c>
      <c r="AI403" s="80">
        <v>0.45</v>
      </c>
      <c r="AJ403" s="80">
        <v>0.44</v>
      </c>
      <c r="AK403" s="80">
        <v>0.31</v>
      </c>
      <c r="AL403" s="80">
        <v>0.4</v>
      </c>
      <c r="AM403" s="80">
        <v>0.43</v>
      </c>
      <c r="AN403" s="80">
        <v>-0.16</v>
      </c>
      <c r="AO403" s="80">
        <v>0.14000000000000001</v>
      </c>
      <c r="AP403" s="80">
        <v>0.14000000000000001</v>
      </c>
      <c r="AQ403" s="80">
        <v>0.1</v>
      </c>
      <c r="AR403" s="80">
        <v>0.21</v>
      </c>
    </row>
    <row r="404" spans="1:44" ht="16" x14ac:dyDescent="0.2">
      <c r="A404" s="80">
        <f t="shared" si="4"/>
        <v>5</v>
      </c>
      <c r="B404" s="89" t="s">
        <v>86</v>
      </c>
      <c r="C404" s="80">
        <v>18.5</v>
      </c>
      <c r="D404" s="80">
        <v>91.570520000000002</v>
      </c>
      <c r="E404" s="80">
        <v>26.55545</v>
      </c>
      <c r="F404" s="80">
        <v>27.471160000000001</v>
      </c>
      <c r="G404" s="80">
        <v>28.386859999999999</v>
      </c>
      <c r="H404" s="80">
        <v>26.55545</v>
      </c>
      <c r="I404" s="80">
        <v>32.049680000000002</v>
      </c>
      <c r="J404" s="80">
        <v>43.038139999999999</v>
      </c>
      <c r="K404" s="80">
        <v>38.459620000000001</v>
      </c>
      <c r="L404" s="80">
        <v>37.543909999999997</v>
      </c>
      <c r="M404" s="80">
        <v>37.543909999999997</v>
      </c>
      <c r="N404" s="80">
        <v>33.88109</v>
      </c>
      <c r="O404" s="80">
        <v>32.965389999999999</v>
      </c>
      <c r="P404" s="80">
        <v>33.88109</v>
      </c>
      <c r="Q404" s="80">
        <v>35.712499999999999</v>
      </c>
      <c r="R404" s="80">
        <v>29.302569999999999</v>
      </c>
      <c r="S404" s="80">
        <v>32.965389999999999</v>
      </c>
      <c r="T404" s="80">
        <v>35.712499999999999</v>
      </c>
      <c r="U404" s="80">
        <v>37.543909999999997</v>
      </c>
      <c r="V404" s="80">
        <v>45.785260000000001</v>
      </c>
      <c r="W404" s="80">
        <v>43.953850000000003</v>
      </c>
      <c r="X404" s="80">
        <v>42.122439999999997</v>
      </c>
      <c r="Y404" s="80">
        <v>0.28999999999999998</v>
      </c>
      <c r="Z404" s="80">
        <v>0.4</v>
      </c>
      <c r="AA404" s="80">
        <v>0.34</v>
      </c>
      <c r="AB404" s="80">
        <v>0.44</v>
      </c>
      <c r="AC404" s="80">
        <v>0.35</v>
      </c>
      <c r="AD404" s="80">
        <v>0.41</v>
      </c>
      <c r="AE404" s="80">
        <v>0.28000000000000003</v>
      </c>
      <c r="AF404" s="80">
        <v>0.37</v>
      </c>
      <c r="AG404" s="80">
        <v>0.43</v>
      </c>
      <c r="AH404" s="80">
        <v>0.27</v>
      </c>
      <c r="AI404" s="80">
        <v>0.54</v>
      </c>
      <c r="AJ404" s="80">
        <v>0.49</v>
      </c>
      <c r="AK404" s="80">
        <v>0.45</v>
      </c>
      <c r="AL404" s="80">
        <v>0.48</v>
      </c>
      <c r="AM404" s="80">
        <v>0.44</v>
      </c>
      <c r="AN404" s="80">
        <v>-0.39</v>
      </c>
      <c r="AO404" s="80">
        <v>0.25</v>
      </c>
      <c r="AP404" s="80">
        <v>0.18</v>
      </c>
      <c r="AQ404" s="80">
        <v>0.16</v>
      </c>
      <c r="AR404" s="80">
        <v>0.28000000000000003</v>
      </c>
    </row>
    <row r="405" spans="1:44" ht="16" x14ac:dyDescent="0.2">
      <c r="A405" s="80">
        <f t="shared" si="4"/>
        <v>5</v>
      </c>
      <c r="B405" s="89" t="s">
        <v>87</v>
      </c>
      <c r="C405" s="80">
        <v>18.356670000000001</v>
      </c>
      <c r="D405" s="80">
        <v>98.746920000000003</v>
      </c>
      <c r="E405" s="80">
        <v>30.611550000000001</v>
      </c>
      <c r="F405" s="80">
        <v>31.59901</v>
      </c>
      <c r="G405" s="80">
        <v>25.674199999999999</v>
      </c>
      <c r="H405" s="80">
        <v>29.624079999999999</v>
      </c>
      <c r="I405" s="80">
        <v>36.536360000000002</v>
      </c>
      <c r="J405" s="80">
        <v>48.38599</v>
      </c>
      <c r="K405" s="80">
        <v>42.461179999999999</v>
      </c>
      <c r="L405" s="80">
        <v>42.461179999999999</v>
      </c>
      <c r="M405" s="80">
        <v>40.486240000000002</v>
      </c>
      <c r="N405" s="80">
        <v>41.473709999999997</v>
      </c>
      <c r="O405" s="80">
        <v>39.49877</v>
      </c>
      <c r="P405" s="80">
        <v>33.573950000000004</v>
      </c>
      <c r="Q405" s="80">
        <v>38.511299999999999</v>
      </c>
      <c r="R405" s="80">
        <v>32.586480000000002</v>
      </c>
      <c r="S405" s="80">
        <v>35.54889</v>
      </c>
      <c r="T405" s="80">
        <v>35.54889</v>
      </c>
      <c r="U405" s="80">
        <v>41.473709999999997</v>
      </c>
      <c r="V405" s="80">
        <v>48.38599</v>
      </c>
      <c r="W405" s="80">
        <v>49.373460000000001</v>
      </c>
      <c r="X405" s="80">
        <v>42.461179999999999</v>
      </c>
      <c r="Y405" s="80">
        <v>0.36</v>
      </c>
      <c r="Z405" s="80">
        <v>0.42</v>
      </c>
      <c r="AA405" s="80">
        <v>0.48</v>
      </c>
      <c r="AB405" s="80">
        <v>0.44</v>
      </c>
      <c r="AC405" s="80">
        <v>0.25</v>
      </c>
      <c r="AD405" s="80">
        <v>0.43</v>
      </c>
      <c r="AE405" s="80">
        <v>0.33</v>
      </c>
      <c r="AF405" s="80">
        <v>0.33</v>
      </c>
      <c r="AG405" s="80">
        <v>0.43</v>
      </c>
      <c r="AH405" s="80">
        <v>0.26</v>
      </c>
      <c r="AI405" s="80">
        <v>0.51</v>
      </c>
      <c r="AJ405" s="80">
        <v>0.61</v>
      </c>
      <c r="AK405" s="80">
        <v>0.46</v>
      </c>
      <c r="AL405" s="80">
        <v>0.51</v>
      </c>
      <c r="AM405" s="80">
        <v>0.47</v>
      </c>
      <c r="AN405" s="80">
        <v>-0.42</v>
      </c>
      <c r="AO405" s="80">
        <v>0.22</v>
      </c>
      <c r="AP405" s="80">
        <v>0.23</v>
      </c>
      <c r="AQ405" s="80">
        <v>0.17</v>
      </c>
      <c r="AR405" s="80">
        <v>0.38</v>
      </c>
    </row>
    <row r="406" spans="1:44" ht="16" x14ac:dyDescent="0.2">
      <c r="A406" s="80">
        <f t="shared" si="4"/>
        <v>5</v>
      </c>
      <c r="B406" s="89" t="s">
        <v>88</v>
      </c>
      <c r="C406" s="80">
        <v>18.27</v>
      </c>
      <c r="D406" s="80">
        <v>105.74896</v>
      </c>
      <c r="E406" s="80">
        <v>30.667200000000001</v>
      </c>
      <c r="F406" s="80">
        <v>29.60971</v>
      </c>
      <c r="G406" s="80">
        <v>28.552219999999998</v>
      </c>
      <c r="H406" s="80">
        <v>29.60971</v>
      </c>
      <c r="I406" s="80">
        <v>38.06962</v>
      </c>
      <c r="J406" s="80">
        <v>50.759500000000003</v>
      </c>
      <c r="K406" s="80">
        <v>47.587029999999999</v>
      </c>
      <c r="L406" s="80">
        <v>46.529539999999997</v>
      </c>
      <c r="M406" s="80">
        <v>47.587029999999999</v>
      </c>
      <c r="N406" s="80">
        <v>45.472050000000003</v>
      </c>
      <c r="O406" s="80">
        <v>41.242089999999997</v>
      </c>
      <c r="P406" s="80">
        <v>40.184600000000003</v>
      </c>
      <c r="Q406" s="80">
        <v>39.127110000000002</v>
      </c>
      <c r="R406" s="80">
        <v>34.89716</v>
      </c>
      <c r="S406" s="80">
        <v>39.127110000000002</v>
      </c>
      <c r="T406" s="80">
        <v>45.472050000000003</v>
      </c>
      <c r="U406" s="80">
        <v>42.299579999999999</v>
      </c>
      <c r="V406" s="80">
        <v>51.816989999999997</v>
      </c>
      <c r="W406" s="80">
        <v>53.93197</v>
      </c>
      <c r="X406" s="80">
        <v>45.472050000000003</v>
      </c>
      <c r="Y406" s="80">
        <v>0.44</v>
      </c>
      <c r="Z406" s="80">
        <v>0.53</v>
      </c>
      <c r="AA406" s="80">
        <v>0.55000000000000004</v>
      </c>
      <c r="AB406" s="80">
        <v>0.56000000000000005</v>
      </c>
      <c r="AC406" s="80">
        <v>0.53</v>
      </c>
      <c r="AD406" s="80">
        <v>0.48</v>
      </c>
      <c r="AE406" s="80">
        <v>0.37</v>
      </c>
      <c r="AF406" s="80">
        <v>0.36</v>
      </c>
      <c r="AG406" s="80">
        <v>0.44</v>
      </c>
      <c r="AH406" s="80">
        <v>0.23</v>
      </c>
      <c r="AI406" s="80">
        <v>0.56000000000000005</v>
      </c>
      <c r="AJ406" s="80">
        <v>0.64</v>
      </c>
      <c r="AK406" s="80">
        <v>0.51</v>
      </c>
      <c r="AL406" s="80">
        <v>0.47</v>
      </c>
      <c r="AM406" s="80">
        <v>0.53</v>
      </c>
      <c r="AN406" s="80">
        <v>-0.28000000000000003</v>
      </c>
      <c r="AO406" s="80">
        <v>0.25</v>
      </c>
      <c r="AP406" s="80">
        <v>0.17</v>
      </c>
      <c r="AQ406" s="80">
        <v>0.17</v>
      </c>
      <c r="AR406" s="80">
        <v>0.47</v>
      </c>
    </row>
    <row r="407" spans="1:44" ht="16" x14ac:dyDescent="0.2">
      <c r="A407" s="80">
        <f t="shared" si="4"/>
        <v>5</v>
      </c>
      <c r="B407" s="89" t="s">
        <v>89</v>
      </c>
      <c r="C407" s="80">
        <v>19.170000000000002</v>
      </c>
      <c r="D407" s="80">
        <v>110.6271</v>
      </c>
      <c r="E407" s="80">
        <v>32.081859999999999</v>
      </c>
      <c r="F407" s="80">
        <v>32.081859999999999</v>
      </c>
      <c r="G407" s="80">
        <v>33.188130000000001</v>
      </c>
      <c r="H407" s="80">
        <v>36.50694</v>
      </c>
      <c r="I407" s="80">
        <v>39.825760000000002</v>
      </c>
      <c r="J407" s="80">
        <v>54.207279999999997</v>
      </c>
      <c r="K407" s="80">
        <v>46.463380000000001</v>
      </c>
      <c r="L407" s="80">
        <v>46.463380000000001</v>
      </c>
      <c r="M407" s="80">
        <v>48.675919999999998</v>
      </c>
      <c r="N407" s="80">
        <v>46.463380000000001</v>
      </c>
      <c r="O407" s="80">
        <v>37.613210000000002</v>
      </c>
      <c r="P407" s="80">
        <v>44.250839999999997</v>
      </c>
      <c r="Q407" s="80">
        <v>43.144570000000002</v>
      </c>
      <c r="R407" s="80">
        <v>42.0383</v>
      </c>
      <c r="S407" s="80">
        <v>42.0383</v>
      </c>
      <c r="T407" s="80">
        <v>50.888469999999998</v>
      </c>
      <c r="U407" s="80">
        <v>46.463380000000001</v>
      </c>
      <c r="V407" s="80">
        <v>56.419820000000001</v>
      </c>
      <c r="W407" s="80">
        <v>58.632359999999998</v>
      </c>
      <c r="X407" s="80">
        <v>49.78219</v>
      </c>
      <c r="Y407" s="80">
        <v>0.45</v>
      </c>
      <c r="Z407" s="80">
        <v>0.56999999999999995</v>
      </c>
      <c r="AA407" s="80">
        <v>0.54</v>
      </c>
      <c r="AB407" s="80">
        <v>0.56999999999999995</v>
      </c>
      <c r="AC407" s="80">
        <v>0.56000000000000005</v>
      </c>
      <c r="AD407" s="80">
        <v>0.45</v>
      </c>
      <c r="AE407" s="80">
        <v>0.36</v>
      </c>
      <c r="AF407" s="80">
        <v>0.39</v>
      </c>
      <c r="AG407" s="80">
        <v>0.45</v>
      </c>
      <c r="AH407" s="80">
        <v>0.33</v>
      </c>
      <c r="AI407" s="80">
        <v>0.74</v>
      </c>
      <c r="AJ407" s="80">
        <v>0.64</v>
      </c>
      <c r="AK407" s="80">
        <v>0.54</v>
      </c>
      <c r="AL407" s="80">
        <v>0.47</v>
      </c>
      <c r="AM407" s="80">
        <v>0.51</v>
      </c>
      <c r="AN407" s="80">
        <v>-0.25</v>
      </c>
      <c r="AO407" s="80">
        <v>0.27</v>
      </c>
      <c r="AP407" s="80">
        <v>0.27</v>
      </c>
      <c r="AQ407" s="80">
        <v>0.18</v>
      </c>
      <c r="AR407" s="80">
        <v>0.37</v>
      </c>
    </row>
    <row r="408" spans="1:44" ht="16" x14ac:dyDescent="0.2">
      <c r="A408" s="80">
        <f t="shared" si="4"/>
        <v>5</v>
      </c>
      <c r="B408" s="89" t="s">
        <v>90</v>
      </c>
      <c r="C408" s="80">
        <v>18.782</v>
      </c>
      <c r="D408" s="80">
        <v>113.85492000000001</v>
      </c>
      <c r="E408" s="80">
        <v>36.433570000000003</v>
      </c>
      <c r="F408" s="80">
        <v>34.156480000000002</v>
      </c>
      <c r="G408" s="80">
        <v>33.01793</v>
      </c>
      <c r="H408" s="80">
        <v>34.156480000000002</v>
      </c>
      <c r="I408" s="80">
        <v>45.541969999999999</v>
      </c>
      <c r="J408" s="80">
        <v>55.788910000000001</v>
      </c>
      <c r="K408" s="80">
        <v>48.957619999999999</v>
      </c>
      <c r="L408" s="80">
        <v>50.096159999999998</v>
      </c>
      <c r="M408" s="80">
        <v>45.541969999999999</v>
      </c>
      <c r="N408" s="80">
        <v>48.957619999999999</v>
      </c>
      <c r="O408" s="80">
        <v>46.680520000000001</v>
      </c>
      <c r="P408" s="80">
        <v>40.987769999999998</v>
      </c>
      <c r="Q408" s="80">
        <v>45.541969999999999</v>
      </c>
      <c r="R408" s="80">
        <v>45.541969999999999</v>
      </c>
      <c r="S408" s="80">
        <v>44.403419999999997</v>
      </c>
      <c r="T408" s="80">
        <v>53.511809999999997</v>
      </c>
      <c r="U408" s="80">
        <v>47.819070000000004</v>
      </c>
      <c r="V408" s="80">
        <v>54.650359999999999</v>
      </c>
      <c r="W408" s="80">
        <v>59.204560000000001</v>
      </c>
      <c r="X408" s="80">
        <v>52.373260000000002</v>
      </c>
      <c r="Y408" s="80">
        <v>0.4</v>
      </c>
      <c r="Z408" s="80">
        <v>0.54</v>
      </c>
      <c r="AA408" s="80">
        <v>0.61</v>
      </c>
      <c r="AB408" s="80">
        <v>0.61</v>
      </c>
      <c r="AC408" s="80">
        <v>0.53</v>
      </c>
      <c r="AD408" s="80">
        <v>0.46</v>
      </c>
      <c r="AE408" s="80">
        <v>0.31</v>
      </c>
      <c r="AF408" s="80">
        <v>0.39</v>
      </c>
      <c r="AG408" s="80">
        <v>0.6</v>
      </c>
      <c r="AH408" s="80">
        <v>0.22</v>
      </c>
      <c r="AI408" s="80">
        <v>0.56000000000000005</v>
      </c>
      <c r="AJ408" s="80">
        <v>0.56999999999999995</v>
      </c>
      <c r="AK408" s="80">
        <v>0.53</v>
      </c>
      <c r="AL408" s="80">
        <v>0.42</v>
      </c>
      <c r="AM408" s="80">
        <v>0.5</v>
      </c>
      <c r="AN408" s="80">
        <v>-0.18</v>
      </c>
      <c r="AO408" s="80">
        <v>0.31</v>
      </c>
      <c r="AP408" s="80">
        <v>0.28999999999999998</v>
      </c>
      <c r="AQ408" s="80">
        <v>0.12</v>
      </c>
      <c r="AR408" s="80">
        <v>0.42</v>
      </c>
    </row>
    <row r="409" spans="1:44" ht="16" x14ac:dyDescent="0.2">
      <c r="A409" s="80">
        <f t="shared" si="4"/>
        <v>5</v>
      </c>
      <c r="B409" s="89" t="s">
        <v>91</v>
      </c>
      <c r="C409" s="80">
        <v>18.793330000000001</v>
      </c>
      <c r="D409" s="80">
        <v>114.77422</v>
      </c>
      <c r="E409" s="80">
        <v>36.72775</v>
      </c>
      <c r="F409" s="80">
        <v>37.875489999999999</v>
      </c>
      <c r="G409" s="80">
        <v>39.023240000000001</v>
      </c>
      <c r="H409" s="80">
        <v>39.023240000000001</v>
      </c>
      <c r="I409" s="80">
        <v>45.909689999999998</v>
      </c>
      <c r="J409" s="80">
        <v>57.38711</v>
      </c>
      <c r="K409" s="80">
        <v>48.205170000000003</v>
      </c>
      <c r="L409" s="80">
        <v>50.500660000000003</v>
      </c>
      <c r="M409" s="80">
        <v>47.057429999999997</v>
      </c>
      <c r="N409" s="80">
        <v>50.500660000000003</v>
      </c>
      <c r="O409" s="80">
        <v>49.352919999999997</v>
      </c>
      <c r="P409" s="80">
        <v>49.352919999999997</v>
      </c>
      <c r="Q409" s="80">
        <v>49.352919999999997</v>
      </c>
      <c r="R409" s="80">
        <v>45.909689999999998</v>
      </c>
      <c r="S409" s="80">
        <v>49.352919999999997</v>
      </c>
      <c r="T409" s="80">
        <v>53.94388</v>
      </c>
      <c r="U409" s="80">
        <v>48.205170000000003</v>
      </c>
      <c r="V409" s="80">
        <v>56.239370000000001</v>
      </c>
      <c r="W409" s="80">
        <v>58.534849999999999</v>
      </c>
      <c r="X409" s="80">
        <v>51.648400000000002</v>
      </c>
      <c r="Y409" s="80">
        <v>0.56000000000000005</v>
      </c>
      <c r="Z409" s="80">
        <v>0.49</v>
      </c>
      <c r="AA409" s="80">
        <v>0.49</v>
      </c>
      <c r="AB409" s="80">
        <v>0.59</v>
      </c>
      <c r="AC409" s="80">
        <v>0.51</v>
      </c>
      <c r="AD409" s="80">
        <v>0.55000000000000004</v>
      </c>
      <c r="AE409" s="80">
        <v>0.42</v>
      </c>
      <c r="AF409" s="80">
        <v>0.51</v>
      </c>
      <c r="AG409" s="80">
        <v>0.56999999999999995</v>
      </c>
      <c r="AH409" s="80">
        <v>0.33</v>
      </c>
      <c r="AI409" s="80">
        <v>0.44</v>
      </c>
      <c r="AJ409" s="80">
        <v>0.4</v>
      </c>
      <c r="AK409" s="80">
        <v>0.41</v>
      </c>
      <c r="AL409" s="80">
        <v>0.43</v>
      </c>
      <c r="AM409" s="80">
        <v>0.38</v>
      </c>
      <c r="AN409" s="80">
        <v>-0.2</v>
      </c>
      <c r="AO409" s="80">
        <v>0.31</v>
      </c>
      <c r="AP409" s="80">
        <v>0.27</v>
      </c>
      <c r="AQ409" s="80">
        <v>0.28999999999999998</v>
      </c>
      <c r="AR409" s="80">
        <v>0.48</v>
      </c>
    </row>
    <row r="410" spans="1:44" ht="16" x14ac:dyDescent="0.2">
      <c r="A410" s="80">
        <f t="shared" si="4"/>
        <v>5</v>
      </c>
      <c r="B410" s="89" t="s">
        <v>92</v>
      </c>
      <c r="C410" s="80">
        <v>18.823329999999999</v>
      </c>
      <c r="D410" s="80">
        <v>112.32109</v>
      </c>
      <c r="E410" s="80">
        <v>34.819540000000003</v>
      </c>
      <c r="F410" s="80">
        <v>38.189169999999997</v>
      </c>
      <c r="G410" s="80">
        <v>37.065959999999997</v>
      </c>
      <c r="H410" s="80">
        <v>39.312379999999997</v>
      </c>
      <c r="I410" s="80">
        <v>38.189169999999997</v>
      </c>
      <c r="J410" s="80">
        <v>55.037329999999997</v>
      </c>
      <c r="K410" s="80">
        <v>51.667700000000004</v>
      </c>
      <c r="L410" s="80">
        <v>49.421280000000003</v>
      </c>
      <c r="M410" s="80">
        <v>49.421280000000003</v>
      </c>
      <c r="N410" s="80">
        <v>53.914119999999997</v>
      </c>
      <c r="O410" s="80">
        <v>44.928429999999999</v>
      </c>
      <c r="P410" s="80">
        <v>46.051650000000002</v>
      </c>
      <c r="Q410" s="80">
        <v>50.544490000000003</v>
      </c>
      <c r="R410" s="80">
        <v>49.421280000000003</v>
      </c>
      <c r="S410" s="80">
        <v>46.051650000000002</v>
      </c>
      <c r="T410" s="80">
        <v>53.914119999999997</v>
      </c>
      <c r="U410" s="80">
        <v>47.174860000000002</v>
      </c>
      <c r="V410" s="80">
        <v>53.914119999999997</v>
      </c>
      <c r="W410" s="80">
        <v>59.530180000000001</v>
      </c>
      <c r="X410" s="80">
        <v>50.544490000000003</v>
      </c>
      <c r="Y410" s="80">
        <v>0.47</v>
      </c>
      <c r="Z410" s="80">
        <v>0.5</v>
      </c>
      <c r="AA410" s="80">
        <v>0.55000000000000004</v>
      </c>
      <c r="AB410" s="80">
        <v>0.52</v>
      </c>
      <c r="AC410" s="80">
        <v>0.52</v>
      </c>
      <c r="AD410" s="80">
        <v>0.51</v>
      </c>
      <c r="AE410" s="80">
        <v>0.4</v>
      </c>
      <c r="AF410" s="80">
        <v>0.48</v>
      </c>
      <c r="AG410" s="80">
        <v>0.52</v>
      </c>
      <c r="AH410" s="80">
        <v>0.28000000000000003</v>
      </c>
      <c r="AI410" s="80">
        <v>0.47</v>
      </c>
      <c r="AJ410" s="80">
        <v>0.43</v>
      </c>
      <c r="AK410" s="80">
        <v>0.44</v>
      </c>
      <c r="AL410" s="80">
        <v>0.37</v>
      </c>
      <c r="AM410" s="80">
        <v>0.41</v>
      </c>
      <c r="AN410" s="80">
        <v>-0.21</v>
      </c>
      <c r="AO410" s="80">
        <v>0.46</v>
      </c>
      <c r="AP410" s="80">
        <v>0.35</v>
      </c>
      <c r="AQ410" s="80">
        <v>0.17</v>
      </c>
      <c r="AR410" s="80">
        <v>0.45</v>
      </c>
    </row>
    <row r="411" spans="1:44" ht="16" x14ac:dyDescent="0.2">
      <c r="A411" s="80">
        <f t="shared" si="4"/>
        <v>5</v>
      </c>
      <c r="B411" s="89" t="s">
        <v>93</v>
      </c>
      <c r="C411" s="80">
        <v>18.64667</v>
      </c>
      <c r="D411" s="80">
        <v>109.29810999999999</v>
      </c>
      <c r="E411" s="80">
        <v>36.068379999999998</v>
      </c>
      <c r="F411" s="80">
        <v>38.254339999999999</v>
      </c>
      <c r="G411" s="80">
        <v>36.068379999999998</v>
      </c>
      <c r="H411" s="80">
        <v>33.88241</v>
      </c>
      <c r="I411" s="80">
        <v>42.626260000000002</v>
      </c>
      <c r="J411" s="80">
        <v>53.556069999999998</v>
      </c>
      <c r="K411" s="80">
        <v>42.626260000000002</v>
      </c>
      <c r="L411" s="80">
        <v>44.812220000000003</v>
      </c>
      <c r="M411" s="80">
        <v>44.812220000000003</v>
      </c>
      <c r="N411" s="80">
        <v>48.091169999999998</v>
      </c>
      <c r="O411" s="80">
        <v>45.905209999999997</v>
      </c>
      <c r="P411" s="80">
        <v>42.626260000000002</v>
      </c>
      <c r="Q411" s="80">
        <v>38.254339999999999</v>
      </c>
      <c r="R411" s="80">
        <v>42.626260000000002</v>
      </c>
      <c r="S411" s="80">
        <v>44.812220000000003</v>
      </c>
      <c r="T411" s="80">
        <v>50.27713</v>
      </c>
      <c r="U411" s="80">
        <v>46.998190000000001</v>
      </c>
      <c r="V411" s="80">
        <v>52.463090000000001</v>
      </c>
      <c r="W411" s="80">
        <v>55.742040000000003</v>
      </c>
      <c r="X411" s="80">
        <v>48.091169999999998</v>
      </c>
      <c r="Y411" s="80">
        <v>0.42</v>
      </c>
      <c r="Z411" s="80">
        <v>0.4</v>
      </c>
      <c r="AA411" s="80">
        <v>0.52</v>
      </c>
      <c r="AB411" s="80">
        <v>0.51</v>
      </c>
      <c r="AC411" s="80">
        <v>0.47</v>
      </c>
      <c r="AD411" s="80">
        <v>0.57999999999999996</v>
      </c>
      <c r="AE411" s="80">
        <v>0.56000000000000005</v>
      </c>
      <c r="AF411" s="80">
        <v>0.63</v>
      </c>
      <c r="AG411" s="80">
        <v>0.56000000000000005</v>
      </c>
      <c r="AH411" s="80">
        <v>0.37</v>
      </c>
      <c r="AI411" s="80">
        <v>0.48</v>
      </c>
      <c r="AJ411" s="80">
        <v>0.37</v>
      </c>
      <c r="AK411" s="80">
        <v>0.55000000000000004</v>
      </c>
      <c r="AL411" s="80">
        <v>0.41</v>
      </c>
      <c r="AM411" s="80">
        <v>0.43</v>
      </c>
      <c r="AN411" s="80">
        <v>-0.08</v>
      </c>
      <c r="AO411" s="80">
        <v>0.51</v>
      </c>
      <c r="AP411" s="80">
        <v>0.46</v>
      </c>
      <c r="AQ411" s="80">
        <v>0.34</v>
      </c>
      <c r="AR411" s="80">
        <v>0.47</v>
      </c>
    </row>
    <row r="412" spans="1:44" ht="16" x14ac:dyDescent="0.2">
      <c r="A412" s="80">
        <f t="shared" si="4"/>
        <v>5</v>
      </c>
      <c r="B412" s="89" t="s">
        <v>94</v>
      </c>
      <c r="C412" s="80">
        <v>19.08333</v>
      </c>
      <c r="D412" s="80">
        <v>104.17073000000001</v>
      </c>
      <c r="E412" s="80">
        <v>27.084389999999999</v>
      </c>
      <c r="F412" s="80">
        <v>31.25122</v>
      </c>
      <c r="G412" s="80">
        <v>30.209510000000002</v>
      </c>
      <c r="H412" s="80">
        <v>27.084389999999999</v>
      </c>
      <c r="I412" s="80">
        <v>36.45975</v>
      </c>
      <c r="J412" s="80">
        <v>50.001950000000001</v>
      </c>
      <c r="K412" s="80">
        <v>41.668289999999999</v>
      </c>
      <c r="L412" s="80">
        <v>43.7517</v>
      </c>
      <c r="M412" s="80">
        <v>42.71</v>
      </c>
      <c r="N412" s="80">
        <v>43.7517</v>
      </c>
      <c r="O412" s="80">
        <v>38.543170000000003</v>
      </c>
      <c r="P412" s="80">
        <v>31.25122</v>
      </c>
      <c r="Q412" s="80">
        <v>31.25122</v>
      </c>
      <c r="R412" s="80">
        <v>35.418050000000001</v>
      </c>
      <c r="S412" s="80">
        <v>38.543170000000003</v>
      </c>
      <c r="T412" s="80">
        <v>47.918529999999997</v>
      </c>
      <c r="U412" s="80">
        <v>42.71</v>
      </c>
      <c r="V412" s="80">
        <v>44.793410000000002</v>
      </c>
      <c r="W412" s="80">
        <v>50.001950000000001</v>
      </c>
      <c r="X412" s="80">
        <v>44.793410000000002</v>
      </c>
      <c r="Y412" s="80">
        <v>0.67</v>
      </c>
      <c r="Z412" s="80">
        <v>0.55000000000000004</v>
      </c>
      <c r="AA412" s="80">
        <v>0.74</v>
      </c>
      <c r="AB412" s="80">
        <v>0.77</v>
      </c>
      <c r="AC412" s="80">
        <v>0.57999999999999996</v>
      </c>
      <c r="AD412" s="80">
        <v>0.83</v>
      </c>
      <c r="AE412" s="80">
        <v>0.65</v>
      </c>
      <c r="AF412" s="80">
        <v>0.61</v>
      </c>
      <c r="AG412" s="80">
        <v>0.68</v>
      </c>
      <c r="AH412" s="80">
        <v>0.33</v>
      </c>
      <c r="AI412" s="80">
        <v>0.6</v>
      </c>
      <c r="AJ412" s="80">
        <v>0.85</v>
      </c>
      <c r="AK412" s="80">
        <v>0.75</v>
      </c>
      <c r="AL412" s="80">
        <v>0.55000000000000004</v>
      </c>
      <c r="AM412" s="80">
        <v>0.49</v>
      </c>
      <c r="AN412" s="80">
        <v>-0.21</v>
      </c>
      <c r="AO412" s="80">
        <v>0.69</v>
      </c>
      <c r="AP412" s="80">
        <v>0.53</v>
      </c>
      <c r="AQ412" s="80">
        <v>0.38</v>
      </c>
      <c r="AR412" s="80">
        <v>0.53</v>
      </c>
    </row>
    <row r="413" spans="1:44" ht="16" x14ac:dyDescent="0.2">
      <c r="A413" s="80">
        <f t="shared" si="4"/>
        <v>5</v>
      </c>
      <c r="B413" s="89" t="s">
        <v>95</v>
      </c>
      <c r="C413" s="80">
        <v>18.936669999999999</v>
      </c>
      <c r="D413" s="80">
        <v>96.651600000000002</v>
      </c>
      <c r="E413" s="80">
        <v>25.12942</v>
      </c>
      <c r="F413" s="80">
        <v>30.928509999999999</v>
      </c>
      <c r="G413" s="80">
        <v>23.196380000000001</v>
      </c>
      <c r="H413" s="80">
        <v>24.1629</v>
      </c>
      <c r="I413" s="80">
        <v>37.694119999999998</v>
      </c>
      <c r="J413" s="80">
        <v>42.526699999999998</v>
      </c>
      <c r="K413" s="80">
        <v>36.727609999999999</v>
      </c>
      <c r="L413" s="80">
        <v>39.627160000000003</v>
      </c>
      <c r="M413" s="80">
        <v>36.727609999999999</v>
      </c>
      <c r="N413" s="80">
        <v>40.593670000000003</v>
      </c>
      <c r="O413" s="80">
        <v>32.861539999999998</v>
      </c>
      <c r="P413" s="80">
        <v>26.095929999999999</v>
      </c>
      <c r="Q413" s="80">
        <v>27.062449999999998</v>
      </c>
      <c r="R413" s="80">
        <v>31.895029999999998</v>
      </c>
      <c r="S413" s="80">
        <v>29.962</v>
      </c>
      <c r="T413" s="80">
        <v>38.660640000000001</v>
      </c>
      <c r="U413" s="80">
        <v>37.694119999999998</v>
      </c>
      <c r="V413" s="80">
        <v>45.426250000000003</v>
      </c>
      <c r="W413" s="80">
        <v>47.359279999999998</v>
      </c>
      <c r="X413" s="80">
        <v>34.794580000000003</v>
      </c>
      <c r="Y413" s="80">
        <v>0.51</v>
      </c>
      <c r="Z413" s="80">
        <v>0.53</v>
      </c>
      <c r="AA413" s="80">
        <v>0.85</v>
      </c>
      <c r="AB413" s="80">
        <v>0.89</v>
      </c>
      <c r="AC413" s="80">
        <v>0.49</v>
      </c>
      <c r="AD413" s="80">
        <v>1.02</v>
      </c>
      <c r="AE413" s="80">
        <v>0.69</v>
      </c>
      <c r="AF413" s="80">
        <v>0.76</v>
      </c>
      <c r="AG413" s="80">
        <v>0.89</v>
      </c>
      <c r="AH413" s="80">
        <v>0.49</v>
      </c>
      <c r="AI413" s="80">
        <v>0.64</v>
      </c>
      <c r="AJ413" s="80">
        <v>0.96</v>
      </c>
      <c r="AK413" s="80">
        <v>0.97</v>
      </c>
      <c r="AL413" s="80">
        <v>0.61</v>
      </c>
      <c r="AM413" s="80">
        <v>0.78</v>
      </c>
      <c r="AN413" s="80">
        <v>-0.16</v>
      </c>
      <c r="AO413" s="80">
        <v>0.9</v>
      </c>
      <c r="AP413" s="80">
        <v>0.44</v>
      </c>
      <c r="AQ413" s="80">
        <v>0.52</v>
      </c>
      <c r="AR413" s="80">
        <v>0.78</v>
      </c>
    </row>
    <row r="414" spans="1:44" ht="16" x14ac:dyDescent="0.2">
      <c r="A414" s="80">
        <f t="shared" si="4"/>
        <v>5</v>
      </c>
      <c r="B414" s="89" t="s">
        <v>96</v>
      </c>
      <c r="C414" s="80">
        <v>19.05667</v>
      </c>
      <c r="D414" s="80">
        <v>89.387280000000004</v>
      </c>
      <c r="E414" s="80">
        <v>23.240690000000001</v>
      </c>
      <c r="F414" s="80">
        <v>31.285550000000001</v>
      </c>
      <c r="G414" s="80">
        <v>20.559069999999998</v>
      </c>
      <c r="H414" s="80">
        <v>23.240690000000001</v>
      </c>
      <c r="I414" s="80">
        <v>35.754910000000002</v>
      </c>
      <c r="J414" s="80">
        <v>37.542659999999998</v>
      </c>
      <c r="K414" s="80">
        <v>35.754910000000002</v>
      </c>
      <c r="L414" s="80">
        <v>31.285550000000001</v>
      </c>
      <c r="M414" s="80">
        <v>33.07329</v>
      </c>
      <c r="N414" s="80">
        <v>33.07329</v>
      </c>
      <c r="O414" s="80">
        <v>29.497800000000002</v>
      </c>
      <c r="P414" s="80">
        <v>26.816179999999999</v>
      </c>
      <c r="Q414" s="80">
        <v>23.240690000000001</v>
      </c>
      <c r="R414" s="80">
        <v>28.603929999999998</v>
      </c>
      <c r="S414" s="80">
        <v>29.497800000000002</v>
      </c>
      <c r="T414" s="80">
        <v>39.330399999999997</v>
      </c>
      <c r="U414" s="80">
        <v>33.967170000000003</v>
      </c>
      <c r="V414" s="80">
        <v>38.436529999999998</v>
      </c>
      <c r="W414" s="80">
        <v>37.542659999999998</v>
      </c>
      <c r="X414" s="80">
        <v>34.861040000000003</v>
      </c>
      <c r="Y414" s="80">
        <v>0.66</v>
      </c>
      <c r="Z414" s="80">
        <v>0.51</v>
      </c>
      <c r="AA414" s="80">
        <v>0.86</v>
      </c>
      <c r="AB414" s="80">
        <v>0.89</v>
      </c>
      <c r="AC414" s="80">
        <v>0.43</v>
      </c>
      <c r="AD414" s="80">
        <v>1.04</v>
      </c>
      <c r="AE414" s="80">
        <v>0.6</v>
      </c>
      <c r="AF414" s="80">
        <v>0.79</v>
      </c>
      <c r="AG414" s="80">
        <v>0.9</v>
      </c>
      <c r="AH414" s="80">
        <v>0.43</v>
      </c>
      <c r="AI414" s="80">
        <v>0.73</v>
      </c>
      <c r="AJ414" s="80">
        <v>0.78</v>
      </c>
      <c r="AK414" s="80">
        <v>0.87</v>
      </c>
      <c r="AL414" s="80">
        <v>0.55000000000000004</v>
      </c>
      <c r="AM414" s="80">
        <v>0.7</v>
      </c>
      <c r="AN414" s="80">
        <v>0.05</v>
      </c>
      <c r="AO414" s="80">
        <v>1.07</v>
      </c>
      <c r="AP414" s="80">
        <v>0.59</v>
      </c>
      <c r="AQ414" s="80">
        <v>0.68</v>
      </c>
      <c r="AR414" s="80">
        <v>0.63</v>
      </c>
    </row>
    <row r="415" spans="1:44" ht="16" x14ac:dyDescent="0.2">
      <c r="A415" s="80">
        <f t="shared" si="4"/>
        <v>5</v>
      </c>
      <c r="B415" s="89" t="s">
        <v>97</v>
      </c>
      <c r="C415" s="80">
        <v>20.483329999999999</v>
      </c>
      <c r="D415" s="80">
        <v>87.223830000000007</v>
      </c>
      <c r="E415" s="80">
        <v>30.52834</v>
      </c>
      <c r="F415" s="80">
        <v>29.656099999999999</v>
      </c>
      <c r="G415" s="80">
        <v>26.167149999999999</v>
      </c>
      <c r="H415" s="80">
        <v>29.656099999999999</v>
      </c>
      <c r="I415" s="80">
        <v>28.783860000000001</v>
      </c>
      <c r="J415" s="80">
        <v>42.739669999999997</v>
      </c>
      <c r="K415" s="80">
        <v>38.378480000000003</v>
      </c>
      <c r="L415" s="80">
        <v>36.634010000000004</v>
      </c>
      <c r="M415" s="80">
        <v>37.506250000000001</v>
      </c>
      <c r="N415" s="80">
        <v>36.634010000000004</v>
      </c>
      <c r="O415" s="80">
        <v>34.889530000000001</v>
      </c>
      <c r="P415" s="80">
        <v>33.145049999999998</v>
      </c>
      <c r="Q415" s="80">
        <v>34.017290000000003</v>
      </c>
      <c r="R415" s="80">
        <v>30.52834</v>
      </c>
      <c r="S415" s="80">
        <v>36.634010000000004</v>
      </c>
      <c r="T415" s="80">
        <v>37.506250000000001</v>
      </c>
      <c r="U415" s="80">
        <v>39.250720000000001</v>
      </c>
      <c r="V415" s="80">
        <v>44.48415</v>
      </c>
      <c r="W415" s="80">
        <v>44.48415</v>
      </c>
      <c r="X415" s="80">
        <v>38.378480000000003</v>
      </c>
      <c r="Y415" s="80">
        <v>0.32</v>
      </c>
      <c r="Z415" s="80">
        <v>0.33</v>
      </c>
      <c r="AA415" s="80">
        <v>0.34</v>
      </c>
      <c r="AB415" s="80">
        <v>0.33</v>
      </c>
      <c r="AC415" s="80">
        <v>0.36</v>
      </c>
      <c r="AD415" s="80">
        <v>0.28000000000000003</v>
      </c>
      <c r="AE415" s="80">
        <v>0.23</v>
      </c>
      <c r="AF415" s="80">
        <v>0.23</v>
      </c>
      <c r="AG415" s="80">
        <v>0.32</v>
      </c>
      <c r="AH415" s="80">
        <v>0.17</v>
      </c>
      <c r="AI415" s="80">
        <v>0.41</v>
      </c>
      <c r="AJ415" s="80">
        <v>0.47</v>
      </c>
      <c r="AK415" s="80">
        <v>0.4</v>
      </c>
      <c r="AL415" s="80">
        <v>0.41</v>
      </c>
      <c r="AM415" s="80">
        <v>0.3</v>
      </c>
      <c r="AN415" s="80">
        <v>-0.11</v>
      </c>
      <c r="AO415" s="80">
        <v>0.18</v>
      </c>
      <c r="AP415" s="80">
        <v>0.09</v>
      </c>
      <c r="AQ415" s="80">
        <v>0.13</v>
      </c>
      <c r="AR415" s="80">
        <v>0.26</v>
      </c>
    </row>
    <row r="416" spans="1:44" ht="16" x14ac:dyDescent="0.2">
      <c r="A416" s="80">
        <f t="shared" si="4"/>
        <v>5</v>
      </c>
      <c r="B416" s="89" t="s">
        <v>98</v>
      </c>
      <c r="C416" s="80">
        <v>20.39667</v>
      </c>
      <c r="D416" s="80">
        <v>95.237620000000007</v>
      </c>
      <c r="E416" s="80">
        <v>31.428419999999999</v>
      </c>
      <c r="F416" s="80">
        <v>27.61891</v>
      </c>
      <c r="G416" s="80">
        <v>25.71416</v>
      </c>
      <c r="H416" s="80">
        <v>26.666530000000002</v>
      </c>
      <c r="I416" s="80">
        <v>32.380789999999998</v>
      </c>
      <c r="J416" s="80">
        <v>43.809310000000004</v>
      </c>
      <c r="K416" s="80">
        <v>39.047429999999999</v>
      </c>
      <c r="L416" s="80">
        <v>39.047429999999999</v>
      </c>
      <c r="M416" s="80">
        <v>40.952179999999998</v>
      </c>
      <c r="N416" s="80">
        <v>39.9998</v>
      </c>
      <c r="O416" s="80">
        <v>36.190300000000001</v>
      </c>
      <c r="P416" s="80">
        <v>33.333170000000003</v>
      </c>
      <c r="Q416" s="80">
        <v>36.190300000000001</v>
      </c>
      <c r="R416" s="80">
        <v>34.285539999999997</v>
      </c>
      <c r="S416" s="80">
        <v>36.190300000000001</v>
      </c>
      <c r="T416" s="80">
        <v>38.095050000000001</v>
      </c>
      <c r="U416" s="80">
        <v>42.856929999999998</v>
      </c>
      <c r="V416" s="80">
        <v>45.714060000000003</v>
      </c>
      <c r="W416" s="80">
        <v>46.666440000000001</v>
      </c>
      <c r="X416" s="80">
        <v>41.90455</v>
      </c>
      <c r="Y416" s="80">
        <v>0.4</v>
      </c>
      <c r="Z416" s="80">
        <v>0.39</v>
      </c>
      <c r="AA416" s="80">
        <v>0.41</v>
      </c>
      <c r="AB416" s="80">
        <v>0.47</v>
      </c>
      <c r="AC416" s="80">
        <v>0.39</v>
      </c>
      <c r="AD416" s="80">
        <v>0.43</v>
      </c>
      <c r="AE416" s="80">
        <v>0.31</v>
      </c>
      <c r="AF416" s="80">
        <v>0.34</v>
      </c>
      <c r="AG416" s="80">
        <v>0.4</v>
      </c>
      <c r="AH416" s="80">
        <v>0.28000000000000003</v>
      </c>
      <c r="AI416" s="80">
        <v>0.45</v>
      </c>
      <c r="AJ416" s="80">
        <v>0.51</v>
      </c>
      <c r="AK416" s="80">
        <v>0.48</v>
      </c>
      <c r="AL416" s="80">
        <v>0.4</v>
      </c>
      <c r="AM416" s="80">
        <v>0.39</v>
      </c>
      <c r="AN416" s="80">
        <v>-0.32</v>
      </c>
      <c r="AO416" s="80">
        <v>0.19</v>
      </c>
      <c r="AP416" s="80">
        <v>0.13</v>
      </c>
      <c r="AQ416" s="80">
        <v>0.18</v>
      </c>
      <c r="AR416" s="80">
        <v>0.35</v>
      </c>
    </row>
    <row r="417" spans="1:44" ht="16" x14ac:dyDescent="0.2">
      <c r="A417" s="80">
        <f t="shared" si="4"/>
        <v>5</v>
      </c>
      <c r="B417" s="89" t="s">
        <v>99</v>
      </c>
      <c r="C417" s="80">
        <v>20.336670000000002</v>
      </c>
      <c r="D417" s="80">
        <v>102.66869</v>
      </c>
      <c r="E417" s="80">
        <v>29.77392</v>
      </c>
      <c r="F417" s="80">
        <v>29.77392</v>
      </c>
      <c r="G417" s="80">
        <v>27.720549999999999</v>
      </c>
      <c r="H417" s="80">
        <v>30.800609999999999</v>
      </c>
      <c r="I417" s="80">
        <v>34.907350000000001</v>
      </c>
      <c r="J417" s="80">
        <v>50.307659999999998</v>
      </c>
      <c r="K417" s="80">
        <v>42.094160000000002</v>
      </c>
      <c r="L417" s="80">
        <v>45.174219999999998</v>
      </c>
      <c r="M417" s="80">
        <v>44.147539999999999</v>
      </c>
      <c r="N417" s="80">
        <v>39.014099999999999</v>
      </c>
      <c r="O417" s="80">
        <v>36.960729999999998</v>
      </c>
      <c r="P417" s="80">
        <v>35.934040000000003</v>
      </c>
      <c r="Q417" s="80">
        <v>37.987409999999997</v>
      </c>
      <c r="R417" s="80">
        <v>36.960729999999998</v>
      </c>
      <c r="S417" s="80">
        <v>37.987409999999997</v>
      </c>
      <c r="T417" s="80">
        <v>44.147539999999999</v>
      </c>
      <c r="U417" s="80">
        <v>45.174219999999998</v>
      </c>
      <c r="V417" s="80">
        <v>47.227600000000002</v>
      </c>
      <c r="W417" s="80">
        <v>52.36103</v>
      </c>
      <c r="X417" s="80">
        <v>46.20091</v>
      </c>
      <c r="Y417" s="80">
        <v>0.41</v>
      </c>
      <c r="Z417" s="80">
        <v>0.42</v>
      </c>
      <c r="AA417" s="80">
        <v>0.44</v>
      </c>
      <c r="AB417" s="80">
        <v>0.52</v>
      </c>
      <c r="AC417" s="80">
        <v>0.36</v>
      </c>
      <c r="AD417" s="80">
        <v>0.39</v>
      </c>
      <c r="AE417" s="80">
        <v>0.38</v>
      </c>
      <c r="AF417" s="80">
        <v>0.33</v>
      </c>
      <c r="AG417" s="80">
        <v>0.37</v>
      </c>
      <c r="AH417" s="80">
        <v>0.33</v>
      </c>
      <c r="AI417" s="80">
        <v>0.61</v>
      </c>
      <c r="AJ417" s="80">
        <v>0.61</v>
      </c>
      <c r="AK417" s="80">
        <v>0.42</v>
      </c>
      <c r="AL417" s="80">
        <v>0.52</v>
      </c>
      <c r="AM417" s="80">
        <v>0.39</v>
      </c>
      <c r="AN417" s="80">
        <v>-0.41</v>
      </c>
      <c r="AO417" s="80">
        <v>0.2</v>
      </c>
      <c r="AP417" s="80">
        <v>0.33</v>
      </c>
      <c r="AQ417" s="80">
        <v>0.19</v>
      </c>
      <c r="AR417" s="80">
        <v>0.28999999999999998</v>
      </c>
    </row>
    <row r="418" spans="1:44" ht="16" x14ac:dyDescent="0.2">
      <c r="A418" s="80">
        <f t="shared" si="4"/>
        <v>5</v>
      </c>
      <c r="B418" s="89" t="s">
        <v>100</v>
      </c>
      <c r="C418" s="80">
        <v>20.39667</v>
      </c>
      <c r="D418" s="80">
        <v>110.29155</v>
      </c>
      <c r="E418" s="80">
        <v>31.984549999999999</v>
      </c>
      <c r="F418" s="80">
        <v>29.77872</v>
      </c>
      <c r="G418" s="80">
        <v>33.087470000000003</v>
      </c>
      <c r="H418" s="80">
        <v>31.984549999999999</v>
      </c>
      <c r="I418" s="80">
        <v>41.910789999999999</v>
      </c>
      <c r="J418" s="80">
        <v>52.939950000000003</v>
      </c>
      <c r="K418" s="80">
        <v>49.6312</v>
      </c>
      <c r="L418" s="80">
        <v>44.116619999999998</v>
      </c>
      <c r="M418" s="80">
        <v>45.219540000000002</v>
      </c>
      <c r="N418" s="80">
        <v>46.322450000000003</v>
      </c>
      <c r="O418" s="80">
        <v>39.70496</v>
      </c>
      <c r="P418" s="80">
        <v>43.013710000000003</v>
      </c>
      <c r="Q418" s="80">
        <v>41.910789999999999</v>
      </c>
      <c r="R418" s="80">
        <v>41.910789999999999</v>
      </c>
      <c r="S418" s="80">
        <v>35.293300000000002</v>
      </c>
      <c r="T418" s="80">
        <v>48.528280000000002</v>
      </c>
      <c r="U418" s="80">
        <v>39.70496</v>
      </c>
      <c r="V418" s="80">
        <v>54.042859999999997</v>
      </c>
      <c r="W418" s="80">
        <v>50.734119999999997</v>
      </c>
      <c r="X418" s="80">
        <v>49.6312</v>
      </c>
      <c r="Y418" s="80">
        <v>0.43</v>
      </c>
      <c r="Z418" s="80">
        <v>0.56000000000000005</v>
      </c>
      <c r="AA418" s="80">
        <v>0.54</v>
      </c>
      <c r="AB418" s="80">
        <v>0.55000000000000004</v>
      </c>
      <c r="AC418" s="80">
        <v>0.44</v>
      </c>
      <c r="AD418" s="80">
        <v>0.46</v>
      </c>
      <c r="AE418" s="80">
        <v>0.35</v>
      </c>
      <c r="AF418" s="80">
        <v>0.37</v>
      </c>
      <c r="AG418" s="80">
        <v>0.52</v>
      </c>
      <c r="AH418" s="80">
        <v>0.26</v>
      </c>
      <c r="AI418" s="80">
        <v>0.66</v>
      </c>
      <c r="AJ418" s="80">
        <v>0.56000000000000005</v>
      </c>
      <c r="AK418" s="80">
        <v>0.47</v>
      </c>
      <c r="AL418" s="80">
        <v>0.48</v>
      </c>
      <c r="AM418" s="80">
        <v>0.57999999999999996</v>
      </c>
      <c r="AN418" s="80">
        <v>-0.26</v>
      </c>
      <c r="AO418" s="80">
        <v>0.23</v>
      </c>
      <c r="AP418" s="80">
        <v>0.21</v>
      </c>
      <c r="AQ418" s="80">
        <v>0.18</v>
      </c>
      <c r="AR418" s="80">
        <v>0.36</v>
      </c>
    </row>
    <row r="419" spans="1:44" ht="16" x14ac:dyDescent="0.2">
      <c r="A419" s="80">
        <f t="shared" si="4"/>
        <v>5</v>
      </c>
      <c r="B419" s="89" t="s">
        <v>101</v>
      </c>
      <c r="C419" s="80">
        <v>20.16</v>
      </c>
      <c r="D419" s="80">
        <v>114.75942000000001</v>
      </c>
      <c r="E419" s="80">
        <v>36.723019999999998</v>
      </c>
      <c r="F419" s="80">
        <v>34.42783</v>
      </c>
      <c r="G419" s="80">
        <v>34.42783</v>
      </c>
      <c r="H419" s="80">
        <v>35.575420000000001</v>
      </c>
      <c r="I419" s="80">
        <v>39.0182</v>
      </c>
      <c r="J419" s="80">
        <v>53.936929999999997</v>
      </c>
      <c r="K419" s="80">
        <v>53.936929999999997</v>
      </c>
      <c r="L419" s="80">
        <v>48.19896</v>
      </c>
      <c r="M419" s="80">
        <v>50.494149999999998</v>
      </c>
      <c r="N419" s="80">
        <v>47.051360000000003</v>
      </c>
      <c r="O419" s="80">
        <v>42.460990000000002</v>
      </c>
      <c r="P419" s="80">
        <v>43.608580000000003</v>
      </c>
      <c r="Q419" s="80">
        <v>45.903770000000002</v>
      </c>
      <c r="R419" s="80">
        <v>42.460990000000002</v>
      </c>
      <c r="S419" s="80">
        <v>44.756180000000001</v>
      </c>
      <c r="T419" s="80">
        <v>60.822490000000002</v>
      </c>
      <c r="U419" s="80">
        <v>44.756180000000001</v>
      </c>
      <c r="V419" s="80">
        <v>55.084519999999998</v>
      </c>
      <c r="W419" s="80">
        <v>58.52731</v>
      </c>
      <c r="X419" s="80">
        <v>53.936929999999997</v>
      </c>
      <c r="Y419" s="80">
        <v>0.44</v>
      </c>
      <c r="Z419" s="80">
        <v>0.48</v>
      </c>
      <c r="AA419" s="80">
        <v>0.49</v>
      </c>
      <c r="AB419" s="80">
        <v>0.56999999999999995</v>
      </c>
      <c r="AC419" s="80">
        <v>0.61</v>
      </c>
      <c r="AD419" s="80">
        <v>0.55000000000000004</v>
      </c>
      <c r="AE419" s="80">
        <v>0.3</v>
      </c>
      <c r="AF419" s="80">
        <v>0.4</v>
      </c>
      <c r="AG419" s="80">
        <v>0.37</v>
      </c>
      <c r="AH419" s="80">
        <v>0.39</v>
      </c>
      <c r="AI419" s="80">
        <v>0.55000000000000004</v>
      </c>
      <c r="AJ419" s="80">
        <v>0.59</v>
      </c>
      <c r="AK419" s="80">
        <v>0.52</v>
      </c>
      <c r="AL419" s="80">
        <v>0.42</v>
      </c>
      <c r="AM419" s="80">
        <v>0.57999999999999996</v>
      </c>
      <c r="AN419" s="80">
        <v>-0.16</v>
      </c>
      <c r="AO419" s="80">
        <v>0.25</v>
      </c>
      <c r="AP419" s="80">
        <v>0.2</v>
      </c>
      <c r="AQ419" s="80">
        <v>0.18</v>
      </c>
      <c r="AR419" s="80">
        <v>0.43</v>
      </c>
    </row>
    <row r="420" spans="1:44" ht="16" x14ac:dyDescent="0.2">
      <c r="A420" s="80">
        <f t="shared" si="4"/>
        <v>5</v>
      </c>
      <c r="B420" s="89" t="s">
        <v>102</v>
      </c>
      <c r="C420" s="80">
        <v>20.803329999999999</v>
      </c>
      <c r="D420" s="80">
        <v>117.00624999999999</v>
      </c>
      <c r="E420" s="80">
        <v>40.952190000000002</v>
      </c>
      <c r="F420" s="80">
        <v>37.442</v>
      </c>
      <c r="G420" s="80">
        <v>33.931809999999999</v>
      </c>
      <c r="H420" s="80">
        <v>35.101880000000001</v>
      </c>
      <c r="I420" s="80">
        <v>43.292310000000001</v>
      </c>
      <c r="J420" s="80">
        <v>56.162999999999997</v>
      </c>
      <c r="K420" s="80">
        <v>50.312690000000003</v>
      </c>
      <c r="L420" s="80">
        <v>50.312690000000003</v>
      </c>
      <c r="M420" s="80">
        <v>51.482750000000003</v>
      </c>
      <c r="N420" s="80">
        <v>49.142629999999997</v>
      </c>
      <c r="O420" s="80">
        <v>46.802500000000002</v>
      </c>
      <c r="P420" s="80">
        <v>46.802500000000002</v>
      </c>
      <c r="Q420" s="80">
        <v>44.462380000000003</v>
      </c>
      <c r="R420" s="80">
        <v>46.802500000000002</v>
      </c>
      <c r="S420" s="80">
        <v>45.632440000000003</v>
      </c>
      <c r="T420" s="80">
        <v>59.673189999999998</v>
      </c>
      <c r="U420" s="80">
        <v>50.312690000000003</v>
      </c>
      <c r="V420" s="80">
        <v>58.503129999999999</v>
      </c>
      <c r="W420" s="80">
        <v>64.353440000000006</v>
      </c>
      <c r="X420" s="80">
        <v>54.992939999999997</v>
      </c>
      <c r="Y420" s="80">
        <v>0.39</v>
      </c>
      <c r="Z420" s="80">
        <v>0.47</v>
      </c>
      <c r="AA420" s="80">
        <v>0.6</v>
      </c>
      <c r="AB420" s="80">
        <v>0.6</v>
      </c>
      <c r="AC420" s="80">
        <v>0.5</v>
      </c>
      <c r="AD420" s="80">
        <v>0.49</v>
      </c>
      <c r="AE420" s="80">
        <v>0.39</v>
      </c>
      <c r="AF420" s="80">
        <v>0.41</v>
      </c>
      <c r="AG420" s="80">
        <v>0.48</v>
      </c>
      <c r="AH420" s="80">
        <v>0.38</v>
      </c>
      <c r="AI420" s="80">
        <v>0.53</v>
      </c>
      <c r="AJ420" s="80">
        <v>0.48</v>
      </c>
      <c r="AK420" s="80">
        <v>0.56000000000000005</v>
      </c>
      <c r="AL420" s="80">
        <v>0.43</v>
      </c>
      <c r="AM420" s="80">
        <v>0.47</v>
      </c>
      <c r="AN420" s="80">
        <v>-0.08</v>
      </c>
      <c r="AO420" s="80">
        <v>0.28000000000000003</v>
      </c>
      <c r="AP420" s="80">
        <v>0.22</v>
      </c>
      <c r="AQ420" s="80">
        <v>0.13</v>
      </c>
      <c r="AR420" s="80">
        <v>0.4</v>
      </c>
    </row>
    <row r="421" spans="1:44" ht="16" x14ac:dyDescent="0.2">
      <c r="A421" s="80">
        <f t="shared" si="4"/>
        <v>5</v>
      </c>
      <c r="B421" s="89" t="s">
        <v>103</v>
      </c>
      <c r="C421" s="80">
        <v>20.60333</v>
      </c>
      <c r="D421" s="80">
        <v>118.10051</v>
      </c>
      <c r="E421" s="80">
        <v>40.154170000000001</v>
      </c>
      <c r="F421" s="80">
        <v>35.430149999999998</v>
      </c>
      <c r="G421" s="80">
        <v>41.335180000000001</v>
      </c>
      <c r="H421" s="80">
        <v>37.792160000000003</v>
      </c>
      <c r="I421" s="80">
        <v>40.154170000000001</v>
      </c>
      <c r="J421" s="80">
        <v>54.326230000000002</v>
      </c>
      <c r="K421" s="80">
        <v>50.78322</v>
      </c>
      <c r="L421" s="80">
        <v>51.964219999999997</v>
      </c>
      <c r="M421" s="80">
        <v>50.78322</v>
      </c>
      <c r="N421" s="80">
        <v>53.145229999999998</v>
      </c>
      <c r="O421" s="80">
        <v>49.602209999999999</v>
      </c>
      <c r="P421" s="80">
        <v>44.878189999999996</v>
      </c>
      <c r="Q421" s="80">
        <v>47.240200000000002</v>
      </c>
      <c r="R421" s="80">
        <v>50.78322</v>
      </c>
      <c r="S421" s="80">
        <v>46.059199999999997</v>
      </c>
      <c r="T421" s="80">
        <v>55.507240000000003</v>
      </c>
      <c r="U421" s="80">
        <v>51.964219999999997</v>
      </c>
      <c r="V421" s="80">
        <v>57.869250000000001</v>
      </c>
      <c r="W421" s="80">
        <v>64.955280000000002</v>
      </c>
      <c r="X421" s="80">
        <v>53.145229999999998</v>
      </c>
      <c r="Y421" s="80">
        <v>0.44</v>
      </c>
      <c r="Z421" s="80">
        <v>0.56999999999999995</v>
      </c>
      <c r="AA421" s="80">
        <v>0.46</v>
      </c>
      <c r="AB421" s="80">
        <v>0.54</v>
      </c>
      <c r="AC421" s="80">
        <v>0.55000000000000004</v>
      </c>
      <c r="AD421" s="80">
        <v>0.55000000000000004</v>
      </c>
      <c r="AE421" s="80">
        <v>0.39</v>
      </c>
      <c r="AF421" s="80">
        <v>0.46</v>
      </c>
      <c r="AG421" s="80">
        <v>0.5</v>
      </c>
      <c r="AH421" s="80">
        <v>0.38</v>
      </c>
      <c r="AI421" s="80">
        <v>0.48</v>
      </c>
      <c r="AJ421" s="80">
        <v>0.55000000000000004</v>
      </c>
      <c r="AK421" s="80">
        <v>0.52</v>
      </c>
      <c r="AL421" s="80">
        <v>0.37</v>
      </c>
      <c r="AM421" s="80">
        <v>0.46</v>
      </c>
      <c r="AN421" s="80">
        <v>-0.14000000000000001</v>
      </c>
      <c r="AO421" s="80">
        <v>0.27</v>
      </c>
      <c r="AP421" s="80">
        <v>0.36</v>
      </c>
      <c r="AQ421" s="80">
        <v>0.23</v>
      </c>
      <c r="AR421" s="80">
        <v>0.43</v>
      </c>
    </row>
    <row r="422" spans="1:44" ht="16" x14ac:dyDescent="0.2">
      <c r="A422" s="80">
        <f t="shared" si="4"/>
        <v>5</v>
      </c>
      <c r="B422" s="89" t="s">
        <v>104</v>
      </c>
      <c r="C422" s="80">
        <v>20.803329999999999</v>
      </c>
      <c r="D422" s="80">
        <v>117.66473999999999</v>
      </c>
      <c r="E422" s="80">
        <v>41.182659999999998</v>
      </c>
      <c r="F422" s="80">
        <v>36.47607</v>
      </c>
      <c r="G422" s="80">
        <v>42.359310000000001</v>
      </c>
      <c r="H422" s="80">
        <v>40.006010000000003</v>
      </c>
      <c r="I422" s="80">
        <v>49.41919</v>
      </c>
      <c r="J422" s="80">
        <v>55.302430000000001</v>
      </c>
      <c r="K422" s="80">
        <v>55.302430000000001</v>
      </c>
      <c r="L422" s="80">
        <v>49.41919</v>
      </c>
      <c r="M422" s="80">
        <v>55.302430000000001</v>
      </c>
      <c r="N422" s="80">
        <v>54.125779999999999</v>
      </c>
      <c r="O422" s="80">
        <v>49.41919</v>
      </c>
      <c r="P422" s="80">
        <v>48.242539999999998</v>
      </c>
      <c r="Q422" s="80">
        <v>51.772489999999998</v>
      </c>
      <c r="R422" s="80">
        <v>44.712600000000002</v>
      </c>
      <c r="S422" s="80">
        <v>48.242539999999998</v>
      </c>
      <c r="T422" s="80">
        <v>56.479080000000003</v>
      </c>
      <c r="U422" s="80">
        <v>51.772489999999998</v>
      </c>
      <c r="V422" s="80">
        <v>56.479080000000003</v>
      </c>
      <c r="W422" s="80">
        <v>64.715609999999998</v>
      </c>
      <c r="X422" s="80">
        <v>54.125779999999999</v>
      </c>
      <c r="Y422" s="80">
        <v>0.4</v>
      </c>
      <c r="Z422" s="80">
        <v>0.47</v>
      </c>
      <c r="AA422" s="80">
        <v>0.44</v>
      </c>
      <c r="AB422" s="80">
        <v>0.52</v>
      </c>
      <c r="AC422" s="80">
        <v>0.37</v>
      </c>
      <c r="AD422" s="80">
        <v>0.59</v>
      </c>
      <c r="AE422" s="80">
        <v>0.4</v>
      </c>
      <c r="AF422" s="80">
        <v>0.54</v>
      </c>
      <c r="AG422" s="80">
        <v>0.56000000000000005</v>
      </c>
      <c r="AH422" s="80">
        <v>0.39</v>
      </c>
      <c r="AI422" s="80">
        <v>0.41</v>
      </c>
      <c r="AJ422" s="80">
        <v>0.44</v>
      </c>
      <c r="AK422" s="80">
        <v>0.4</v>
      </c>
      <c r="AL422" s="80">
        <v>0.45</v>
      </c>
      <c r="AM422" s="80">
        <v>0.38</v>
      </c>
      <c r="AN422" s="80">
        <v>-7.0000000000000007E-2</v>
      </c>
      <c r="AO422" s="80">
        <v>0.34</v>
      </c>
      <c r="AP422" s="80">
        <v>0.38</v>
      </c>
      <c r="AQ422" s="80">
        <v>0.2</v>
      </c>
      <c r="AR422" s="80">
        <v>0.5</v>
      </c>
    </row>
    <row r="423" spans="1:44" ht="16" x14ac:dyDescent="0.2">
      <c r="A423" s="80">
        <f t="shared" si="4"/>
        <v>5</v>
      </c>
      <c r="B423" s="89" t="s">
        <v>105</v>
      </c>
      <c r="C423" s="80">
        <v>22.32667</v>
      </c>
      <c r="D423" s="80">
        <v>114.40497999999999</v>
      </c>
      <c r="E423" s="80">
        <v>35.465539999999997</v>
      </c>
      <c r="F423" s="80">
        <v>37.753639999999997</v>
      </c>
      <c r="G423" s="80">
        <v>33.177439999999997</v>
      </c>
      <c r="H423" s="80">
        <v>30.889340000000001</v>
      </c>
      <c r="I423" s="80">
        <v>49.194139999999997</v>
      </c>
      <c r="J423" s="80">
        <v>51.482239999999997</v>
      </c>
      <c r="K423" s="80">
        <v>46.906039999999997</v>
      </c>
      <c r="L423" s="80">
        <v>50.338189999999997</v>
      </c>
      <c r="M423" s="80">
        <v>45.761989999999997</v>
      </c>
      <c r="N423" s="80">
        <v>46.906039999999997</v>
      </c>
      <c r="O423" s="80">
        <v>43.473889999999997</v>
      </c>
      <c r="P423" s="80">
        <v>42.329839999999997</v>
      </c>
      <c r="Q423" s="80">
        <v>41.185789999999997</v>
      </c>
      <c r="R423" s="80">
        <v>43.473889999999997</v>
      </c>
      <c r="S423" s="80">
        <v>44.617939999999997</v>
      </c>
      <c r="T423" s="80">
        <v>56.058439999999997</v>
      </c>
      <c r="U423" s="80">
        <v>51.482239999999997</v>
      </c>
      <c r="V423" s="80">
        <v>57.202489999999997</v>
      </c>
      <c r="W423" s="80">
        <v>56.058439999999997</v>
      </c>
      <c r="X423" s="80">
        <v>48.050089999999997</v>
      </c>
      <c r="Y423" s="80">
        <v>0.53</v>
      </c>
      <c r="Z423" s="80">
        <v>0.47</v>
      </c>
      <c r="AA423" s="80">
        <v>0.64</v>
      </c>
      <c r="AB423" s="80">
        <v>0.67</v>
      </c>
      <c r="AC423" s="80">
        <v>0.42</v>
      </c>
      <c r="AD423" s="80">
        <v>0.71</v>
      </c>
      <c r="AE423" s="80">
        <v>0.55000000000000004</v>
      </c>
      <c r="AF423" s="80">
        <v>0.51</v>
      </c>
      <c r="AG423" s="80">
        <v>0.63</v>
      </c>
      <c r="AH423" s="80">
        <v>0.37</v>
      </c>
      <c r="AI423" s="80">
        <v>0.49</v>
      </c>
      <c r="AJ423" s="80">
        <v>0.53</v>
      </c>
      <c r="AK423" s="80">
        <v>0.6</v>
      </c>
      <c r="AL423" s="80">
        <v>0.44</v>
      </c>
      <c r="AM423" s="80">
        <v>0.42</v>
      </c>
      <c r="AN423" s="80">
        <v>0.01</v>
      </c>
      <c r="AO423" s="80">
        <v>0.48</v>
      </c>
      <c r="AP423" s="80">
        <v>0.39</v>
      </c>
      <c r="AQ423" s="80">
        <v>0.32</v>
      </c>
      <c r="AR423" s="80">
        <v>0.52</v>
      </c>
    </row>
    <row r="424" spans="1:44" ht="16" x14ac:dyDescent="0.2">
      <c r="A424" s="80">
        <f t="shared" ref="A424:A487" si="5">A328+1</f>
        <v>5</v>
      </c>
      <c r="B424" s="89" t="s">
        <v>106</v>
      </c>
      <c r="C424" s="80">
        <v>22.53</v>
      </c>
      <c r="D424" s="80">
        <v>107.71944000000001</v>
      </c>
      <c r="E424" s="80">
        <v>28.00705</v>
      </c>
      <c r="F424" s="80">
        <v>34.470219999999998</v>
      </c>
      <c r="G424" s="80">
        <v>26.929860000000001</v>
      </c>
      <c r="H424" s="80">
        <v>28.00705</v>
      </c>
      <c r="I424" s="80">
        <v>38.779000000000003</v>
      </c>
      <c r="J424" s="80">
        <v>48.473750000000003</v>
      </c>
      <c r="K424" s="80">
        <v>42.010579999999997</v>
      </c>
      <c r="L424" s="80">
        <v>42.010579999999997</v>
      </c>
      <c r="M424" s="80">
        <v>40.933390000000003</v>
      </c>
      <c r="N424" s="80">
        <v>45.242159999999998</v>
      </c>
      <c r="O424" s="80">
        <v>34.470219999999998</v>
      </c>
      <c r="P424" s="80">
        <v>29.084250000000001</v>
      </c>
      <c r="Q424" s="80">
        <v>29.084250000000001</v>
      </c>
      <c r="R424" s="80">
        <v>39.856189999999998</v>
      </c>
      <c r="S424" s="80">
        <v>37.701799999999999</v>
      </c>
      <c r="T424" s="80">
        <v>47.396549999999998</v>
      </c>
      <c r="U424" s="80">
        <v>42.010579999999997</v>
      </c>
      <c r="V424" s="80">
        <v>53.859720000000003</v>
      </c>
      <c r="W424" s="80">
        <v>51.705329999999996</v>
      </c>
      <c r="X424" s="80">
        <v>46.319360000000003</v>
      </c>
      <c r="Y424" s="80">
        <v>0.68</v>
      </c>
      <c r="Z424" s="80">
        <v>0.55000000000000004</v>
      </c>
      <c r="AA424" s="80">
        <v>0.79</v>
      </c>
      <c r="AB424" s="80">
        <v>0.78</v>
      </c>
      <c r="AC424" s="80">
        <v>0.59</v>
      </c>
      <c r="AD424" s="80">
        <v>0.9</v>
      </c>
      <c r="AE424" s="80">
        <v>0.73</v>
      </c>
      <c r="AF424" s="80">
        <v>0.76</v>
      </c>
      <c r="AG424" s="80">
        <v>0.85</v>
      </c>
      <c r="AH424" s="80">
        <v>0.38</v>
      </c>
      <c r="AI424" s="80">
        <v>0.66</v>
      </c>
      <c r="AJ424" s="80">
        <v>0.85</v>
      </c>
      <c r="AK424" s="80">
        <v>0.9</v>
      </c>
      <c r="AL424" s="80">
        <v>0.5</v>
      </c>
      <c r="AM424" s="80">
        <v>0.53</v>
      </c>
      <c r="AN424" s="80">
        <v>-0.19</v>
      </c>
      <c r="AO424" s="80">
        <v>0.7</v>
      </c>
      <c r="AP424" s="80">
        <v>0.5</v>
      </c>
      <c r="AQ424" s="80">
        <v>0.46</v>
      </c>
      <c r="AR424" s="80">
        <v>0.57999999999999996</v>
      </c>
    </row>
    <row r="425" spans="1:44" ht="16" x14ac:dyDescent="0.2">
      <c r="A425" s="80">
        <f t="shared" si="5"/>
        <v>5</v>
      </c>
      <c r="B425" s="89" t="s">
        <v>107</v>
      </c>
      <c r="C425" s="80">
        <v>22.73667</v>
      </c>
      <c r="D425" s="80">
        <v>99.348259999999996</v>
      </c>
      <c r="E425" s="80">
        <v>32.784930000000003</v>
      </c>
      <c r="F425" s="80">
        <v>29.804480000000002</v>
      </c>
      <c r="G425" s="80">
        <v>25.830549999999999</v>
      </c>
      <c r="H425" s="80">
        <v>22.850100000000001</v>
      </c>
      <c r="I425" s="80">
        <v>38.745820000000002</v>
      </c>
      <c r="J425" s="80">
        <v>40.732790000000001</v>
      </c>
      <c r="K425" s="80">
        <v>39.739310000000003</v>
      </c>
      <c r="L425" s="80">
        <v>36.758859999999999</v>
      </c>
      <c r="M425" s="80">
        <v>36.758859999999999</v>
      </c>
      <c r="N425" s="80">
        <v>41.72627</v>
      </c>
      <c r="O425" s="80">
        <v>33.778410000000001</v>
      </c>
      <c r="P425" s="80">
        <v>26.82403</v>
      </c>
      <c r="Q425" s="80">
        <v>29.804480000000002</v>
      </c>
      <c r="R425" s="80">
        <v>30.79796</v>
      </c>
      <c r="S425" s="80">
        <v>29.804480000000002</v>
      </c>
      <c r="T425" s="80">
        <v>43.713239999999999</v>
      </c>
      <c r="U425" s="80">
        <v>39.739310000000003</v>
      </c>
      <c r="V425" s="80">
        <v>43.713239999999999</v>
      </c>
      <c r="W425" s="80">
        <v>41.72627</v>
      </c>
      <c r="X425" s="80">
        <v>34.771889999999999</v>
      </c>
      <c r="Y425" s="80">
        <v>0.63</v>
      </c>
      <c r="Z425" s="80">
        <v>0.62</v>
      </c>
      <c r="AA425" s="80">
        <v>0.82</v>
      </c>
      <c r="AB425" s="80">
        <v>1.01</v>
      </c>
      <c r="AC425" s="80">
        <v>0.51</v>
      </c>
      <c r="AD425" s="80">
        <v>1</v>
      </c>
      <c r="AE425" s="80">
        <v>0.74</v>
      </c>
      <c r="AF425" s="80">
        <v>0.88</v>
      </c>
      <c r="AG425" s="80">
        <v>0.89</v>
      </c>
      <c r="AH425" s="80">
        <v>0.38</v>
      </c>
      <c r="AI425" s="80">
        <v>0.78</v>
      </c>
      <c r="AJ425" s="80">
        <v>1</v>
      </c>
      <c r="AK425" s="80">
        <v>0.98</v>
      </c>
      <c r="AL425" s="80">
        <v>0.6</v>
      </c>
      <c r="AM425" s="80">
        <v>0.73</v>
      </c>
      <c r="AN425" s="80">
        <v>-0.25</v>
      </c>
      <c r="AO425" s="80">
        <v>0.8</v>
      </c>
      <c r="AP425" s="80">
        <v>0.63</v>
      </c>
      <c r="AQ425" s="80">
        <v>0.69</v>
      </c>
      <c r="AR425" s="80">
        <v>0.71</v>
      </c>
    </row>
    <row r="426" spans="1:44" ht="16" x14ac:dyDescent="0.2">
      <c r="A426" s="80">
        <f t="shared" si="5"/>
        <v>5</v>
      </c>
      <c r="B426" s="89" t="s">
        <v>108</v>
      </c>
      <c r="C426" s="80">
        <v>22.82</v>
      </c>
      <c r="D426" s="80">
        <v>92.05977</v>
      </c>
      <c r="E426" s="80">
        <v>18.411950000000001</v>
      </c>
      <c r="F426" s="80">
        <v>33.14152</v>
      </c>
      <c r="G426" s="80">
        <v>23.014939999999999</v>
      </c>
      <c r="H426" s="80">
        <v>23.93554</v>
      </c>
      <c r="I426" s="80">
        <v>31.300319999999999</v>
      </c>
      <c r="J426" s="80">
        <v>42.347490000000001</v>
      </c>
      <c r="K426" s="80">
        <v>34.062109999999997</v>
      </c>
      <c r="L426" s="80">
        <v>32.22092</v>
      </c>
      <c r="M426" s="80">
        <v>37.744509999999998</v>
      </c>
      <c r="N426" s="80">
        <v>40.506300000000003</v>
      </c>
      <c r="O426" s="80">
        <v>26.697330000000001</v>
      </c>
      <c r="P426" s="80">
        <v>22.094339999999999</v>
      </c>
      <c r="Q426" s="80">
        <v>23.93554</v>
      </c>
      <c r="R426" s="80">
        <v>29.459129999999998</v>
      </c>
      <c r="S426" s="80">
        <v>31.300319999999999</v>
      </c>
      <c r="T426" s="80">
        <v>37.744509999999998</v>
      </c>
      <c r="U426" s="80">
        <v>37.744509999999998</v>
      </c>
      <c r="V426" s="80">
        <v>39.585700000000003</v>
      </c>
      <c r="W426" s="80">
        <v>44.188690000000001</v>
      </c>
      <c r="X426" s="80">
        <v>33.14152</v>
      </c>
      <c r="Y426" s="80">
        <v>0.72</v>
      </c>
      <c r="Z426" s="80">
        <v>0.56999999999999995</v>
      </c>
      <c r="AA426" s="80">
        <v>0.85</v>
      </c>
      <c r="AB426" s="80">
        <v>0.87</v>
      </c>
      <c r="AC426" s="80">
        <v>0.59</v>
      </c>
      <c r="AD426" s="80">
        <v>1.01</v>
      </c>
      <c r="AE426" s="80">
        <v>0.63</v>
      </c>
      <c r="AF426" s="80">
        <v>0.91</v>
      </c>
      <c r="AG426" s="80">
        <v>0.79</v>
      </c>
      <c r="AH426" s="80">
        <v>0.36</v>
      </c>
      <c r="AI426" s="80">
        <v>0.76</v>
      </c>
      <c r="AJ426" s="80">
        <v>0.98</v>
      </c>
      <c r="AK426" s="80">
        <v>0.91</v>
      </c>
      <c r="AL426" s="80">
        <v>0.62</v>
      </c>
      <c r="AM426" s="80">
        <v>0.71</v>
      </c>
      <c r="AN426" s="80">
        <v>-0.13</v>
      </c>
      <c r="AO426" s="80">
        <v>0.78</v>
      </c>
      <c r="AP426" s="80">
        <v>0.57999999999999996</v>
      </c>
      <c r="AQ426" s="80">
        <v>0.41</v>
      </c>
      <c r="AR426" s="80">
        <v>0.68</v>
      </c>
    </row>
    <row r="427" spans="1:44" ht="16" x14ac:dyDescent="0.2">
      <c r="A427" s="80">
        <f t="shared" si="5"/>
        <v>5</v>
      </c>
      <c r="B427" s="89" t="s">
        <v>109</v>
      </c>
      <c r="C427" s="80">
        <v>22.56</v>
      </c>
      <c r="D427" s="80">
        <v>87.932869999999994</v>
      </c>
      <c r="E427" s="80">
        <v>26.379860000000001</v>
      </c>
      <c r="F427" s="80">
        <v>27.25919</v>
      </c>
      <c r="G427" s="80">
        <v>25.500530000000001</v>
      </c>
      <c r="H427" s="80">
        <v>30.776499999999999</v>
      </c>
      <c r="I427" s="80">
        <v>30.776499999999999</v>
      </c>
      <c r="J427" s="80">
        <v>42.20778</v>
      </c>
      <c r="K427" s="80">
        <v>41.328449999999997</v>
      </c>
      <c r="L427" s="80">
        <v>37.811129999999999</v>
      </c>
      <c r="M427" s="80">
        <v>36.05247</v>
      </c>
      <c r="N427" s="80">
        <v>37.811129999999999</v>
      </c>
      <c r="O427" s="80">
        <v>34.293819999999997</v>
      </c>
      <c r="P427" s="80">
        <v>31.655830000000002</v>
      </c>
      <c r="Q427" s="80">
        <v>30.776499999999999</v>
      </c>
      <c r="R427" s="80">
        <v>34.293819999999997</v>
      </c>
      <c r="S427" s="80">
        <v>36.05247</v>
      </c>
      <c r="T427" s="80">
        <v>41.328449999999997</v>
      </c>
      <c r="U427" s="80">
        <v>38.690460000000002</v>
      </c>
      <c r="V427" s="80">
        <v>46.604419999999998</v>
      </c>
      <c r="W427" s="80">
        <v>42.20778</v>
      </c>
      <c r="X427" s="80">
        <v>38.690460000000002</v>
      </c>
      <c r="Y427" s="80">
        <v>0.36</v>
      </c>
      <c r="Z427" s="80">
        <v>0.38</v>
      </c>
      <c r="AA427" s="80">
        <v>0.43</v>
      </c>
      <c r="AB427" s="80">
        <v>0.35</v>
      </c>
      <c r="AC427" s="80">
        <v>0.26</v>
      </c>
      <c r="AD427" s="80">
        <v>0.36</v>
      </c>
      <c r="AE427" s="80">
        <v>0.24</v>
      </c>
      <c r="AF427" s="80">
        <v>0.28999999999999998</v>
      </c>
      <c r="AG427" s="80">
        <v>0.36</v>
      </c>
      <c r="AH427" s="80">
        <v>0.16</v>
      </c>
      <c r="AI427" s="80">
        <v>0.46</v>
      </c>
      <c r="AJ427" s="80">
        <v>0.52</v>
      </c>
      <c r="AK427" s="80">
        <v>0.4</v>
      </c>
      <c r="AL427" s="80">
        <v>0.33</v>
      </c>
      <c r="AM427" s="80">
        <v>0.3</v>
      </c>
      <c r="AN427" s="80">
        <v>-0.1</v>
      </c>
      <c r="AO427" s="80">
        <v>0.17</v>
      </c>
      <c r="AP427" s="80">
        <v>0.05</v>
      </c>
      <c r="AQ427" s="80">
        <v>0.12</v>
      </c>
      <c r="AR427" s="80">
        <v>0.35</v>
      </c>
    </row>
    <row r="428" spans="1:44" ht="16" x14ac:dyDescent="0.2">
      <c r="A428" s="80">
        <f t="shared" si="5"/>
        <v>5</v>
      </c>
      <c r="B428" s="89" t="s">
        <v>110</v>
      </c>
      <c r="C428" s="80">
        <v>23.14</v>
      </c>
      <c r="D428" s="80">
        <v>96.306529999999995</v>
      </c>
      <c r="E428" s="80">
        <v>30.818090000000002</v>
      </c>
      <c r="F428" s="80">
        <v>27.928889999999999</v>
      </c>
      <c r="G428" s="80">
        <v>26.002759999999999</v>
      </c>
      <c r="H428" s="80">
        <v>29.85502</v>
      </c>
      <c r="I428" s="80">
        <v>29.85502</v>
      </c>
      <c r="J428" s="80">
        <v>46.227130000000002</v>
      </c>
      <c r="K428" s="80">
        <v>43.337940000000003</v>
      </c>
      <c r="L428" s="80">
        <v>38.52261</v>
      </c>
      <c r="M428" s="80">
        <v>41.411810000000003</v>
      </c>
      <c r="N428" s="80">
        <v>42.374870000000001</v>
      </c>
      <c r="O428" s="80">
        <v>37.559550000000002</v>
      </c>
      <c r="P428" s="80">
        <v>34.670349999999999</v>
      </c>
      <c r="Q428" s="80">
        <v>35.633420000000001</v>
      </c>
      <c r="R428" s="80">
        <v>32.744219999999999</v>
      </c>
      <c r="S428" s="80">
        <v>34.670349999999999</v>
      </c>
      <c r="T428" s="80">
        <v>36.59648</v>
      </c>
      <c r="U428" s="80">
        <v>35.633420000000001</v>
      </c>
      <c r="V428" s="80">
        <v>47.190199999999997</v>
      </c>
      <c r="W428" s="80">
        <v>47.190199999999997</v>
      </c>
      <c r="X428" s="80">
        <v>43.337940000000003</v>
      </c>
      <c r="Y428" s="80">
        <v>0.28000000000000003</v>
      </c>
      <c r="Z428" s="80">
        <v>0.38</v>
      </c>
      <c r="AA428" s="80">
        <v>0.45</v>
      </c>
      <c r="AB428" s="80">
        <v>0.41</v>
      </c>
      <c r="AC428" s="80">
        <v>0.34</v>
      </c>
      <c r="AD428" s="80">
        <v>0.36</v>
      </c>
      <c r="AE428" s="80">
        <v>0.27</v>
      </c>
      <c r="AF428" s="80">
        <v>0.36</v>
      </c>
      <c r="AG428" s="80">
        <v>0.38</v>
      </c>
      <c r="AH428" s="80">
        <v>0.32</v>
      </c>
      <c r="AI428" s="80">
        <v>0.49</v>
      </c>
      <c r="AJ428" s="80">
        <v>0.54</v>
      </c>
      <c r="AK428" s="80">
        <v>0.46</v>
      </c>
      <c r="AL428" s="80">
        <v>0.4</v>
      </c>
      <c r="AM428" s="80">
        <v>0.47</v>
      </c>
      <c r="AN428" s="80">
        <v>-0.42</v>
      </c>
      <c r="AO428" s="80">
        <v>0.21</v>
      </c>
      <c r="AP428" s="80">
        <v>0.27</v>
      </c>
      <c r="AQ428" s="80">
        <v>0.11</v>
      </c>
      <c r="AR428" s="80">
        <v>0.28000000000000003</v>
      </c>
    </row>
    <row r="429" spans="1:44" ht="16" x14ac:dyDescent="0.2">
      <c r="A429" s="80">
        <f t="shared" si="5"/>
        <v>5</v>
      </c>
      <c r="B429" s="89" t="s">
        <v>111</v>
      </c>
      <c r="C429" s="80">
        <v>23.023330000000001</v>
      </c>
      <c r="D429" s="80">
        <v>105.08051</v>
      </c>
      <c r="E429" s="80">
        <v>28.371739999999999</v>
      </c>
      <c r="F429" s="80">
        <v>30.47335</v>
      </c>
      <c r="G429" s="80">
        <v>29.422540000000001</v>
      </c>
      <c r="H429" s="80">
        <v>31.524149999999999</v>
      </c>
      <c r="I429" s="80">
        <v>34.676569999999998</v>
      </c>
      <c r="J429" s="80">
        <v>48.337029999999999</v>
      </c>
      <c r="K429" s="80">
        <v>45.184620000000002</v>
      </c>
      <c r="L429" s="80">
        <v>47.286230000000003</v>
      </c>
      <c r="M429" s="80">
        <v>43.083010000000002</v>
      </c>
      <c r="N429" s="80">
        <v>42.032200000000003</v>
      </c>
      <c r="O429" s="80">
        <v>39.930590000000002</v>
      </c>
      <c r="P429" s="80">
        <v>36.778179999999999</v>
      </c>
      <c r="Q429" s="80">
        <v>38.87979</v>
      </c>
      <c r="R429" s="80">
        <v>34.676569999999998</v>
      </c>
      <c r="S429" s="80">
        <v>36.778179999999999</v>
      </c>
      <c r="T429" s="80">
        <v>42.032200000000003</v>
      </c>
      <c r="U429" s="80">
        <v>44.133809999999997</v>
      </c>
      <c r="V429" s="80">
        <v>52.54025</v>
      </c>
      <c r="W429" s="80">
        <v>51.489449999999998</v>
      </c>
      <c r="X429" s="80">
        <v>47.286230000000003</v>
      </c>
      <c r="Y429" s="80">
        <v>0.37</v>
      </c>
      <c r="Z429" s="80">
        <v>0.46</v>
      </c>
      <c r="AA429" s="80">
        <v>0.45</v>
      </c>
      <c r="AB429" s="80">
        <v>0.42</v>
      </c>
      <c r="AC429" s="80">
        <v>0.37</v>
      </c>
      <c r="AD429" s="80">
        <v>0.44</v>
      </c>
      <c r="AE429" s="80">
        <v>0.32</v>
      </c>
      <c r="AF429" s="80">
        <v>0.26</v>
      </c>
      <c r="AG429" s="80">
        <v>0.49</v>
      </c>
      <c r="AH429" s="80">
        <v>0.2</v>
      </c>
      <c r="AI429" s="80">
        <v>0.56999999999999995</v>
      </c>
      <c r="AJ429" s="80">
        <v>0.61</v>
      </c>
      <c r="AK429" s="80">
        <v>0.52</v>
      </c>
      <c r="AL429" s="80">
        <v>0.49</v>
      </c>
      <c r="AM429" s="80">
        <v>0.43</v>
      </c>
      <c r="AN429" s="80">
        <v>-0.41</v>
      </c>
      <c r="AO429" s="80">
        <v>0.24</v>
      </c>
      <c r="AP429" s="80">
        <v>0.16</v>
      </c>
      <c r="AQ429" s="80">
        <v>0.18</v>
      </c>
      <c r="AR429" s="80">
        <v>0.3</v>
      </c>
    </row>
    <row r="430" spans="1:44" ht="16" x14ac:dyDescent="0.2">
      <c r="A430" s="80">
        <f t="shared" si="5"/>
        <v>5</v>
      </c>
      <c r="B430" s="89" t="s">
        <v>112</v>
      </c>
      <c r="C430" s="80">
        <v>23.116669999999999</v>
      </c>
      <c r="D430" s="80">
        <v>111.12806999999999</v>
      </c>
      <c r="E430" s="80">
        <v>31.115860000000001</v>
      </c>
      <c r="F430" s="80">
        <v>31.115860000000001</v>
      </c>
      <c r="G430" s="80">
        <v>28.8933</v>
      </c>
      <c r="H430" s="80">
        <v>32.227139999999999</v>
      </c>
      <c r="I430" s="80">
        <v>41.11739</v>
      </c>
      <c r="J430" s="80">
        <v>56.675319999999999</v>
      </c>
      <c r="K430" s="80">
        <v>48.896349999999998</v>
      </c>
      <c r="L430" s="80">
        <v>48.896349999999998</v>
      </c>
      <c r="M430" s="80">
        <v>48.896349999999998</v>
      </c>
      <c r="N430" s="80">
        <v>43.339950000000002</v>
      </c>
      <c r="O430" s="80">
        <v>42.228670000000001</v>
      </c>
      <c r="P430" s="80">
        <v>40.00611</v>
      </c>
      <c r="Q430" s="80">
        <v>41.11739</v>
      </c>
      <c r="R430" s="80">
        <v>36.672260000000001</v>
      </c>
      <c r="S430" s="80">
        <v>38.894820000000003</v>
      </c>
      <c r="T430" s="80">
        <v>46.673789999999997</v>
      </c>
      <c r="U430" s="80">
        <v>44.451230000000002</v>
      </c>
      <c r="V430" s="80">
        <v>58.897880000000001</v>
      </c>
      <c r="W430" s="80">
        <v>57.7866</v>
      </c>
      <c r="X430" s="80">
        <v>48.896349999999998</v>
      </c>
      <c r="Y430" s="80">
        <v>0.48</v>
      </c>
      <c r="Z430" s="80">
        <v>0.56999999999999995</v>
      </c>
      <c r="AA430" s="80">
        <v>0.54</v>
      </c>
      <c r="AB430" s="80">
        <v>0.5</v>
      </c>
      <c r="AC430" s="80">
        <v>0.36</v>
      </c>
      <c r="AD430" s="80">
        <v>0.35</v>
      </c>
      <c r="AE430" s="80">
        <v>0.28999999999999998</v>
      </c>
      <c r="AF430" s="80">
        <v>0.37</v>
      </c>
      <c r="AG430" s="80">
        <v>0.45</v>
      </c>
      <c r="AH430" s="80">
        <v>0.38</v>
      </c>
      <c r="AI430" s="80">
        <v>0.56999999999999995</v>
      </c>
      <c r="AJ430" s="80">
        <v>0.72</v>
      </c>
      <c r="AK430" s="80">
        <v>0.49</v>
      </c>
      <c r="AL430" s="80">
        <v>0.54</v>
      </c>
      <c r="AM430" s="80">
        <v>0.56000000000000005</v>
      </c>
      <c r="AN430" s="80">
        <v>-0.36</v>
      </c>
      <c r="AO430" s="80">
        <v>0.26</v>
      </c>
      <c r="AP430" s="80">
        <v>0.22</v>
      </c>
      <c r="AQ430" s="80">
        <v>0.14000000000000001</v>
      </c>
      <c r="AR430" s="80">
        <v>0.42</v>
      </c>
    </row>
    <row r="431" spans="1:44" ht="16" x14ac:dyDescent="0.2">
      <c r="A431" s="80">
        <f t="shared" si="5"/>
        <v>5</v>
      </c>
      <c r="B431" s="89" t="s">
        <v>113</v>
      </c>
      <c r="C431" s="80">
        <v>24.436669999999999</v>
      </c>
      <c r="D431" s="80">
        <v>115.27358</v>
      </c>
      <c r="E431" s="80">
        <v>40.345750000000002</v>
      </c>
      <c r="F431" s="80">
        <v>32.276600000000002</v>
      </c>
      <c r="G431" s="80">
        <v>35.734810000000003</v>
      </c>
      <c r="H431" s="80">
        <v>34.582079999999998</v>
      </c>
      <c r="I431" s="80">
        <v>41.498489999999997</v>
      </c>
      <c r="J431" s="80">
        <v>58.789529999999999</v>
      </c>
      <c r="K431" s="80">
        <v>49.567639999999997</v>
      </c>
      <c r="L431" s="80">
        <v>54.178579999999997</v>
      </c>
      <c r="M431" s="80">
        <v>48.414909999999999</v>
      </c>
      <c r="N431" s="80">
        <v>47.262169999999998</v>
      </c>
      <c r="O431" s="80">
        <v>49.567639999999997</v>
      </c>
      <c r="P431" s="80">
        <v>46.109430000000003</v>
      </c>
      <c r="Q431" s="80">
        <v>47.262169999999998</v>
      </c>
      <c r="R431" s="80">
        <v>41.498489999999997</v>
      </c>
      <c r="S431" s="80">
        <v>41.498489999999997</v>
      </c>
      <c r="T431" s="80">
        <v>51.873109999999997</v>
      </c>
      <c r="U431" s="80">
        <v>48.414909999999999</v>
      </c>
      <c r="V431" s="80">
        <v>55.331319999999998</v>
      </c>
      <c r="W431" s="80">
        <v>61.094999999999999</v>
      </c>
      <c r="X431" s="80">
        <v>54.178579999999997</v>
      </c>
      <c r="Y431" s="80">
        <v>0.42</v>
      </c>
      <c r="Z431" s="80">
        <v>0.59</v>
      </c>
      <c r="AA431" s="80">
        <v>0.55000000000000004</v>
      </c>
      <c r="AB431" s="80">
        <v>0.56000000000000005</v>
      </c>
      <c r="AC431" s="80">
        <v>0.55000000000000004</v>
      </c>
      <c r="AD431" s="80">
        <v>0.37</v>
      </c>
      <c r="AE431" s="80">
        <v>0.3</v>
      </c>
      <c r="AF431" s="80">
        <v>0.35</v>
      </c>
      <c r="AG431" s="80">
        <v>0.51</v>
      </c>
      <c r="AH431" s="80">
        <v>0.26</v>
      </c>
      <c r="AI431" s="80">
        <v>0.55000000000000004</v>
      </c>
      <c r="AJ431" s="80">
        <v>0.57999999999999996</v>
      </c>
      <c r="AK431" s="80">
        <v>0.5</v>
      </c>
      <c r="AL431" s="80">
        <v>0.51</v>
      </c>
      <c r="AM431" s="80">
        <v>0.63</v>
      </c>
      <c r="AN431" s="80">
        <v>-0.2</v>
      </c>
      <c r="AO431" s="80">
        <v>0.28000000000000003</v>
      </c>
      <c r="AP431" s="80">
        <v>0.26</v>
      </c>
      <c r="AQ431" s="80">
        <v>0.14000000000000001</v>
      </c>
      <c r="AR431" s="80">
        <v>0.37</v>
      </c>
    </row>
    <row r="432" spans="1:44" ht="16" x14ac:dyDescent="0.2">
      <c r="A432" s="80">
        <f t="shared" si="5"/>
        <v>5</v>
      </c>
      <c r="B432" s="89" t="s">
        <v>114</v>
      </c>
      <c r="C432" s="80">
        <v>24.85333</v>
      </c>
      <c r="D432" s="80">
        <v>118.87021</v>
      </c>
      <c r="E432" s="80">
        <v>38.038469999999997</v>
      </c>
      <c r="F432" s="80">
        <v>38.038469999999997</v>
      </c>
      <c r="G432" s="80">
        <v>39.227170000000001</v>
      </c>
      <c r="H432" s="80">
        <v>39.227170000000001</v>
      </c>
      <c r="I432" s="80">
        <v>42.793280000000003</v>
      </c>
      <c r="J432" s="80">
        <v>54.680300000000003</v>
      </c>
      <c r="K432" s="80">
        <v>53.491590000000002</v>
      </c>
      <c r="L432" s="80">
        <v>47.548079999999999</v>
      </c>
      <c r="M432" s="80">
        <v>48.736789999999999</v>
      </c>
      <c r="N432" s="80">
        <v>51.114190000000001</v>
      </c>
      <c r="O432" s="80">
        <v>47.548079999999999</v>
      </c>
      <c r="P432" s="80">
        <v>45.170679999999997</v>
      </c>
      <c r="Q432" s="80">
        <v>43.98198</v>
      </c>
      <c r="R432" s="80">
        <v>45.170679999999997</v>
      </c>
      <c r="S432" s="80">
        <v>47.548079999999999</v>
      </c>
      <c r="T432" s="80">
        <v>54.680300000000003</v>
      </c>
      <c r="U432" s="80">
        <v>49.925490000000003</v>
      </c>
      <c r="V432" s="80">
        <v>58.246400000000001</v>
      </c>
      <c r="W432" s="80">
        <v>59.435099999999998</v>
      </c>
      <c r="X432" s="80">
        <v>55.869</v>
      </c>
      <c r="Y432" s="80">
        <v>0.45</v>
      </c>
      <c r="Z432" s="80">
        <v>0.5</v>
      </c>
      <c r="AA432" s="80">
        <v>0.53</v>
      </c>
      <c r="AB432" s="80">
        <v>0.52</v>
      </c>
      <c r="AC432" s="80">
        <v>0.49</v>
      </c>
      <c r="AD432" s="80">
        <v>0.48</v>
      </c>
      <c r="AE432" s="80">
        <v>0.34</v>
      </c>
      <c r="AF432" s="80">
        <v>0.38</v>
      </c>
      <c r="AG432" s="80">
        <v>0.56000000000000005</v>
      </c>
      <c r="AH432" s="80">
        <v>0.3</v>
      </c>
      <c r="AI432" s="80">
        <v>0.46</v>
      </c>
      <c r="AJ432" s="80">
        <v>0.59</v>
      </c>
      <c r="AK432" s="80">
        <v>0.48</v>
      </c>
      <c r="AL432" s="80">
        <v>0.43</v>
      </c>
      <c r="AM432" s="80">
        <v>0.47</v>
      </c>
      <c r="AN432" s="80">
        <v>-0.24</v>
      </c>
      <c r="AO432" s="80">
        <v>0.28000000000000003</v>
      </c>
      <c r="AP432" s="80">
        <v>0.34</v>
      </c>
      <c r="AQ432" s="80">
        <v>0.19</v>
      </c>
      <c r="AR432" s="80">
        <v>0.36</v>
      </c>
    </row>
    <row r="433" spans="1:44" ht="16" x14ac:dyDescent="0.2">
      <c r="A433" s="80">
        <f t="shared" si="5"/>
        <v>5</v>
      </c>
      <c r="B433" s="89" t="s">
        <v>115</v>
      </c>
      <c r="C433" s="80">
        <v>25.15</v>
      </c>
      <c r="D433" s="80">
        <v>119.76651</v>
      </c>
      <c r="E433" s="80">
        <v>45.511270000000003</v>
      </c>
      <c r="F433" s="80">
        <v>39.522950000000002</v>
      </c>
      <c r="G433" s="80">
        <v>39.522950000000002</v>
      </c>
      <c r="H433" s="80">
        <v>39.522950000000002</v>
      </c>
      <c r="I433" s="80">
        <v>46.708939999999998</v>
      </c>
      <c r="J433" s="80">
        <v>58.685589999999998</v>
      </c>
      <c r="K433" s="80">
        <v>51.499600000000001</v>
      </c>
      <c r="L433" s="80">
        <v>50.301929999999999</v>
      </c>
      <c r="M433" s="80">
        <v>50.301929999999999</v>
      </c>
      <c r="N433" s="80">
        <v>49.10427</v>
      </c>
      <c r="O433" s="80">
        <v>50.301929999999999</v>
      </c>
      <c r="P433" s="80">
        <v>47.906599999999997</v>
      </c>
      <c r="Q433" s="80">
        <v>50.301929999999999</v>
      </c>
      <c r="R433" s="80">
        <v>44.313609999999997</v>
      </c>
      <c r="S433" s="80">
        <v>45.511270000000003</v>
      </c>
      <c r="T433" s="80">
        <v>55.092590000000001</v>
      </c>
      <c r="U433" s="80">
        <v>51.499600000000001</v>
      </c>
      <c r="V433" s="80">
        <v>55.092590000000001</v>
      </c>
      <c r="W433" s="80">
        <v>63.47625</v>
      </c>
      <c r="X433" s="80">
        <v>57.487920000000003</v>
      </c>
      <c r="Y433" s="80">
        <v>0.35</v>
      </c>
      <c r="Z433" s="80">
        <v>0.5</v>
      </c>
      <c r="AA433" s="80">
        <v>0.56000000000000005</v>
      </c>
      <c r="AB433" s="80">
        <v>0.54</v>
      </c>
      <c r="AC433" s="80">
        <v>0.39</v>
      </c>
      <c r="AD433" s="80">
        <v>0.53</v>
      </c>
      <c r="AE433" s="80">
        <v>0.38</v>
      </c>
      <c r="AF433" s="80">
        <v>0.46</v>
      </c>
      <c r="AG433" s="80">
        <v>0.52</v>
      </c>
      <c r="AH433" s="80">
        <v>0.32</v>
      </c>
      <c r="AI433" s="80">
        <v>0.51</v>
      </c>
      <c r="AJ433" s="80">
        <v>0.49</v>
      </c>
      <c r="AK433" s="80">
        <v>0.39</v>
      </c>
      <c r="AL433" s="80">
        <v>0.46</v>
      </c>
      <c r="AM433" s="80">
        <v>0.52</v>
      </c>
      <c r="AN433" s="80">
        <v>-0.12</v>
      </c>
      <c r="AO433" s="80">
        <v>0.33</v>
      </c>
      <c r="AP433" s="80">
        <v>0.4</v>
      </c>
      <c r="AQ433" s="80">
        <v>0.19</v>
      </c>
      <c r="AR433" s="80">
        <v>0.43</v>
      </c>
    </row>
    <row r="434" spans="1:44" ht="16" x14ac:dyDescent="0.2">
      <c r="A434" s="80">
        <f t="shared" si="5"/>
        <v>5</v>
      </c>
      <c r="B434" s="89" t="s">
        <v>116</v>
      </c>
      <c r="C434" s="80">
        <v>25.15</v>
      </c>
      <c r="D434" s="80">
        <v>119.97707</v>
      </c>
      <c r="E434" s="80">
        <v>35.993119999999998</v>
      </c>
      <c r="F434" s="80">
        <v>39.59243</v>
      </c>
      <c r="G434" s="80">
        <v>40.792200000000001</v>
      </c>
      <c r="H434" s="80">
        <v>39.59243</v>
      </c>
      <c r="I434" s="80">
        <v>49.190600000000003</v>
      </c>
      <c r="J434" s="80">
        <v>58.788760000000003</v>
      </c>
      <c r="K434" s="80">
        <v>47.990830000000003</v>
      </c>
      <c r="L434" s="80">
        <v>51.590139999999998</v>
      </c>
      <c r="M434" s="80">
        <v>47.990830000000003</v>
      </c>
      <c r="N434" s="80">
        <v>56.389220000000002</v>
      </c>
      <c r="O434" s="80">
        <v>45.591290000000001</v>
      </c>
      <c r="P434" s="80">
        <v>47.990830000000003</v>
      </c>
      <c r="Q434" s="80">
        <v>49.190600000000003</v>
      </c>
      <c r="R434" s="80">
        <v>47.990830000000003</v>
      </c>
      <c r="S434" s="80">
        <v>50.390369999999997</v>
      </c>
      <c r="T434" s="80">
        <v>56.389220000000002</v>
      </c>
      <c r="U434" s="80">
        <v>50.390369999999997</v>
      </c>
      <c r="V434" s="80">
        <v>58.788760000000003</v>
      </c>
      <c r="W434" s="80">
        <v>58.788760000000003</v>
      </c>
      <c r="X434" s="80">
        <v>56.389220000000002</v>
      </c>
      <c r="Y434" s="80">
        <v>0.52</v>
      </c>
      <c r="Z434" s="80">
        <v>0.5</v>
      </c>
      <c r="AA434" s="80">
        <v>0.5</v>
      </c>
      <c r="AB434" s="80">
        <v>0.53</v>
      </c>
      <c r="AC434" s="80">
        <v>0.42</v>
      </c>
      <c r="AD434" s="80">
        <v>0.56000000000000005</v>
      </c>
      <c r="AE434" s="80">
        <v>0.51</v>
      </c>
      <c r="AF434" s="80">
        <v>0.48</v>
      </c>
      <c r="AG434" s="80">
        <v>0.67</v>
      </c>
      <c r="AH434" s="80">
        <v>0.3</v>
      </c>
      <c r="AI434" s="80">
        <v>0.45</v>
      </c>
      <c r="AJ434" s="80">
        <v>0.43</v>
      </c>
      <c r="AK434" s="80">
        <v>0.4</v>
      </c>
      <c r="AL434" s="80">
        <v>0.45</v>
      </c>
      <c r="AM434" s="80">
        <v>0.39</v>
      </c>
      <c r="AN434" s="80">
        <v>-0.13</v>
      </c>
      <c r="AO434" s="80">
        <v>0.36</v>
      </c>
      <c r="AP434" s="80">
        <v>0.36</v>
      </c>
      <c r="AQ434" s="80">
        <v>0.26</v>
      </c>
      <c r="AR434" s="80">
        <v>0.45</v>
      </c>
    </row>
    <row r="435" spans="1:44" ht="16" x14ac:dyDescent="0.2">
      <c r="A435" s="80">
        <f t="shared" si="5"/>
        <v>5</v>
      </c>
      <c r="B435" s="89" t="s">
        <v>117</v>
      </c>
      <c r="C435" s="80">
        <v>24.94333</v>
      </c>
      <c r="D435" s="80">
        <v>117.24978</v>
      </c>
      <c r="E435" s="80">
        <v>34.00244</v>
      </c>
      <c r="F435" s="80">
        <v>41.037419999999997</v>
      </c>
      <c r="G435" s="80">
        <v>32.829940000000001</v>
      </c>
      <c r="H435" s="80">
        <v>32.829940000000001</v>
      </c>
      <c r="I435" s="80">
        <v>48.072409999999998</v>
      </c>
      <c r="J435" s="80">
        <v>55.107399999999998</v>
      </c>
      <c r="K435" s="80">
        <v>46.899909999999998</v>
      </c>
      <c r="L435" s="80">
        <v>49.244909999999997</v>
      </c>
      <c r="M435" s="80">
        <v>45.727409999999999</v>
      </c>
      <c r="N435" s="80">
        <v>51.5899</v>
      </c>
      <c r="O435" s="80">
        <v>46.899909999999998</v>
      </c>
      <c r="P435" s="80">
        <v>45.727409999999999</v>
      </c>
      <c r="Q435" s="80">
        <v>37.519930000000002</v>
      </c>
      <c r="R435" s="80">
        <v>42.209919999999997</v>
      </c>
      <c r="S435" s="80">
        <v>43.382420000000003</v>
      </c>
      <c r="T435" s="80">
        <v>51.5899</v>
      </c>
      <c r="U435" s="80">
        <v>45.727409999999999</v>
      </c>
      <c r="V435" s="80">
        <v>58.624890000000001</v>
      </c>
      <c r="W435" s="80">
        <v>53.934899999999999</v>
      </c>
      <c r="X435" s="80">
        <v>50.417409999999997</v>
      </c>
      <c r="Y435" s="80">
        <v>0.59</v>
      </c>
      <c r="Z435" s="80">
        <v>0.42</v>
      </c>
      <c r="AA435" s="80">
        <v>0.56999999999999995</v>
      </c>
      <c r="AB435" s="80">
        <v>0.59</v>
      </c>
      <c r="AC435" s="80">
        <v>0.48</v>
      </c>
      <c r="AD435" s="80">
        <v>0.6</v>
      </c>
      <c r="AE435" s="80">
        <v>0.55000000000000004</v>
      </c>
      <c r="AF435" s="80">
        <v>0.57999999999999996</v>
      </c>
      <c r="AG435" s="80">
        <v>0.66</v>
      </c>
      <c r="AH435" s="80">
        <v>0.37</v>
      </c>
      <c r="AI435" s="80">
        <v>0.51</v>
      </c>
      <c r="AJ435" s="80">
        <v>0.52</v>
      </c>
      <c r="AK435" s="80">
        <v>0.56000000000000005</v>
      </c>
      <c r="AL435" s="80">
        <v>0.47</v>
      </c>
      <c r="AM435" s="80">
        <v>0.42</v>
      </c>
      <c r="AN435" s="80">
        <v>-0.11</v>
      </c>
      <c r="AO435" s="80">
        <v>0.46</v>
      </c>
      <c r="AP435" s="80">
        <v>0.38</v>
      </c>
      <c r="AQ435" s="80">
        <v>0.31</v>
      </c>
      <c r="AR435" s="80">
        <v>0.4</v>
      </c>
    </row>
    <row r="436" spans="1:44" ht="16" x14ac:dyDescent="0.2">
      <c r="A436" s="80">
        <f t="shared" si="5"/>
        <v>5</v>
      </c>
      <c r="B436" s="89" t="s">
        <v>118</v>
      </c>
      <c r="C436" s="80">
        <v>25.51</v>
      </c>
      <c r="D436" s="80">
        <v>110.67692</v>
      </c>
      <c r="E436" s="80">
        <v>27.669229999999999</v>
      </c>
      <c r="F436" s="80">
        <v>33.20308</v>
      </c>
      <c r="G436" s="80">
        <v>27.669229999999999</v>
      </c>
      <c r="H436" s="80">
        <v>30.989540000000002</v>
      </c>
      <c r="I436" s="80">
        <v>35.416609999999999</v>
      </c>
      <c r="J436" s="80">
        <v>54.23169</v>
      </c>
      <c r="K436" s="80">
        <v>42.057229999999997</v>
      </c>
      <c r="L436" s="80">
        <v>39.843690000000002</v>
      </c>
      <c r="M436" s="80">
        <v>38.736919999999998</v>
      </c>
      <c r="N436" s="80">
        <v>47.591070000000002</v>
      </c>
      <c r="O436" s="80">
        <v>36.523380000000003</v>
      </c>
      <c r="P436" s="80">
        <v>30.989540000000002</v>
      </c>
      <c r="Q436" s="80">
        <v>28.776</v>
      </c>
      <c r="R436" s="80">
        <v>30.989540000000002</v>
      </c>
      <c r="S436" s="80">
        <v>36.523380000000003</v>
      </c>
      <c r="T436" s="80">
        <v>50.911380000000001</v>
      </c>
      <c r="U436" s="80">
        <v>43.164000000000001</v>
      </c>
      <c r="V436" s="80">
        <v>49.804609999999997</v>
      </c>
      <c r="W436" s="80">
        <v>48.697839999999999</v>
      </c>
      <c r="X436" s="80">
        <v>43.164000000000001</v>
      </c>
      <c r="Y436" s="80">
        <v>0.62</v>
      </c>
      <c r="Z436" s="80">
        <v>0.56000000000000005</v>
      </c>
      <c r="AA436" s="80">
        <v>0.79</v>
      </c>
      <c r="AB436" s="80">
        <v>0.77</v>
      </c>
      <c r="AC436" s="80">
        <v>0.6</v>
      </c>
      <c r="AD436" s="80">
        <v>0.82</v>
      </c>
      <c r="AE436" s="80">
        <v>0.68</v>
      </c>
      <c r="AF436" s="80">
        <v>0.74</v>
      </c>
      <c r="AG436" s="80">
        <v>0.84</v>
      </c>
      <c r="AH436" s="80">
        <v>0.32</v>
      </c>
      <c r="AI436" s="80">
        <v>0.6</v>
      </c>
      <c r="AJ436" s="80">
        <v>0.78</v>
      </c>
      <c r="AK436" s="80">
        <v>0.79</v>
      </c>
      <c r="AL436" s="80">
        <v>0.66</v>
      </c>
      <c r="AM436" s="80">
        <v>0.56999999999999995</v>
      </c>
      <c r="AN436" s="80">
        <v>-0.27</v>
      </c>
      <c r="AO436" s="80">
        <v>0.61</v>
      </c>
      <c r="AP436" s="80">
        <v>0.55000000000000004</v>
      </c>
      <c r="AQ436" s="80">
        <v>0.51</v>
      </c>
      <c r="AR436" s="80">
        <v>0.67</v>
      </c>
    </row>
    <row r="437" spans="1:44" ht="16" x14ac:dyDescent="0.2">
      <c r="A437" s="80">
        <f t="shared" si="5"/>
        <v>5</v>
      </c>
      <c r="B437" s="89" t="s">
        <v>119</v>
      </c>
      <c r="C437" s="80">
        <v>25.45</v>
      </c>
      <c r="D437" s="80">
        <v>102.64964000000001</v>
      </c>
      <c r="E437" s="80">
        <v>25.662410000000001</v>
      </c>
      <c r="F437" s="80">
        <v>29.7684</v>
      </c>
      <c r="G437" s="80">
        <v>28.741900000000001</v>
      </c>
      <c r="H437" s="80">
        <v>24.635909999999999</v>
      </c>
      <c r="I437" s="80">
        <v>40.033360000000002</v>
      </c>
      <c r="J437" s="80">
        <v>50.298319999999997</v>
      </c>
      <c r="K437" s="80">
        <v>39.006860000000003</v>
      </c>
      <c r="L437" s="80">
        <v>40.033360000000002</v>
      </c>
      <c r="M437" s="80">
        <v>37.980370000000001</v>
      </c>
      <c r="N437" s="80">
        <v>40.033360000000002</v>
      </c>
      <c r="O437" s="80">
        <v>35.927370000000003</v>
      </c>
      <c r="P437" s="80">
        <v>25.662410000000001</v>
      </c>
      <c r="Q437" s="80">
        <v>31.821390000000001</v>
      </c>
      <c r="R437" s="80">
        <v>26.68891</v>
      </c>
      <c r="S437" s="80">
        <v>37.980370000000001</v>
      </c>
      <c r="T437" s="80">
        <v>41.05986</v>
      </c>
      <c r="U437" s="80">
        <v>40.033360000000002</v>
      </c>
      <c r="V437" s="80">
        <v>43.112850000000002</v>
      </c>
      <c r="W437" s="80">
        <v>47.218829999999997</v>
      </c>
      <c r="X437" s="80">
        <v>39.006860000000003</v>
      </c>
      <c r="Y437" s="80">
        <v>0.56999999999999995</v>
      </c>
      <c r="Z437" s="80">
        <v>0.62</v>
      </c>
      <c r="AA437" s="80">
        <v>0.82</v>
      </c>
      <c r="AB437" s="80">
        <v>0.87</v>
      </c>
      <c r="AC437" s="80">
        <v>0.52</v>
      </c>
      <c r="AD437" s="80">
        <v>0.77</v>
      </c>
      <c r="AE437" s="80">
        <v>0.86</v>
      </c>
      <c r="AF437" s="80">
        <v>0.88</v>
      </c>
      <c r="AG437" s="80">
        <v>0.94</v>
      </c>
      <c r="AH437" s="80">
        <v>0.5</v>
      </c>
      <c r="AI437" s="80">
        <v>0.76</v>
      </c>
      <c r="AJ437" s="80">
        <v>0.97</v>
      </c>
      <c r="AK437" s="80">
        <v>0.93</v>
      </c>
      <c r="AL437" s="80">
        <v>0.85</v>
      </c>
      <c r="AM437" s="80">
        <v>0.53</v>
      </c>
      <c r="AN437" s="80">
        <v>-0.2</v>
      </c>
      <c r="AO437" s="80">
        <v>0.85</v>
      </c>
      <c r="AP437" s="80">
        <v>0.73</v>
      </c>
      <c r="AQ437" s="80">
        <v>0.61</v>
      </c>
      <c r="AR437" s="80">
        <v>0.74</v>
      </c>
    </row>
    <row r="438" spans="1:44" ht="16" x14ac:dyDescent="0.2">
      <c r="A438" s="80">
        <f t="shared" si="5"/>
        <v>5</v>
      </c>
      <c r="B438" s="89" t="s">
        <v>120</v>
      </c>
      <c r="C438" s="80">
        <v>25.48</v>
      </c>
      <c r="D438" s="80">
        <v>94.928309999999996</v>
      </c>
      <c r="E438" s="80">
        <v>24.681360000000002</v>
      </c>
      <c r="F438" s="80">
        <v>29.427779999999998</v>
      </c>
      <c r="G438" s="80">
        <v>23.73208</v>
      </c>
      <c r="H438" s="80">
        <v>24.681360000000002</v>
      </c>
      <c r="I438" s="80">
        <v>36.072760000000002</v>
      </c>
      <c r="J438" s="80">
        <v>45.56559</v>
      </c>
      <c r="K438" s="80">
        <v>37.971319999999999</v>
      </c>
      <c r="L438" s="80">
        <v>35.123469999999998</v>
      </c>
      <c r="M438" s="80">
        <v>34.174190000000003</v>
      </c>
      <c r="N438" s="80">
        <v>32.275620000000004</v>
      </c>
      <c r="O438" s="80">
        <v>30.37706</v>
      </c>
      <c r="P438" s="80">
        <v>27.529209999999999</v>
      </c>
      <c r="Q438" s="80">
        <v>24.681360000000002</v>
      </c>
      <c r="R438" s="80">
        <v>28.478490000000001</v>
      </c>
      <c r="S438" s="80">
        <v>34.174190000000003</v>
      </c>
      <c r="T438" s="80">
        <v>37.971319999999999</v>
      </c>
      <c r="U438" s="80">
        <v>37.022039999999997</v>
      </c>
      <c r="V438" s="80">
        <v>40.81917</v>
      </c>
      <c r="W438" s="80">
        <v>41.768459999999997</v>
      </c>
      <c r="X438" s="80">
        <v>38.920610000000003</v>
      </c>
      <c r="Y438" s="80">
        <v>0.62</v>
      </c>
      <c r="Z438" s="80">
        <v>0.51</v>
      </c>
      <c r="AA438" s="80">
        <v>0.83</v>
      </c>
      <c r="AB438" s="80">
        <v>0.84</v>
      </c>
      <c r="AC438" s="80">
        <v>0.56999999999999995</v>
      </c>
      <c r="AD438" s="80">
        <v>0.85</v>
      </c>
      <c r="AE438" s="80">
        <v>0.75</v>
      </c>
      <c r="AF438" s="80">
        <v>0.94</v>
      </c>
      <c r="AG438" s="80">
        <v>0.85</v>
      </c>
      <c r="AH438" s="80">
        <v>0.47</v>
      </c>
      <c r="AI438" s="80">
        <v>0.78</v>
      </c>
      <c r="AJ438" s="80">
        <v>0.97</v>
      </c>
      <c r="AK438" s="80">
        <v>0.93</v>
      </c>
      <c r="AL438" s="80">
        <v>0.71</v>
      </c>
      <c r="AM438" s="80">
        <v>0.62</v>
      </c>
      <c r="AN438" s="80">
        <v>0.12</v>
      </c>
      <c r="AO438" s="80">
        <v>0.88</v>
      </c>
      <c r="AP438" s="80">
        <v>0.67</v>
      </c>
      <c r="AQ438" s="80">
        <v>0.61</v>
      </c>
      <c r="AR438" s="80">
        <v>0.79</v>
      </c>
    </row>
    <row r="439" spans="1:44" ht="16" x14ac:dyDescent="0.2">
      <c r="A439" s="80">
        <f t="shared" si="5"/>
        <v>5</v>
      </c>
      <c r="B439" s="89" t="s">
        <v>121</v>
      </c>
      <c r="C439" s="80">
        <v>26.58333</v>
      </c>
      <c r="D439" s="80">
        <v>87.346029999999999</v>
      </c>
      <c r="E439" s="80">
        <v>24.456890000000001</v>
      </c>
      <c r="F439" s="80">
        <v>27.95073</v>
      </c>
      <c r="G439" s="80">
        <v>26.203810000000001</v>
      </c>
      <c r="H439" s="80">
        <v>27.077269999999999</v>
      </c>
      <c r="I439" s="80">
        <v>34.064950000000003</v>
      </c>
      <c r="J439" s="80">
        <v>43.673009999999998</v>
      </c>
      <c r="K439" s="80">
        <v>37.558790000000002</v>
      </c>
      <c r="L439" s="80">
        <v>34.938409999999998</v>
      </c>
      <c r="M439" s="80">
        <v>37.558790000000002</v>
      </c>
      <c r="N439" s="80">
        <v>36.68533</v>
      </c>
      <c r="O439" s="80">
        <v>37.558790000000002</v>
      </c>
      <c r="P439" s="80">
        <v>33.191490000000002</v>
      </c>
      <c r="Q439" s="80">
        <v>33.191490000000002</v>
      </c>
      <c r="R439" s="80">
        <v>31.444569999999999</v>
      </c>
      <c r="S439" s="80">
        <v>32.31803</v>
      </c>
      <c r="T439" s="80">
        <v>40.179169999999999</v>
      </c>
      <c r="U439" s="80">
        <v>36.68533</v>
      </c>
      <c r="V439" s="80">
        <v>43.673009999999998</v>
      </c>
      <c r="W439" s="80">
        <v>44.546469999999999</v>
      </c>
      <c r="X439" s="80">
        <v>41.052630000000001</v>
      </c>
      <c r="Y439" s="80">
        <v>0.41</v>
      </c>
      <c r="Z439" s="80">
        <v>0.38</v>
      </c>
      <c r="AA439" s="80">
        <v>0.37</v>
      </c>
      <c r="AB439" s="80">
        <v>0.4</v>
      </c>
      <c r="AC439" s="80">
        <v>0.31</v>
      </c>
      <c r="AD439" s="80">
        <v>0.35</v>
      </c>
      <c r="AE439" s="80">
        <v>0.28000000000000003</v>
      </c>
      <c r="AF439" s="80">
        <v>0.31</v>
      </c>
      <c r="AG439" s="80">
        <v>0.35</v>
      </c>
      <c r="AH439" s="80">
        <v>0.28000000000000003</v>
      </c>
      <c r="AI439" s="80">
        <v>0.37</v>
      </c>
      <c r="AJ439" s="80">
        <v>0.56999999999999995</v>
      </c>
      <c r="AK439" s="80">
        <v>0.4</v>
      </c>
      <c r="AL439" s="80">
        <v>0.36</v>
      </c>
      <c r="AM439" s="80">
        <v>0.46</v>
      </c>
      <c r="AN439" s="80">
        <v>-0.05</v>
      </c>
      <c r="AO439" s="80">
        <v>0.2</v>
      </c>
      <c r="AP439" s="80">
        <v>0.09</v>
      </c>
      <c r="AQ439" s="80">
        <v>0.1</v>
      </c>
      <c r="AR439" s="80">
        <v>0.25</v>
      </c>
    </row>
    <row r="440" spans="1:44" ht="16" x14ac:dyDescent="0.2">
      <c r="A440" s="80">
        <f t="shared" si="5"/>
        <v>5</v>
      </c>
      <c r="B440" s="89" t="s">
        <v>122</v>
      </c>
      <c r="C440" s="80">
        <v>26.89</v>
      </c>
      <c r="D440" s="80">
        <v>95.618009999999998</v>
      </c>
      <c r="E440" s="80">
        <v>24.860679999999999</v>
      </c>
      <c r="F440" s="80">
        <v>27.729220000000002</v>
      </c>
      <c r="G440" s="80">
        <v>27.729220000000002</v>
      </c>
      <c r="H440" s="80">
        <v>30.597760000000001</v>
      </c>
      <c r="I440" s="80">
        <v>37.291020000000003</v>
      </c>
      <c r="J440" s="80">
        <v>45.896639999999998</v>
      </c>
      <c r="K440" s="80">
        <v>41.115740000000002</v>
      </c>
      <c r="L440" s="80">
        <v>40.159559999999999</v>
      </c>
      <c r="M440" s="80">
        <v>38.247199999999999</v>
      </c>
      <c r="N440" s="80">
        <v>41.115740000000002</v>
      </c>
      <c r="O440" s="80">
        <v>36.33484</v>
      </c>
      <c r="P440" s="80">
        <v>36.33484</v>
      </c>
      <c r="Q440" s="80">
        <v>33.466299999999997</v>
      </c>
      <c r="R440" s="80">
        <v>32.510120000000001</v>
      </c>
      <c r="S440" s="80">
        <v>39.203380000000003</v>
      </c>
      <c r="T440" s="80">
        <v>34.42248</v>
      </c>
      <c r="U440" s="80">
        <v>41.115740000000002</v>
      </c>
      <c r="V440" s="80">
        <v>46.852820000000001</v>
      </c>
      <c r="W440" s="80">
        <v>46.852820000000001</v>
      </c>
      <c r="X440" s="80">
        <v>43.984279999999998</v>
      </c>
      <c r="Y440" s="80">
        <v>0.38</v>
      </c>
      <c r="Z440" s="80">
        <v>0.39</v>
      </c>
      <c r="AA440" s="80">
        <v>0.36</v>
      </c>
      <c r="AB440" s="80">
        <v>0.4</v>
      </c>
      <c r="AC440" s="80">
        <v>0.28999999999999998</v>
      </c>
      <c r="AD440" s="80">
        <v>0.34</v>
      </c>
      <c r="AE440" s="80">
        <v>0.28999999999999998</v>
      </c>
      <c r="AF440" s="80">
        <v>0.31</v>
      </c>
      <c r="AG440" s="80">
        <v>0.42</v>
      </c>
      <c r="AH440" s="80">
        <v>0.22</v>
      </c>
      <c r="AI440" s="80">
        <v>0.52</v>
      </c>
      <c r="AJ440" s="80">
        <v>0.54</v>
      </c>
      <c r="AK440" s="80">
        <v>0.53</v>
      </c>
      <c r="AL440" s="80">
        <v>0.48</v>
      </c>
      <c r="AM440" s="80">
        <v>0.39</v>
      </c>
      <c r="AN440" s="80">
        <v>-0.32</v>
      </c>
      <c r="AO440" s="80">
        <v>0.18</v>
      </c>
      <c r="AP440" s="80">
        <v>0.2</v>
      </c>
      <c r="AQ440" s="80">
        <v>0.13</v>
      </c>
      <c r="AR440" s="80">
        <v>0.27</v>
      </c>
    </row>
    <row r="441" spans="1:44" ht="16" x14ac:dyDescent="0.2">
      <c r="A441" s="80">
        <f t="shared" si="5"/>
        <v>5</v>
      </c>
      <c r="B441" s="89" t="s">
        <v>123</v>
      </c>
      <c r="C441" s="80">
        <v>27.063330000000001</v>
      </c>
      <c r="D441" s="80">
        <v>104.31798000000001</v>
      </c>
      <c r="E441" s="80">
        <v>29.209040000000002</v>
      </c>
      <c r="F441" s="80">
        <v>30.252220000000001</v>
      </c>
      <c r="G441" s="80">
        <v>29.209040000000002</v>
      </c>
      <c r="H441" s="80">
        <v>30.252220000000001</v>
      </c>
      <c r="I441" s="80">
        <v>40.684010000000001</v>
      </c>
      <c r="J441" s="80">
        <v>51.115810000000003</v>
      </c>
      <c r="K441" s="80">
        <v>47.986269999999998</v>
      </c>
      <c r="L441" s="80">
        <v>40.684010000000001</v>
      </c>
      <c r="M441" s="80">
        <v>40.684010000000001</v>
      </c>
      <c r="N441" s="80">
        <v>42.77037</v>
      </c>
      <c r="O441" s="80">
        <v>39.640830000000001</v>
      </c>
      <c r="P441" s="80">
        <v>36.511290000000002</v>
      </c>
      <c r="Q441" s="80">
        <v>37.554470000000002</v>
      </c>
      <c r="R441" s="80">
        <v>36.511290000000002</v>
      </c>
      <c r="S441" s="80">
        <v>33.381749999999997</v>
      </c>
      <c r="T441" s="80">
        <v>42.77037</v>
      </c>
      <c r="U441" s="80">
        <v>41.72719</v>
      </c>
      <c r="V441" s="80">
        <v>52.158990000000003</v>
      </c>
      <c r="W441" s="80">
        <v>52.158990000000003</v>
      </c>
      <c r="X441" s="80">
        <v>45.899909999999998</v>
      </c>
      <c r="Y441" s="80">
        <v>0.43</v>
      </c>
      <c r="Z441" s="80">
        <v>0.49</v>
      </c>
      <c r="AA441" s="80">
        <v>0.43</v>
      </c>
      <c r="AB441" s="80">
        <v>0.52</v>
      </c>
      <c r="AC441" s="80">
        <v>0.27</v>
      </c>
      <c r="AD441" s="80">
        <v>0.4</v>
      </c>
      <c r="AE441" s="80">
        <v>0.25</v>
      </c>
      <c r="AF441" s="80">
        <v>0.3</v>
      </c>
      <c r="AG441" s="80">
        <v>0.53</v>
      </c>
      <c r="AH441" s="80">
        <v>0.32</v>
      </c>
      <c r="AI441" s="80">
        <v>0.51</v>
      </c>
      <c r="AJ441" s="80">
        <v>0.62</v>
      </c>
      <c r="AK441" s="80">
        <v>0.49</v>
      </c>
      <c r="AL441" s="80">
        <v>0.52</v>
      </c>
      <c r="AM441" s="80">
        <v>0.56000000000000005</v>
      </c>
      <c r="AN441" s="80">
        <v>-0.42</v>
      </c>
      <c r="AO441" s="80">
        <v>0.28999999999999998</v>
      </c>
      <c r="AP441" s="80">
        <v>0.22</v>
      </c>
      <c r="AQ441" s="80">
        <v>0.11</v>
      </c>
      <c r="AR441" s="80">
        <v>0.38</v>
      </c>
    </row>
    <row r="442" spans="1:44" ht="16" x14ac:dyDescent="0.2">
      <c r="A442" s="80">
        <f t="shared" si="5"/>
        <v>5</v>
      </c>
      <c r="B442" s="89" t="s">
        <v>124</v>
      </c>
      <c r="C442" s="80">
        <v>27</v>
      </c>
      <c r="D442" s="80">
        <v>111.48851999999999</v>
      </c>
      <c r="E442" s="80">
        <v>35.67633</v>
      </c>
      <c r="F442" s="80">
        <v>30.101900000000001</v>
      </c>
      <c r="G442" s="80">
        <v>35.67633</v>
      </c>
      <c r="H442" s="80">
        <v>31.21679</v>
      </c>
      <c r="I442" s="80">
        <v>40.135869999999997</v>
      </c>
      <c r="J442" s="80">
        <v>54.629379999999998</v>
      </c>
      <c r="K442" s="80">
        <v>47.940069999999999</v>
      </c>
      <c r="L442" s="80">
        <v>47.940069999999999</v>
      </c>
      <c r="M442" s="80">
        <v>46.825180000000003</v>
      </c>
      <c r="N442" s="80">
        <v>45.710299999999997</v>
      </c>
      <c r="O442" s="80">
        <v>43.480519999999999</v>
      </c>
      <c r="P442" s="80">
        <v>37.906100000000002</v>
      </c>
      <c r="Q442" s="80">
        <v>41.250749999999996</v>
      </c>
      <c r="R442" s="80">
        <v>41.250749999999996</v>
      </c>
      <c r="S442" s="80">
        <v>44.595410000000001</v>
      </c>
      <c r="T442" s="80">
        <v>49.054949999999998</v>
      </c>
      <c r="U442" s="80">
        <v>50.169840000000001</v>
      </c>
      <c r="V442" s="80">
        <v>56.85915</v>
      </c>
      <c r="W442" s="80">
        <v>56.85915</v>
      </c>
      <c r="X442" s="80">
        <v>51.28472</v>
      </c>
      <c r="Y442" s="80">
        <v>0.48</v>
      </c>
      <c r="Z442" s="80">
        <v>0.54</v>
      </c>
      <c r="AA442" s="80">
        <v>0.46</v>
      </c>
      <c r="AB442" s="80">
        <v>0.55000000000000004</v>
      </c>
      <c r="AC442" s="80">
        <v>0.37</v>
      </c>
      <c r="AD442" s="80">
        <v>0.4</v>
      </c>
      <c r="AE442" s="80">
        <v>0.32</v>
      </c>
      <c r="AF442" s="80">
        <v>0.35</v>
      </c>
      <c r="AG442" s="80">
        <v>0.4</v>
      </c>
      <c r="AH442" s="80">
        <v>0.31</v>
      </c>
      <c r="AI442" s="80">
        <v>0.59</v>
      </c>
      <c r="AJ442" s="80">
        <v>0.68</v>
      </c>
      <c r="AK442" s="80">
        <v>0.54</v>
      </c>
      <c r="AL442" s="80">
        <v>0.45</v>
      </c>
      <c r="AM442" s="80">
        <v>0.45</v>
      </c>
      <c r="AN442" s="80">
        <v>-0.34</v>
      </c>
      <c r="AO442" s="80">
        <v>0.22</v>
      </c>
      <c r="AP442" s="80">
        <v>0.22</v>
      </c>
      <c r="AQ442" s="80">
        <v>0.18</v>
      </c>
      <c r="AR442" s="80">
        <v>0.36</v>
      </c>
    </row>
    <row r="443" spans="1:44" ht="16" x14ac:dyDescent="0.2">
      <c r="A443" s="80">
        <f t="shared" si="5"/>
        <v>5</v>
      </c>
      <c r="B443" s="89" t="s">
        <v>125</v>
      </c>
      <c r="C443" s="80">
        <v>26.94333</v>
      </c>
      <c r="D443" s="80">
        <v>117.35689000000001</v>
      </c>
      <c r="E443" s="80">
        <v>36.38064</v>
      </c>
      <c r="F443" s="80">
        <v>35.207070000000002</v>
      </c>
      <c r="G443" s="80">
        <v>35.207070000000002</v>
      </c>
      <c r="H443" s="80">
        <v>34.033499999999997</v>
      </c>
      <c r="I443" s="80">
        <v>44.595619999999997</v>
      </c>
      <c r="J443" s="80">
        <v>58.678440000000002</v>
      </c>
      <c r="K443" s="80">
        <v>49.28989</v>
      </c>
      <c r="L443" s="80">
        <v>48.116320000000002</v>
      </c>
      <c r="M443" s="80">
        <v>51.637030000000003</v>
      </c>
      <c r="N443" s="80">
        <v>52.810600000000001</v>
      </c>
      <c r="O443" s="80">
        <v>48.116320000000002</v>
      </c>
      <c r="P443" s="80">
        <v>44.595619999999997</v>
      </c>
      <c r="Q443" s="80">
        <v>44.595619999999997</v>
      </c>
      <c r="R443" s="80">
        <v>38.72777</v>
      </c>
      <c r="S443" s="80">
        <v>42.248480000000001</v>
      </c>
      <c r="T443" s="80">
        <v>51.637030000000003</v>
      </c>
      <c r="U443" s="80">
        <v>51.637030000000003</v>
      </c>
      <c r="V443" s="80">
        <v>55.157739999999997</v>
      </c>
      <c r="W443" s="80">
        <v>58.678440000000002</v>
      </c>
      <c r="X443" s="80">
        <v>50.463459999999998</v>
      </c>
      <c r="Y443" s="80">
        <v>0.54</v>
      </c>
      <c r="Z443" s="80">
        <v>0.59</v>
      </c>
      <c r="AA443" s="80">
        <v>0.6</v>
      </c>
      <c r="AB443" s="80">
        <v>0.6</v>
      </c>
      <c r="AC443" s="80">
        <v>0.44</v>
      </c>
      <c r="AD443" s="80">
        <v>0.53</v>
      </c>
      <c r="AE443" s="80">
        <v>0.34</v>
      </c>
      <c r="AF443" s="80">
        <v>0.37</v>
      </c>
      <c r="AG443" s="80">
        <v>0.44</v>
      </c>
      <c r="AH443" s="80">
        <v>0.28999999999999998</v>
      </c>
      <c r="AI443" s="80">
        <v>0.51</v>
      </c>
      <c r="AJ443" s="80">
        <v>0.62</v>
      </c>
      <c r="AK443" s="80">
        <v>0.56000000000000005</v>
      </c>
      <c r="AL443" s="80">
        <v>0.53</v>
      </c>
      <c r="AM443" s="80">
        <v>0.6</v>
      </c>
      <c r="AN443" s="80">
        <v>-0.26</v>
      </c>
      <c r="AO443" s="80">
        <v>0.26</v>
      </c>
      <c r="AP443" s="80">
        <v>0.31</v>
      </c>
      <c r="AQ443" s="80">
        <v>0.14000000000000001</v>
      </c>
      <c r="AR443" s="80">
        <v>0.44</v>
      </c>
    </row>
    <row r="444" spans="1:44" ht="16" x14ac:dyDescent="0.2">
      <c r="A444" s="80">
        <f t="shared" si="5"/>
        <v>5</v>
      </c>
      <c r="B444" s="89" t="s">
        <v>126</v>
      </c>
      <c r="C444" s="80">
        <v>27.55</v>
      </c>
      <c r="D444" s="80">
        <v>120.52654</v>
      </c>
      <c r="E444" s="80">
        <v>38.568489999999997</v>
      </c>
      <c r="F444" s="80">
        <v>36.157960000000003</v>
      </c>
      <c r="G444" s="80">
        <v>38.568489999999997</v>
      </c>
      <c r="H444" s="80">
        <v>38.568489999999997</v>
      </c>
      <c r="I444" s="80">
        <v>43.38955</v>
      </c>
      <c r="J444" s="80">
        <v>56.647469999999998</v>
      </c>
      <c r="K444" s="80">
        <v>49.415880000000001</v>
      </c>
      <c r="L444" s="80">
        <v>49.415880000000001</v>
      </c>
      <c r="M444" s="80">
        <v>53.031680000000001</v>
      </c>
      <c r="N444" s="80">
        <v>55.442210000000003</v>
      </c>
      <c r="O444" s="80">
        <v>49.415880000000001</v>
      </c>
      <c r="P444" s="80">
        <v>43.38955</v>
      </c>
      <c r="Q444" s="80">
        <v>47.00535</v>
      </c>
      <c r="R444" s="80">
        <v>44.594819999999999</v>
      </c>
      <c r="S444" s="80">
        <v>42.184289999999997</v>
      </c>
      <c r="T444" s="80">
        <v>60.263269999999999</v>
      </c>
      <c r="U444" s="80">
        <v>55.442210000000003</v>
      </c>
      <c r="V444" s="80">
        <v>57.852739999999997</v>
      </c>
      <c r="W444" s="80">
        <v>56.647469999999998</v>
      </c>
      <c r="X444" s="80">
        <v>53.031680000000001</v>
      </c>
      <c r="Y444" s="80">
        <v>0.38</v>
      </c>
      <c r="Z444" s="80">
        <v>0.52</v>
      </c>
      <c r="AA444" s="80">
        <v>0.49</v>
      </c>
      <c r="AB444" s="80">
        <v>0.55000000000000004</v>
      </c>
      <c r="AC444" s="80">
        <v>0.49</v>
      </c>
      <c r="AD444" s="80">
        <v>0.54</v>
      </c>
      <c r="AE444" s="80">
        <v>0.41</v>
      </c>
      <c r="AF444" s="80">
        <v>0.4</v>
      </c>
      <c r="AG444" s="80">
        <v>0.5</v>
      </c>
      <c r="AH444" s="80">
        <v>0.24</v>
      </c>
      <c r="AI444" s="80">
        <v>0.55000000000000004</v>
      </c>
      <c r="AJ444" s="80">
        <v>0.61</v>
      </c>
      <c r="AK444" s="80">
        <v>0.49</v>
      </c>
      <c r="AL444" s="80">
        <v>0.46</v>
      </c>
      <c r="AM444" s="80">
        <v>0.56000000000000005</v>
      </c>
      <c r="AN444" s="80">
        <v>-0.21</v>
      </c>
      <c r="AO444" s="80">
        <v>0.28000000000000003</v>
      </c>
      <c r="AP444" s="80">
        <v>0.31</v>
      </c>
      <c r="AQ444" s="80">
        <v>0.21</v>
      </c>
      <c r="AR444" s="80">
        <v>0.44</v>
      </c>
    </row>
    <row r="445" spans="1:44" ht="16" x14ac:dyDescent="0.2">
      <c r="A445" s="80">
        <f t="shared" si="5"/>
        <v>5</v>
      </c>
      <c r="B445" s="89" t="s">
        <v>127</v>
      </c>
      <c r="C445" s="80">
        <v>27.43</v>
      </c>
      <c r="D445" s="80">
        <v>123.5249</v>
      </c>
      <c r="E445" s="80">
        <v>41.998469999999998</v>
      </c>
      <c r="F445" s="80">
        <v>38.292720000000003</v>
      </c>
      <c r="G445" s="80">
        <v>39.527970000000003</v>
      </c>
      <c r="H445" s="80">
        <v>43.233710000000002</v>
      </c>
      <c r="I445" s="80">
        <v>49.409959999999998</v>
      </c>
      <c r="J445" s="80">
        <v>59.29195</v>
      </c>
      <c r="K445" s="80">
        <v>55.586199999999998</v>
      </c>
      <c r="L445" s="80">
        <v>55.586199999999998</v>
      </c>
      <c r="M445" s="80">
        <v>50.645209999999999</v>
      </c>
      <c r="N445" s="80">
        <v>56.821449999999999</v>
      </c>
      <c r="O445" s="80">
        <v>53.11571</v>
      </c>
      <c r="P445" s="80">
        <v>50.645209999999999</v>
      </c>
      <c r="Q445" s="80">
        <v>51.880459999999999</v>
      </c>
      <c r="R445" s="80">
        <v>50.645209999999999</v>
      </c>
      <c r="S445" s="80">
        <v>46.939459999999997</v>
      </c>
      <c r="T445" s="80">
        <v>56.821449999999999</v>
      </c>
      <c r="U445" s="80">
        <v>54.350960000000001</v>
      </c>
      <c r="V445" s="80">
        <v>60.527200000000001</v>
      </c>
      <c r="W445" s="80">
        <v>60.527200000000001</v>
      </c>
      <c r="X445" s="80">
        <v>55.586199999999998</v>
      </c>
      <c r="Y445" s="80">
        <v>0.37</v>
      </c>
      <c r="Z445" s="80">
        <v>0.53</v>
      </c>
      <c r="AA445" s="80">
        <v>0.52</v>
      </c>
      <c r="AB445" s="80">
        <v>0.53</v>
      </c>
      <c r="AC445" s="80">
        <v>0.62</v>
      </c>
      <c r="AD445" s="80">
        <v>0.52</v>
      </c>
      <c r="AE445" s="80">
        <v>0.4</v>
      </c>
      <c r="AF445" s="80">
        <v>0.38</v>
      </c>
      <c r="AG445" s="80">
        <v>0.56999999999999995</v>
      </c>
      <c r="AH445" s="80">
        <v>0.33</v>
      </c>
      <c r="AI445" s="80">
        <v>0.42</v>
      </c>
      <c r="AJ445" s="80">
        <v>0.47</v>
      </c>
      <c r="AK445" s="80">
        <v>0.39</v>
      </c>
      <c r="AL445" s="80">
        <v>0.34</v>
      </c>
      <c r="AM445" s="80">
        <v>0.48</v>
      </c>
      <c r="AN445" s="80">
        <v>-7.0000000000000007E-2</v>
      </c>
      <c r="AO445" s="80">
        <v>0.36</v>
      </c>
      <c r="AP445" s="80">
        <v>0.35</v>
      </c>
      <c r="AQ445" s="80">
        <v>0.31</v>
      </c>
      <c r="AR445" s="80">
        <v>0.5</v>
      </c>
    </row>
    <row r="446" spans="1:44" ht="16" x14ac:dyDescent="0.2">
      <c r="A446" s="80">
        <f t="shared" si="5"/>
        <v>5</v>
      </c>
      <c r="B446" s="89" t="s">
        <v>128</v>
      </c>
      <c r="C446" s="80">
        <v>27.55</v>
      </c>
      <c r="D446" s="80">
        <v>121.82828000000001</v>
      </c>
      <c r="E446" s="80">
        <v>40.203330000000001</v>
      </c>
      <c r="F446" s="80">
        <v>42.639899999999997</v>
      </c>
      <c r="G446" s="80">
        <v>40.203330000000001</v>
      </c>
      <c r="H446" s="80">
        <v>41.421610000000001</v>
      </c>
      <c r="I446" s="80">
        <v>47.513030000000001</v>
      </c>
      <c r="J446" s="80">
        <v>58.47757</v>
      </c>
      <c r="K446" s="80">
        <v>51.167879999999997</v>
      </c>
      <c r="L446" s="80">
        <v>51.167879999999997</v>
      </c>
      <c r="M446" s="80">
        <v>54.822719999999997</v>
      </c>
      <c r="N446" s="80">
        <v>48.731310000000001</v>
      </c>
      <c r="O446" s="80">
        <v>51.167879999999997</v>
      </c>
      <c r="P446" s="80">
        <v>48.731310000000001</v>
      </c>
      <c r="Q446" s="80">
        <v>52.386159999999997</v>
      </c>
      <c r="R446" s="80">
        <v>47.513030000000001</v>
      </c>
      <c r="S446" s="80">
        <v>51.167879999999997</v>
      </c>
      <c r="T446" s="80">
        <v>57.25929</v>
      </c>
      <c r="U446" s="80">
        <v>53.604439999999997</v>
      </c>
      <c r="V446" s="80">
        <v>58.47757</v>
      </c>
      <c r="W446" s="80">
        <v>62.132420000000003</v>
      </c>
      <c r="X446" s="80">
        <v>52.386159999999997</v>
      </c>
      <c r="Y446" s="80">
        <v>0.46</v>
      </c>
      <c r="Z446" s="80">
        <v>0.43</v>
      </c>
      <c r="AA446" s="80">
        <v>0.51</v>
      </c>
      <c r="AB446" s="80">
        <v>0.52</v>
      </c>
      <c r="AC446" s="80">
        <v>0.51</v>
      </c>
      <c r="AD446" s="80">
        <v>0.56999999999999995</v>
      </c>
      <c r="AE446" s="80">
        <v>0.54</v>
      </c>
      <c r="AF446" s="80">
        <v>0.48</v>
      </c>
      <c r="AG446" s="80">
        <v>0.6</v>
      </c>
      <c r="AH446" s="80">
        <v>0.42</v>
      </c>
      <c r="AI446" s="80">
        <v>0.39</v>
      </c>
      <c r="AJ446" s="80">
        <v>0.51</v>
      </c>
      <c r="AK446" s="80">
        <v>0.37</v>
      </c>
      <c r="AL446" s="80">
        <v>0.41</v>
      </c>
      <c r="AM446" s="80">
        <v>0.36</v>
      </c>
      <c r="AN446" s="80">
        <v>-0.21</v>
      </c>
      <c r="AO446" s="80">
        <v>0.37</v>
      </c>
      <c r="AP446" s="80">
        <v>0.49</v>
      </c>
      <c r="AQ446" s="80">
        <v>0.26</v>
      </c>
      <c r="AR446" s="80">
        <v>0.45</v>
      </c>
    </row>
    <row r="447" spans="1:44" ht="16" x14ac:dyDescent="0.2">
      <c r="A447" s="80">
        <f t="shared" si="5"/>
        <v>5</v>
      </c>
      <c r="B447" s="89" t="s">
        <v>129</v>
      </c>
      <c r="C447" s="80">
        <v>28.613330000000001</v>
      </c>
      <c r="D447" s="80">
        <v>118.14959</v>
      </c>
      <c r="E447" s="80">
        <v>40.170859999999998</v>
      </c>
      <c r="F447" s="80">
        <v>40.170859999999998</v>
      </c>
      <c r="G447" s="80">
        <v>36.626370000000001</v>
      </c>
      <c r="H447" s="80">
        <v>37.807870000000001</v>
      </c>
      <c r="I447" s="80">
        <v>43.715350000000001</v>
      </c>
      <c r="J447" s="80">
        <v>53.167319999999997</v>
      </c>
      <c r="K447" s="80">
        <v>53.167319999999997</v>
      </c>
      <c r="L447" s="80">
        <v>49.62283</v>
      </c>
      <c r="M447" s="80">
        <v>49.62283</v>
      </c>
      <c r="N447" s="80">
        <v>50.80433</v>
      </c>
      <c r="O447" s="80">
        <v>48.441330000000001</v>
      </c>
      <c r="P447" s="80">
        <v>41.352359999999997</v>
      </c>
      <c r="Q447" s="80">
        <v>40.170859999999998</v>
      </c>
      <c r="R447" s="80">
        <v>46.078339999999997</v>
      </c>
      <c r="S447" s="80">
        <v>46.078339999999997</v>
      </c>
      <c r="T447" s="80">
        <v>54.34881</v>
      </c>
      <c r="U447" s="80">
        <v>50.80433</v>
      </c>
      <c r="V447" s="80">
        <v>56.71181</v>
      </c>
      <c r="W447" s="80">
        <v>57.893300000000004</v>
      </c>
      <c r="X447" s="80">
        <v>50.80433</v>
      </c>
      <c r="Y447" s="80">
        <v>0.43</v>
      </c>
      <c r="Z447" s="80">
        <v>0.51</v>
      </c>
      <c r="AA447" s="80">
        <v>0.57999999999999996</v>
      </c>
      <c r="AB447" s="80">
        <v>0.62</v>
      </c>
      <c r="AC447" s="80">
        <v>0.56999999999999995</v>
      </c>
      <c r="AD447" s="80">
        <v>0.69</v>
      </c>
      <c r="AE447" s="80">
        <v>0.54</v>
      </c>
      <c r="AF447" s="80">
        <v>0.62</v>
      </c>
      <c r="AG447" s="80">
        <v>0.61</v>
      </c>
      <c r="AH447" s="80">
        <v>0.32</v>
      </c>
      <c r="AI447" s="80">
        <v>0.4</v>
      </c>
      <c r="AJ447" s="80">
        <v>0.63</v>
      </c>
      <c r="AK447" s="80">
        <v>0.56999999999999995</v>
      </c>
      <c r="AL447" s="80">
        <v>0.43</v>
      </c>
      <c r="AM447" s="80">
        <v>0.38</v>
      </c>
      <c r="AN447" s="80">
        <v>-0.17</v>
      </c>
      <c r="AO447" s="80">
        <v>0.44</v>
      </c>
      <c r="AP447" s="80">
        <v>0.45</v>
      </c>
      <c r="AQ447" s="80">
        <v>0.39</v>
      </c>
      <c r="AR447" s="80">
        <v>0.54</v>
      </c>
    </row>
    <row r="448" spans="1:44" ht="16" x14ac:dyDescent="0.2">
      <c r="A448" s="80">
        <f t="shared" si="5"/>
        <v>5</v>
      </c>
      <c r="B448" s="89" t="s">
        <v>130</v>
      </c>
      <c r="C448" s="80">
        <v>29.22</v>
      </c>
      <c r="D448" s="80">
        <v>111.95477</v>
      </c>
      <c r="E448" s="80">
        <v>29.108239999999999</v>
      </c>
      <c r="F448" s="80">
        <v>35.825530000000001</v>
      </c>
      <c r="G448" s="80">
        <v>31.347339999999999</v>
      </c>
      <c r="H448" s="80">
        <v>30.227789999999999</v>
      </c>
      <c r="I448" s="80">
        <v>39.184170000000002</v>
      </c>
      <c r="J448" s="80">
        <v>51.499189999999999</v>
      </c>
      <c r="K448" s="80">
        <v>43.66236</v>
      </c>
      <c r="L448" s="80">
        <v>35.825530000000001</v>
      </c>
      <c r="M448" s="80">
        <v>45.90146</v>
      </c>
      <c r="N448" s="80">
        <v>48.140549999999998</v>
      </c>
      <c r="O448" s="80">
        <v>38.064619999999998</v>
      </c>
      <c r="P448" s="80">
        <v>36.945070000000001</v>
      </c>
      <c r="Q448" s="80">
        <v>33.58643</v>
      </c>
      <c r="R448" s="80">
        <v>36.945070000000001</v>
      </c>
      <c r="S448" s="80">
        <v>41.423270000000002</v>
      </c>
      <c r="T448" s="80">
        <v>51.499189999999999</v>
      </c>
      <c r="U448" s="80">
        <v>45.90146</v>
      </c>
      <c r="V448" s="80">
        <v>51.499189999999999</v>
      </c>
      <c r="W448" s="80">
        <v>52.618740000000003</v>
      </c>
      <c r="X448" s="80">
        <v>48.140549999999998</v>
      </c>
      <c r="Y448" s="80">
        <v>0.52</v>
      </c>
      <c r="Z448" s="80">
        <v>0.52</v>
      </c>
      <c r="AA448" s="80">
        <v>0.67</v>
      </c>
      <c r="AB448" s="80">
        <v>0.69</v>
      </c>
      <c r="AC448" s="80">
        <v>0.6</v>
      </c>
      <c r="AD448" s="80">
        <v>0.78</v>
      </c>
      <c r="AE448" s="80">
        <v>0.69</v>
      </c>
      <c r="AF448" s="80">
        <v>0.73</v>
      </c>
      <c r="AG448" s="80">
        <v>0.81</v>
      </c>
      <c r="AH448" s="80">
        <v>0.4</v>
      </c>
      <c r="AI448" s="80">
        <v>0.61</v>
      </c>
      <c r="AJ448" s="80">
        <v>0.73</v>
      </c>
      <c r="AK448" s="80">
        <v>0.72</v>
      </c>
      <c r="AL448" s="80">
        <v>0.6</v>
      </c>
      <c r="AM448" s="80">
        <v>0.56000000000000005</v>
      </c>
      <c r="AN448" s="80">
        <v>-0.28999999999999998</v>
      </c>
      <c r="AO448" s="80">
        <v>0.56000000000000005</v>
      </c>
      <c r="AP448" s="80">
        <v>0.52</v>
      </c>
      <c r="AQ448" s="80">
        <v>0.49</v>
      </c>
      <c r="AR448" s="80">
        <v>0.61</v>
      </c>
    </row>
    <row r="449" spans="1:44" ht="16" x14ac:dyDescent="0.2">
      <c r="A449" s="80">
        <f t="shared" si="5"/>
        <v>5</v>
      </c>
      <c r="B449" s="89" t="s">
        <v>131</v>
      </c>
      <c r="C449" s="80">
        <v>29.25</v>
      </c>
      <c r="D449" s="80">
        <v>103.37918999999999</v>
      </c>
      <c r="E449" s="80">
        <v>28.946169999999999</v>
      </c>
      <c r="F449" s="80">
        <v>32.047550000000001</v>
      </c>
      <c r="G449" s="80">
        <v>24.81101</v>
      </c>
      <c r="H449" s="80">
        <v>25.844799999999999</v>
      </c>
      <c r="I449" s="80">
        <v>38.250300000000003</v>
      </c>
      <c r="J449" s="80">
        <v>46.52064</v>
      </c>
      <c r="K449" s="80">
        <v>44.453049999999998</v>
      </c>
      <c r="L449" s="80">
        <v>38.250300000000003</v>
      </c>
      <c r="M449" s="80">
        <v>42.385469999999998</v>
      </c>
      <c r="N449" s="80">
        <v>45.486840000000001</v>
      </c>
      <c r="O449" s="80">
        <v>34.115130000000001</v>
      </c>
      <c r="P449" s="80">
        <v>27.912379999999999</v>
      </c>
      <c r="Q449" s="80">
        <v>23.77721</v>
      </c>
      <c r="R449" s="80">
        <v>28.946169999999999</v>
      </c>
      <c r="S449" s="80">
        <v>35.14893</v>
      </c>
      <c r="T449" s="80">
        <v>47.554430000000004</v>
      </c>
      <c r="U449" s="80">
        <v>39.284089999999999</v>
      </c>
      <c r="V449" s="80">
        <v>44.453049999999998</v>
      </c>
      <c r="W449" s="80">
        <v>50.655799999999999</v>
      </c>
      <c r="X449" s="80">
        <v>40.317880000000002</v>
      </c>
      <c r="Y449" s="80">
        <v>0.63</v>
      </c>
      <c r="Z449" s="80">
        <v>0.64</v>
      </c>
      <c r="AA449" s="80">
        <v>0.84</v>
      </c>
      <c r="AB449" s="80">
        <v>0.87</v>
      </c>
      <c r="AC449" s="80">
        <v>0.56000000000000005</v>
      </c>
      <c r="AD449" s="80">
        <v>0.94</v>
      </c>
      <c r="AE449" s="80">
        <v>0.76</v>
      </c>
      <c r="AF449" s="80">
        <v>0.96</v>
      </c>
      <c r="AG449" s="80">
        <v>0.8</v>
      </c>
      <c r="AH449" s="80">
        <v>0.34</v>
      </c>
      <c r="AI449" s="80">
        <v>0.77</v>
      </c>
      <c r="AJ449" s="80">
        <v>1</v>
      </c>
      <c r="AK449" s="80">
        <v>0.94</v>
      </c>
      <c r="AL449" s="80">
        <v>0.68</v>
      </c>
      <c r="AM449" s="80">
        <v>0.67</v>
      </c>
      <c r="AN449" s="80">
        <v>-0.13</v>
      </c>
      <c r="AO449" s="80">
        <v>0.78</v>
      </c>
      <c r="AP449" s="80">
        <v>0.75</v>
      </c>
      <c r="AQ449" s="80">
        <v>0.63</v>
      </c>
      <c r="AR449" s="80">
        <v>0.78</v>
      </c>
    </row>
    <row r="450" spans="1:44" ht="16" x14ac:dyDescent="0.2">
      <c r="A450" s="80">
        <f t="shared" si="5"/>
        <v>5</v>
      </c>
      <c r="B450" s="89" t="s">
        <v>132</v>
      </c>
      <c r="C450" s="80">
        <v>29.376670000000001</v>
      </c>
      <c r="D450" s="80">
        <v>96.144469999999998</v>
      </c>
      <c r="E450" s="80">
        <v>27.881900000000002</v>
      </c>
      <c r="F450" s="80">
        <v>29.804790000000001</v>
      </c>
      <c r="G450" s="80">
        <v>22.113230000000001</v>
      </c>
      <c r="H450" s="80">
        <v>25.959009999999999</v>
      </c>
      <c r="I450" s="80">
        <v>35.573459999999997</v>
      </c>
      <c r="J450" s="80">
        <v>44.226460000000003</v>
      </c>
      <c r="K450" s="80">
        <v>34.612009999999998</v>
      </c>
      <c r="L450" s="80">
        <v>34.612009999999998</v>
      </c>
      <c r="M450" s="80">
        <v>37.496339999999996</v>
      </c>
      <c r="N450" s="80">
        <v>42.303570000000001</v>
      </c>
      <c r="O450" s="80">
        <v>27.881900000000002</v>
      </c>
      <c r="P450" s="80">
        <v>24.99756</v>
      </c>
      <c r="Q450" s="80">
        <v>21.151779999999999</v>
      </c>
      <c r="R450" s="80">
        <v>34.612009999999998</v>
      </c>
      <c r="S450" s="80">
        <v>35.573459999999997</v>
      </c>
      <c r="T450" s="80">
        <v>42.303570000000001</v>
      </c>
      <c r="U450" s="80">
        <v>38.457790000000003</v>
      </c>
      <c r="V450" s="80">
        <v>41.342120000000001</v>
      </c>
      <c r="W450" s="80">
        <v>42.303570000000001</v>
      </c>
      <c r="X450" s="80">
        <v>40.380679999999998</v>
      </c>
      <c r="Y450" s="80">
        <v>0.56000000000000005</v>
      </c>
      <c r="Z450" s="80">
        <v>0.61</v>
      </c>
      <c r="AA450" s="80">
        <v>0.86</v>
      </c>
      <c r="AB450" s="80">
        <v>0.83</v>
      </c>
      <c r="AC450" s="80">
        <v>0.57999999999999996</v>
      </c>
      <c r="AD450" s="80">
        <v>0.8</v>
      </c>
      <c r="AE450" s="80">
        <v>0.67</v>
      </c>
      <c r="AF450" s="80">
        <v>0.78</v>
      </c>
      <c r="AG450" s="80">
        <v>0.76</v>
      </c>
      <c r="AH450" s="80">
        <v>0.34</v>
      </c>
      <c r="AI450" s="80">
        <v>0.86</v>
      </c>
      <c r="AJ450" s="80">
        <v>1.01</v>
      </c>
      <c r="AK450" s="80">
        <v>0.87</v>
      </c>
      <c r="AL450" s="80">
        <v>0.52</v>
      </c>
      <c r="AM450" s="80">
        <v>0.61</v>
      </c>
      <c r="AN450" s="80">
        <v>0.06</v>
      </c>
      <c r="AO450" s="80">
        <v>0.76</v>
      </c>
      <c r="AP450" s="80">
        <v>0.72</v>
      </c>
      <c r="AQ450" s="80">
        <v>0.46</v>
      </c>
      <c r="AR450" s="80">
        <v>0.8</v>
      </c>
    </row>
    <row r="451" spans="1:44" ht="16" x14ac:dyDescent="0.2">
      <c r="A451" s="80">
        <f t="shared" si="5"/>
        <v>5</v>
      </c>
      <c r="B451" s="89" t="s">
        <v>133</v>
      </c>
      <c r="C451" s="80">
        <v>29.13</v>
      </c>
      <c r="D451" s="80">
        <v>88.871359999999996</v>
      </c>
      <c r="E451" s="80">
        <v>28.438839999999999</v>
      </c>
      <c r="F451" s="80">
        <v>28.438839999999999</v>
      </c>
      <c r="G451" s="80">
        <v>29.327549999999999</v>
      </c>
      <c r="H451" s="80">
        <v>31.993690000000001</v>
      </c>
      <c r="I451" s="80">
        <v>35.548549999999999</v>
      </c>
      <c r="J451" s="80">
        <v>42.658250000000002</v>
      </c>
      <c r="K451" s="80">
        <v>40.880830000000003</v>
      </c>
      <c r="L451" s="80">
        <v>39.992109999999997</v>
      </c>
      <c r="M451" s="80">
        <v>38.214689999999997</v>
      </c>
      <c r="N451" s="80">
        <v>39.103400000000001</v>
      </c>
      <c r="O451" s="80">
        <v>32.882399999999997</v>
      </c>
      <c r="P451" s="80">
        <v>32.882399999999997</v>
      </c>
      <c r="Q451" s="80">
        <v>33.771120000000003</v>
      </c>
      <c r="R451" s="80">
        <v>32.882399999999997</v>
      </c>
      <c r="S451" s="80">
        <v>34.659829999999999</v>
      </c>
      <c r="T451" s="80">
        <v>39.992109999999997</v>
      </c>
      <c r="U451" s="80">
        <v>41.769539999999999</v>
      </c>
      <c r="V451" s="80">
        <v>44.435679999999998</v>
      </c>
      <c r="W451" s="80">
        <v>48.879249999999999</v>
      </c>
      <c r="X451" s="80">
        <v>43.546970000000002</v>
      </c>
      <c r="Y451" s="80">
        <v>0.27</v>
      </c>
      <c r="Z451" s="80">
        <v>0.37</v>
      </c>
      <c r="AA451" s="80">
        <v>0.33</v>
      </c>
      <c r="AB451" s="80">
        <v>0.32</v>
      </c>
      <c r="AC451" s="80">
        <v>0.25</v>
      </c>
      <c r="AD451" s="80">
        <v>0.32</v>
      </c>
      <c r="AE451" s="80">
        <v>0.21</v>
      </c>
      <c r="AF451" s="80">
        <v>0.19</v>
      </c>
      <c r="AG451" s="80">
        <v>0.3</v>
      </c>
      <c r="AH451" s="80">
        <v>0.21</v>
      </c>
      <c r="AI451" s="80">
        <v>0.56000000000000005</v>
      </c>
      <c r="AJ451" s="80">
        <v>0.48</v>
      </c>
      <c r="AK451" s="80">
        <v>0.37</v>
      </c>
      <c r="AL451" s="80">
        <v>0.33</v>
      </c>
      <c r="AM451" s="80">
        <v>0.38</v>
      </c>
      <c r="AN451" s="80">
        <v>-0.04</v>
      </c>
      <c r="AO451" s="80">
        <v>0.13</v>
      </c>
      <c r="AP451" s="80">
        <v>0.23</v>
      </c>
      <c r="AQ451" s="80">
        <v>0.05</v>
      </c>
      <c r="AR451" s="80">
        <v>0.25</v>
      </c>
    </row>
    <row r="452" spans="1:44" ht="16" x14ac:dyDescent="0.2">
      <c r="A452" s="80">
        <f t="shared" si="5"/>
        <v>5</v>
      </c>
      <c r="B452" s="89" t="s">
        <v>134</v>
      </c>
      <c r="C452" s="80">
        <v>29.773330000000001</v>
      </c>
      <c r="D452" s="80">
        <v>97.972819999999999</v>
      </c>
      <c r="E452" s="80">
        <v>33.310760000000002</v>
      </c>
      <c r="F452" s="80">
        <v>28.412120000000002</v>
      </c>
      <c r="G452" s="80">
        <v>31.351299999999998</v>
      </c>
      <c r="H452" s="80">
        <v>30.371580000000002</v>
      </c>
      <c r="I452" s="80">
        <v>36.249940000000002</v>
      </c>
      <c r="J452" s="80">
        <v>47.026960000000003</v>
      </c>
      <c r="K452" s="80">
        <v>43.108040000000003</v>
      </c>
      <c r="L452" s="80">
        <v>38.209400000000002</v>
      </c>
      <c r="M452" s="80">
        <v>41.148589999999999</v>
      </c>
      <c r="N452" s="80">
        <v>43.108040000000003</v>
      </c>
      <c r="O452" s="80">
        <v>37.229669999999999</v>
      </c>
      <c r="P452" s="80">
        <v>37.229669999999999</v>
      </c>
      <c r="Q452" s="80">
        <v>42.128309999999999</v>
      </c>
      <c r="R452" s="80">
        <v>33.310760000000002</v>
      </c>
      <c r="S452" s="80">
        <v>39.189129999999999</v>
      </c>
      <c r="T452" s="80">
        <v>38.209400000000002</v>
      </c>
      <c r="U452" s="80">
        <v>42.128309999999999</v>
      </c>
      <c r="V452" s="80">
        <v>47.026960000000003</v>
      </c>
      <c r="W452" s="80">
        <v>48.006680000000003</v>
      </c>
      <c r="X452" s="80">
        <v>46.047229999999999</v>
      </c>
      <c r="Y452" s="80">
        <v>0.35</v>
      </c>
      <c r="Z452" s="80">
        <v>0.44</v>
      </c>
      <c r="AA452" s="80">
        <v>0.37</v>
      </c>
      <c r="AB452" s="80">
        <v>0.44</v>
      </c>
      <c r="AC452" s="80">
        <v>0.3</v>
      </c>
      <c r="AD452" s="80">
        <v>0.38</v>
      </c>
      <c r="AE452" s="80">
        <v>0.28000000000000003</v>
      </c>
      <c r="AF452" s="80">
        <v>0.34</v>
      </c>
      <c r="AG452" s="80">
        <v>0.44</v>
      </c>
      <c r="AH452" s="80">
        <v>0.22</v>
      </c>
      <c r="AI452" s="80">
        <v>0.48</v>
      </c>
      <c r="AJ452" s="80">
        <v>0.61</v>
      </c>
      <c r="AK452" s="80">
        <v>0.34</v>
      </c>
      <c r="AL452" s="80">
        <v>0.41</v>
      </c>
      <c r="AM452" s="80">
        <v>0.35</v>
      </c>
      <c r="AN452" s="80">
        <v>-0.32</v>
      </c>
      <c r="AO452" s="80">
        <v>0.22</v>
      </c>
      <c r="AP452" s="80">
        <v>0.15</v>
      </c>
      <c r="AQ452" s="80">
        <v>0.09</v>
      </c>
      <c r="AR452" s="80">
        <v>0.24</v>
      </c>
    </row>
    <row r="453" spans="1:44" ht="16" x14ac:dyDescent="0.2">
      <c r="A453" s="80">
        <f t="shared" si="5"/>
        <v>5</v>
      </c>
      <c r="B453" s="89" t="s">
        <v>135</v>
      </c>
      <c r="C453" s="80">
        <v>29.543330000000001</v>
      </c>
      <c r="D453" s="80">
        <v>106.59866</v>
      </c>
      <c r="E453" s="80">
        <v>30.913609999999998</v>
      </c>
      <c r="F453" s="80">
        <v>28.781639999999999</v>
      </c>
      <c r="G453" s="80">
        <v>30.913609999999998</v>
      </c>
      <c r="H453" s="80">
        <v>31.979600000000001</v>
      </c>
      <c r="I453" s="80">
        <v>37.309530000000002</v>
      </c>
      <c r="J453" s="80">
        <v>49.035380000000004</v>
      </c>
      <c r="K453" s="80">
        <v>45.837420000000002</v>
      </c>
      <c r="L453" s="80">
        <v>46.903410000000001</v>
      </c>
      <c r="M453" s="80">
        <v>39.441499999999998</v>
      </c>
      <c r="N453" s="80">
        <v>42.63946</v>
      </c>
      <c r="O453" s="80">
        <v>41.573480000000004</v>
      </c>
      <c r="P453" s="80">
        <v>38.375520000000002</v>
      </c>
      <c r="Q453" s="80">
        <v>39.441499999999998</v>
      </c>
      <c r="R453" s="80">
        <v>39.441499999999998</v>
      </c>
      <c r="S453" s="80">
        <v>37.309530000000002</v>
      </c>
      <c r="T453" s="80">
        <v>44.771439999999998</v>
      </c>
      <c r="U453" s="80">
        <v>47.9694</v>
      </c>
      <c r="V453" s="80">
        <v>51.167360000000002</v>
      </c>
      <c r="W453" s="80">
        <v>53.299329999999998</v>
      </c>
      <c r="X453" s="80">
        <v>51.167360000000002</v>
      </c>
      <c r="Y453" s="80">
        <v>0.37</v>
      </c>
      <c r="Z453" s="80">
        <v>0.52</v>
      </c>
      <c r="AA453" s="80">
        <v>0.47</v>
      </c>
      <c r="AB453" s="80">
        <v>0.48</v>
      </c>
      <c r="AC453" s="80">
        <v>0.31</v>
      </c>
      <c r="AD453" s="80">
        <v>0.43</v>
      </c>
      <c r="AE453" s="80">
        <v>0.34</v>
      </c>
      <c r="AF453" s="80">
        <v>0.28999999999999998</v>
      </c>
      <c r="AG453" s="80">
        <v>0.52</v>
      </c>
      <c r="AH453" s="80">
        <v>0.32</v>
      </c>
      <c r="AI453" s="80">
        <v>0.57999999999999996</v>
      </c>
      <c r="AJ453" s="80">
        <v>0.61</v>
      </c>
      <c r="AK453" s="80">
        <v>0.5</v>
      </c>
      <c r="AL453" s="80">
        <v>0.41</v>
      </c>
      <c r="AM453" s="80">
        <v>0.46</v>
      </c>
      <c r="AN453" s="80">
        <v>-0.33</v>
      </c>
      <c r="AO453" s="80">
        <v>0.2</v>
      </c>
      <c r="AP453" s="80">
        <v>0.25</v>
      </c>
      <c r="AQ453" s="80">
        <v>0.18</v>
      </c>
      <c r="AR453" s="80">
        <v>0.35</v>
      </c>
    </row>
    <row r="454" spans="1:44" ht="16" x14ac:dyDescent="0.2">
      <c r="A454" s="80">
        <f t="shared" si="5"/>
        <v>5</v>
      </c>
      <c r="B454" s="89" t="s">
        <v>136</v>
      </c>
      <c r="C454" s="80">
        <v>29.623329999999999</v>
      </c>
      <c r="D454" s="80">
        <v>114.05756</v>
      </c>
      <c r="E454" s="80">
        <v>36.498420000000003</v>
      </c>
      <c r="F454" s="80">
        <v>31.936119999999999</v>
      </c>
      <c r="G454" s="80">
        <v>30.795539999999999</v>
      </c>
      <c r="H454" s="80">
        <v>33.076689999999999</v>
      </c>
      <c r="I454" s="80">
        <v>42.201300000000003</v>
      </c>
      <c r="J454" s="80">
        <v>54.747630000000001</v>
      </c>
      <c r="K454" s="80">
        <v>50.18533</v>
      </c>
      <c r="L454" s="80">
        <v>49.044750000000001</v>
      </c>
      <c r="M454" s="80">
        <v>47.904179999999997</v>
      </c>
      <c r="N454" s="80">
        <v>51.325899999999997</v>
      </c>
      <c r="O454" s="80">
        <v>44.48245</v>
      </c>
      <c r="P454" s="80">
        <v>43.34187</v>
      </c>
      <c r="Q454" s="80">
        <v>42.201300000000003</v>
      </c>
      <c r="R454" s="80">
        <v>38.77957</v>
      </c>
      <c r="S454" s="80">
        <v>42.201300000000003</v>
      </c>
      <c r="T454" s="80">
        <v>50.18533</v>
      </c>
      <c r="U454" s="80">
        <v>50.18533</v>
      </c>
      <c r="V454" s="80">
        <v>55.888210000000001</v>
      </c>
      <c r="W454" s="80">
        <v>57.028779999999998</v>
      </c>
      <c r="X454" s="80">
        <v>54.747630000000001</v>
      </c>
      <c r="Y454" s="80">
        <v>0.37</v>
      </c>
      <c r="Z454" s="80">
        <v>0.52</v>
      </c>
      <c r="AA454" s="80">
        <v>0.47</v>
      </c>
      <c r="AB454" s="80">
        <v>0.57999999999999996</v>
      </c>
      <c r="AC454" s="80">
        <v>0.39</v>
      </c>
      <c r="AD454" s="80">
        <v>0.4</v>
      </c>
      <c r="AE454" s="80">
        <v>0.26</v>
      </c>
      <c r="AF454" s="80">
        <v>0.35</v>
      </c>
      <c r="AG454" s="80">
        <v>0.45</v>
      </c>
      <c r="AH454" s="80">
        <v>0.25</v>
      </c>
      <c r="AI454" s="80">
        <v>0.57999999999999996</v>
      </c>
      <c r="AJ454" s="80">
        <v>0.64</v>
      </c>
      <c r="AK454" s="80">
        <v>0.57999999999999996</v>
      </c>
      <c r="AL454" s="80">
        <v>0.54</v>
      </c>
      <c r="AM454" s="80">
        <v>0.51</v>
      </c>
      <c r="AN454" s="80">
        <v>-0.3</v>
      </c>
      <c r="AO454" s="80">
        <v>0.26</v>
      </c>
      <c r="AP454" s="80">
        <v>0.22</v>
      </c>
      <c r="AQ454" s="80">
        <v>0.19</v>
      </c>
      <c r="AR454" s="80">
        <v>0.34</v>
      </c>
    </row>
    <row r="455" spans="1:44" ht="16" x14ac:dyDescent="0.2">
      <c r="A455" s="80">
        <f t="shared" si="5"/>
        <v>5</v>
      </c>
      <c r="B455" s="89" t="s">
        <v>137</v>
      </c>
      <c r="C455" s="80">
        <v>30.93</v>
      </c>
      <c r="D455" s="80">
        <v>119.18187</v>
      </c>
      <c r="E455" s="80">
        <v>38.138199999999998</v>
      </c>
      <c r="F455" s="80">
        <v>34.562739999999998</v>
      </c>
      <c r="G455" s="80">
        <v>39.330019999999998</v>
      </c>
      <c r="H455" s="80">
        <v>35.754559999999998</v>
      </c>
      <c r="I455" s="80">
        <v>47.672750000000001</v>
      </c>
      <c r="J455" s="80">
        <v>59.590940000000003</v>
      </c>
      <c r="K455" s="80">
        <v>50.05639</v>
      </c>
      <c r="L455" s="80">
        <v>52.440019999999997</v>
      </c>
      <c r="M455" s="80">
        <v>54.823659999999997</v>
      </c>
      <c r="N455" s="80">
        <v>51.248199999999997</v>
      </c>
      <c r="O455" s="80">
        <v>46.480930000000001</v>
      </c>
      <c r="P455" s="80">
        <v>50.05639</v>
      </c>
      <c r="Q455" s="80">
        <v>46.480930000000001</v>
      </c>
      <c r="R455" s="80">
        <v>39.330019999999998</v>
      </c>
      <c r="S455" s="80">
        <v>45.289110000000001</v>
      </c>
      <c r="T455" s="80">
        <v>57.207299999999996</v>
      </c>
      <c r="U455" s="80">
        <v>51.248199999999997</v>
      </c>
      <c r="V455" s="80">
        <v>63.16639</v>
      </c>
      <c r="W455" s="80">
        <v>60.78275</v>
      </c>
      <c r="X455" s="80">
        <v>57.207299999999996</v>
      </c>
      <c r="Y455" s="80">
        <v>0.42</v>
      </c>
      <c r="Z455" s="80">
        <v>0.67</v>
      </c>
      <c r="AA455" s="80">
        <v>0.52</v>
      </c>
      <c r="AB455" s="80">
        <v>0.57999999999999996</v>
      </c>
      <c r="AC455" s="80">
        <v>0.44</v>
      </c>
      <c r="AD455" s="80">
        <v>0.41</v>
      </c>
      <c r="AE455" s="80">
        <v>0.4</v>
      </c>
      <c r="AF455" s="80">
        <v>0.34</v>
      </c>
      <c r="AG455" s="80">
        <v>0.45</v>
      </c>
      <c r="AH455" s="80">
        <v>0.25</v>
      </c>
      <c r="AI455" s="80">
        <v>0.57999999999999996</v>
      </c>
      <c r="AJ455" s="80">
        <v>0.46</v>
      </c>
      <c r="AK455" s="80">
        <v>0.52</v>
      </c>
      <c r="AL455" s="80">
        <v>0.5</v>
      </c>
      <c r="AM455" s="80">
        <v>0.49</v>
      </c>
      <c r="AN455" s="80">
        <v>-0.3</v>
      </c>
      <c r="AO455" s="80">
        <v>0.28000000000000003</v>
      </c>
      <c r="AP455" s="80">
        <v>0.28000000000000003</v>
      </c>
      <c r="AQ455" s="80">
        <v>0.19</v>
      </c>
      <c r="AR455" s="80">
        <v>0.35</v>
      </c>
    </row>
    <row r="456" spans="1:44" ht="16" x14ac:dyDescent="0.2">
      <c r="A456" s="80">
        <f t="shared" si="5"/>
        <v>5</v>
      </c>
      <c r="B456" s="89" t="s">
        <v>138</v>
      </c>
      <c r="C456" s="80">
        <v>31.83333</v>
      </c>
      <c r="D456" s="80">
        <v>123.5145</v>
      </c>
      <c r="E456" s="80">
        <v>40.759779999999999</v>
      </c>
      <c r="F456" s="80">
        <v>40.759779999999999</v>
      </c>
      <c r="G456" s="80">
        <v>40.759779999999999</v>
      </c>
      <c r="H456" s="80">
        <v>38.289490000000001</v>
      </c>
      <c r="I456" s="80">
        <v>51.876089999999998</v>
      </c>
      <c r="J456" s="80">
        <v>61.757249999999999</v>
      </c>
      <c r="K456" s="80">
        <v>56.816670000000002</v>
      </c>
      <c r="L456" s="80">
        <v>53.111229999999999</v>
      </c>
      <c r="M456" s="80">
        <v>50.640940000000001</v>
      </c>
      <c r="N456" s="80">
        <v>50.640940000000001</v>
      </c>
      <c r="O456" s="80">
        <v>55.581519999999998</v>
      </c>
      <c r="P456" s="80">
        <v>46.935510000000001</v>
      </c>
      <c r="Q456" s="80">
        <v>50.640940000000001</v>
      </c>
      <c r="R456" s="80">
        <v>50.640940000000001</v>
      </c>
      <c r="S456" s="80">
        <v>43.230069999999998</v>
      </c>
      <c r="T456" s="80">
        <v>60.522100000000002</v>
      </c>
      <c r="U456" s="80">
        <v>54.346380000000003</v>
      </c>
      <c r="V456" s="80">
        <v>60.522100000000002</v>
      </c>
      <c r="W456" s="80">
        <v>65.462680000000006</v>
      </c>
      <c r="X456" s="80">
        <v>55.581519999999998</v>
      </c>
      <c r="Y456" s="80">
        <v>0.41</v>
      </c>
      <c r="Z456" s="80">
        <v>0.53</v>
      </c>
      <c r="AA456" s="80">
        <v>0.46</v>
      </c>
      <c r="AB456" s="80">
        <v>0.62</v>
      </c>
      <c r="AC456" s="80">
        <v>0.37</v>
      </c>
      <c r="AD456" s="80">
        <v>0.47</v>
      </c>
      <c r="AE456" s="80">
        <v>0.43</v>
      </c>
      <c r="AF456" s="80">
        <v>0.43</v>
      </c>
      <c r="AG456" s="80">
        <v>0.54</v>
      </c>
      <c r="AH456" s="80">
        <v>0.35</v>
      </c>
      <c r="AI456" s="80">
        <v>0.44</v>
      </c>
      <c r="AJ456" s="80">
        <v>0.59</v>
      </c>
      <c r="AK456" s="80">
        <v>0.46</v>
      </c>
      <c r="AL456" s="80">
        <v>0.38</v>
      </c>
      <c r="AM456" s="80">
        <v>0.59</v>
      </c>
      <c r="AN456" s="80">
        <v>-0.21</v>
      </c>
      <c r="AO456" s="80">
        <v>0.36</v>
      </c>
      <c r="AP456" s="80">
        <v>0.31</v>
      </c>
      <c r="AQ456" s="80">
        <v>0.15</v>
      </c>
      <c r="AR456" s="80">
        <v>0.51</v>
      </c>
    </row>
    <row r="457" spans="1:44" ht="16" x14ac:dyDescent="0.2">
      <c r="A457" s="80">
        <f t="shared" si="5"/>
        <v>5</v>
      </c>
      <c r="B457" s="89" t="s">
        <v>139</v>
      </c>
      <c r="C457" s="80">
        <v>31.926670000000001</v>
      </c>
      <c r="D457" s="80">
        <v>123.77458</v>
      </c>
      <c r="E457" s="80">
        <v>39.607869999999998</v>
      </c>
      <c r="F457" s="80">
        <v>38.37012</v>
      </c>
      <c r="G457" s="80">
        <v>43.321100000000001</v>
      </c>
      <c r="H457" s="80">
        <v>45.796590000000002</v>
      </c>
      <c r="I457" s="80">
        <v>45.796590000000002</v>
      </c>
      <c r="J457" s="80">
        <v>61.88729</v>
      </c>
      <c r="K457" s="80">
        <v>51.985320000000002</v>
      </c>
      <c r="L457" s="80">
        <v>48.272089999999999</v>
      </c>
      <c r="M457" s="80">
        <v>58.174050000000001</v>
      </c>
      <c r="N457" s="80">
        <v>55.698560000000001</v>
      </c>
      <c r="O457" s="80">
        <v>54.460819999999998</v>
      </c>
      <c r="P457" s="80">
        <v>49.509830000000001</v>
      </c>
      <c r="Q457" s="80">
        <v>47.03434</v>
      </c>
      <c r="R457" s="80">
        <v>44.55885</v>
      </c>
      <c r="S457" s="80">
        <v>49.509830000000001</v>
      </c>
      <c r="T457" s="80">
        <v>54.460819999999998</v>
      </c>
      <c r="U457" s="80">
        <v>54.460819999999998</v>
      </c>
      <c r="V457" s="80">
        <v>59.411799999999999</v>
      </c>
      <c r="W457" s="80">
        <v>61.88729</v>
      </c>
      <c r="X457" s="80">
        <v>58.174050000000001</v>
      </c>
      <c r="Y457" s="80">
        <v>0.51</v>
      </c>
      <c r="Z457" s="80">
        <v>0.5</v>
      </c>
      <c r="AA457" s="80">
        <v>0.44</v>
      </c>
      <c r="AB457" s="80">
        <v>0.48</v>
      </c>
      <c r="AC457" s="80">
        <v>0.43</v>
      </c>
      <c r="AD457" s="80">
        <v>0.55000000000000004</v>
      </c>
      <c r="AE457" s="80">
        <v>0.41</v>
      </c>
      <c r="AF457" s="80">
        <v>0.56000000000000005</v>
      </c>
      <c r="AG457" s="80">
        <v>0.48</v>
      </c>
      <c r="AH457" s="80">
        <v>0.17</v>
      </c>
      <c r="AI457" s="80">
        <v>0.44</v>
      </c>
      <c r="AJ457" s="80">
        <v>0.59</v>
      </c>
      <c r="AK457" s="80">
        <v>0.5</v>
      </c>
      <c r="AL457" s="80">
        <v>0.51</v>
      </c>
      <c r="AM457" s="80">
        <v>0.41</v>
      </c>
      <c r="AN457" s="80">
        <v>-0.22</v>
      </c>
      <c r="AO457" s="80">
        <v>0.34</v>
      </c>
      <c r="AP457" s="80">
        <v>0.42</v>
      </c>
      <c r="AQ457" s="80">
        <v>0.19</v>
      </c>
      <c r="AR457" s="80">
        <v>0.45</v>
      </c>
    </row>
    <row r="458" spans="1:44" ht="16" x14ac:dyDescent="0.2">
      <c r="A458" s="80">
        <f t="shared" si="5"/>
        <v>5</v>
      </c>
      <c r="B458" s="89" t="s">
        <v>140</v>
      </c>
      <c r="C458" s="80">
        <v>32.113329999999998</v>
      </c>
      <c r="D458" s="80">
        <v>122.24338</v>
      </c>
      <c r="E458" s="80">
        <v>40.340319999999998</v>
      </c>
      <c r="F458" s="80">
        <v>45.230049999999999</v>
      </c>
      <c r="G458" s="80">
        <v>44.007620000000003</v>
      </c>
      <c r="H458" s="80">
        <v>41.562750000000001</v>
      </c>
      <c r="I458" s="80">
        <v>48.897350000000003</v>
      </c>
      <c r="J458" s="80">
        <v>57.454389999999997</v>
      </c>
      <c r="K458" s="80">
        <v>53.787089999999999</v>
      </c>
      <c r="L458" s="80">
        <v>50.119790000000002</v>
      </c>
      <c r="M458" s="80">
        <v>48.897350000000003</v>
      </c>
      <c r="N458" s="80">
        <v>55.009520000000002</v>
      </c>
      <c r="O458" s="80">
        <v>53.787089999999999</v>
      </c>
      <c r="P458" s="80">
        <v>47.67492</v>
      </c>
      <c r="Q458" s="80">
        <v>51.342219999999998</v>
      </c>
      <c r="R458" s="80">
        <v>47.67492</v>
      </c>
      <c r="S458" s="80">
        <v>50.119790000000002</v>
      </c>
      <c r="T458" s="80">
        <v>61.121690000000001</v>
      </c>
      <c r="U458" s="80">
        <v>53.787089999999999</v>
      </c>
      <c r="V458" s="80">
        <v>62.34413</v>
      </c>
      <c r="W458" s="80">
        <v>62.34413</v>
      </c>
      <c r="X458" s="80">
        <v>53.787089999999999</v>
      </c>
      <c r="Y458" s="80">
        <v>0.42</v>
      </c>
      <c r="Z458" s="80">
        <v>0.46</v>
      </c>
      <c r="AA458" s="80">
        <v>0.5</v>
      </c>
      <c r="AB458" s="80">
        <v>0.46</v>
      </c>
      <c r="AC458" s="80">
        <v>0.42</v>
      </c>
      <c r="AD458" s="80">
        <v>0.57999999999999996</v>
      </c>
      <c r="AE458" s="80">
        <v>0.53</v>
      </c>
      <c r="AF458" s="80">
        <v>0.57999999999999996</v>
      </c>
      <c r="AG458" s="80">
        <v>0.59</v>
      </c>
      <c r="AH458" s="80">
        <v>0.2</v>
      </c>
      <c r="AI458" s="80">
        <v>0.37</v>
      </c>
      <c r="AJ458" s="80">
        <v>0.51</v>
      </c>
      <c r="AK458" s="80">
        <v>0.43</v>
      </c>
      <c r="AL458" s="80">
        <v>0.4</v>
      </c>
      <c r="AM458" s="80">
        <v>0.37</v>
      </c>
      <c r="AN458" s="80">
        <v>-0.11</v>
      </c>
      <c r="AO458" s="80">
        <v>0.36</v>
      </c>
      <c r="AP458" s="80">
        <v>0.33</v>
      </c>
      <c r="AQ458" s="80">
        <v>0.19</v>
      </c>
      <c r="AR458" s="80">
        <v>0.56000000000000005</v>
      </c>
    </row>
    <row r="459" spans="1:44" ht="16" x14ac:dyDescent="0.2">
      <c r="A459" s="80">
        <f t="shared" si="5"/>
        <v>5</v>
      </c>
      <c r="B459" s="89" t="s">
        <v>141</v>
      </c>
      <c r="C459" s="80">
        <v>31.83333</v>
      </c>
      <c r="D459" s="80">
        <v>117.84629</v>
      </c>
      <c r="E459" s="80">
        <v>42.424660000000003</v>
      </c>
      <c r="F459" s="80">
        <v>42.424660000000003</v>
      </c>
      <c r="G459" s="80">
        <v>36.532350000000001</v>
      </c>
      <c r="H459" s="80">
        <v>38.889270000000003</v>
      </c>
      <c r="I459" s="80">
        <v>50.673900000000003</v>
      </c>
      <c r="J459" s="80">
        <v>55.387749999999997</v>
      </c>
      <c r="K459" s="80">
        <v>48.316980000000001</v>
      </c>
      <c r="L459" s="80">
        <v>47.138509999999997</v>
      </c>
      <c r="M459" s="80">
        <v>48.316980000000001</v>
      </c>
      <c r="N459" s="80">
        <v>48.316980000000001</v>
      </c>
      <c r="O459" s="80">
        <v>49.495440000000002</v>
      </c>
      <c r="P459" s="80">
        <v>42.424660000000003</v>
      </c>
      <c r="Q459" s="80">
        <v>47.138509999999997</v>
      </c>
      <c r="R459" s="80">
        <v>41.246200000000002</v>
      </c>
      <c r="S459" s="80">
        <v>48.316980000000001</v>
      </c>
      <c r="T459" s="80">
        <v>56.566220000000001</v>
      </c>
      <c r="U459" s="80">
        <v>48.316980000000001</v>
      </c>
      <c r="V459" s="80">
        <v>56.566220000000001</v>
      </c>
      <c r="W459" s="80">
        <v>53.030830000000002</v>
      </c>
      <c r="X459" s="80">
        <v>55.387749999999997</v>
      </c>
      <c r="Y459" s="80">
        <v>0.47</v>
      </c>
      <c r="Z459" s="80">
        <v>0.5</v>
      </c>
      <c r="AA459" s="80">
        <v>0.63</v>
      </c>
      <c r="AB459" s="80">
        <v>0.55000000000000004</v>
      </c>
      <c r="AC459" s="80">
        <v>0.42</v>
      </c>
      <c r="AD459" s="80">
        <v>0.65</v>
      </c>
      <c r="AE459" s="80">
        <v>0.54</v>
      </c>
      <c r="AF459" s="80">
        <v>0.51</v>
      </c>
      <c r="AG459" s="80">
        <v>0.65</v>
      </c>
      <c r="AH459" s="80">
        <v>0.31</v>
      </c>
      <c r="AI459" s="80">
        <v>0.4</v>
      </c>
      <c r="AJ459" s="80">
        <v>0.52</v>
      </c>
      <c r="AK459" s="80">
        <v>0.5</v>
      </c>
      <c r="AL459" s="80">
        <v>0.45</v>
      </c>
      <c r="AM459" s="80">
        <v>0.39</v>
      </c>
      <c r="AN459" s="80">
        <v>-0.26</v>
      </c>
      <c r="AO459" s="80">
        <v>0.46</v>
      </c>
      <c r="AP459" s="80">
        <v>0.46</v>
      </c>
      <c r="AQ459" s="80">
        <v>0.37</v>
      </c>
      <c r="AR459" s="80">
        <v>0.54</v>
      </c>
    </row>
    <row r="460" spans="1:44" ht="16" x14ac:dyDescent="0.2">
      <c r="A460" s="80">
        <f t="shared" si="5"/>
        <v>5</v>
      </c>
      <c r="B460" s="89" t="s">
        <v>142</v>
      </c>
      <c r="C460" s="80">
        <v>32.433329999999998</v>
      </c>
      <c r="D460" s="80">
        <v>112.32651</v>
      </c>
      <c r="E460" s="80">
        <v>33.697949999999999</v>
      </c>
      <c r="F460" s="80">
        <v>39.314279999999997</v>
      </c>
      <c r="G460" s="80">
        <v>33.697949999999999</v>
      </c>
      <c r="H460" s="80">
        <v>28.081630000000001</v>
      </c>
      <c r="I460" s="80">
        <v>49.423659999999998</v>
      </c>
      <c r="J460" s="80">
        <v>53.916719999999998</v>
      </c>
      <c r="K460" s="80">
        <v>41.560809999999996</v>
      </c>
      <c r="L460" s="80">
        <v>38.191009999999999</v>
      </c>
      <c r="M460" s="80">
        <v>43.807340000000003</v>
      </c>
      <c r="N460" s="80">
        <v>53.916719999999998</v>
      </c>
      <c r="O460" s="80">
        <v>37.067749999999997</v>
      </c>
      <c r="P460" s="80">
        <v>41.560809999999996</v>
      </c>
      <c r="Q460" s="80">
        <v>33.697949999999999</v>
      </c>
      <c r="R460" s="80">
        <v>33.697949999999999</v>
      </c>
      <c r="S460" s="80">
        <v>44.930599999999998</v>
      </c>
      <c r="T460" s="80">
        <v>53.916719999999998</v>
      </c>
      <c r="U460" s="80">
        <v>46.053870000000003</v>
      </c>
      <c r="V460" s="80">
        <v>53.916719999999998</v>
      </c>
      <c r="W460" s="80">
        <v>52.793460000000003</v>
      </c>
      <c r="X460" s="80">
        <v>47.177129999999998</v>
      </c>
      <c r="Y460" s="80">
        <v>0.6</v>
      </c>
      <c r="Z460" s="80">
        <v>0.53</v>
      </c>
      <c r="AA460" s="80">
        <v>0.67</v>
      </c>
      <c r="AB460" s="80">
        <v>0.76</v>
      </c>
      <c r="AC460" s="80">
        <v>0.42</v>
      </c>
      <c r="AD460" s="80">
        <v>0.69</v>
      </c>
      <c r="AE460" s="80">
        <v>0.62</v>
      </c>
      <c r="AF460" s="80">
        <v>0.94</v>
      </c>
      <c r="AG460" s="80">
        <v>0.76</v>
      </c>
      <c r="AH460" s="80">
        <v>0.28999999999999998</v>
      </c>
      <c r="AI460" s="80">
        <v>0.69</v>
      </c>
      <c r="AJ460" s="80">
        <v>0.69</v>
      </c>
      <c r="AK460" s="80">
        <v>0.81</v>
      </c>
      <c r="AL460" s="80">
        <v>0.65</v>
      </c>
      <c r="AM460" s="80">
        <v>0.4</v>
      </c>
      <c r="AN460" s="80">
        <v>-0.21</v>
      </c>
      <c r="AO460" s="80">
        <v>0.62</v>
      </c>
      <c r="AP460" s="80">
        <v>0.47</v>
      </c>
      <c r="AQ460" s="80">
        <v>0.5</v>
      </c>
      <c r="AR460" s="80">
        <v>0.94</v>
      </c>
    </row>
    <row r="461" spans="1:44" ht="16" x14ac:dyDescent="0.2">
      <c r="A461" s="80">
        <f t="shared" si="5"/>
        <v>5</v>
      </c>
      <c r="B461" s="89" t="s">
        <v>143</v>
      </c>
      <c r="C461" s="80">
        <v>32.340000000000003</v>
      </c>
      <c r="D461" s="80">
        <v>104.45674</v>
      </c>
      <c r="E461" s="80">
        <v>29.247890000000002</v>
      </c>
      <c r="F461" s="80">
        <v>30.292459999999998</v>
      </c>
      <c r="G461" s="80">
        <v>30.292459999999998</v>
      </c>
      <c r="H461" s="80">
        <v>24.02505</v>
      </c>
      <c r="I461" s="80">
        <v>37.604430000000001</v>
      </c>
      <c r="J461" s="80">
        <v>47.00553</v>
      </c>
      <c r="K461" s="80">
        <v>37.604430000000001</v>
      </c>
      <c r="L461" s="80">
        <v>37.604430000000001</v>
      </c>
      <c r="M461" s="80">
        <v>40.738129999999998</v>
      </c>
      <c r="N461" s="80">
        <v>42.827269999999999</v>
      </c>
      <c r="O461" s="80">
        <v>33.426160000000003</v>
      </c>
      <c r="P461" s="80">
        <v>30.292459999999998</v>
      </c>
      <c r="Q461" s="80">
        <v>29.247890000000002</v>
      </c>
      <c r="R461" s="80">
        <v>28.203320000000001</v>
      </c>
      <c r="S461" s="80">
        <v>39.693559999999998</v>
      </c>
      <c r="T461" s="80">
        <v>44.916400000000003</v>
      </c>
      <c r="U461" s="80">
        <v>40.738129999999998</v>
      </c>
      <c r="V461" s="80">
        <v>44.916400000000003</v>
      </c>
      <c r="W461" s="80">
        <v>41.782699999999998</v>
      </c>
      <c r="X461" s="80">
        <v>45.960970000000003</v>
      </c>
      <c r="Y461" s="80">
        <v>0.65</v>
      </c>
      <c r="Z461" s="80">
        <v>0.67</v>
      </c>
      <c r="AA461" s="80">
        <v>0.67</v>
      </c>
      <c r="AB461" s="80">
        <v>0.89</v>
      </c>
      <c r="AC461" s="80">
        <v>0.7</v>
      </c>
      <c r="AD461" s="80">
        <v>0.86</v>
      </c>
      <c r="AE461" s="80">
        <v>0.9</v>
      </c>
      <c r="AF461" s="80">
        <v>1.1000000000000001</v>
      </c>
      <c r="AG461" s="80">
        <v>0.88</v>
      </c>
      <c r="AH461" s="80">
        <v>0.38</v>
      </c>
      <c r="AI461" s="80">
        <v>0.81</v>
      </c>
      <c r="AJ461" s="80">
        <v>0.87</v>
      </c>
      <c r="AK461" s="80">
        <v>0.94</v>
      </c>
      <c r="AL461" s="80">
        <v>0.74</v>
      </c>
      <c r="AM461" s="80">
        <v>0.59</v>
      </c>
      <c r="AN461" s="80">
        <v>-0.1</v>
      </c>
      <c r="AO461" s="80">
        <v>0.73</v>
      </c>
      <c r="AP461" s="80">
        <v>0.68</v>
      </c>
      <c r="AQ461" s="80">
        <v>0.64</v>
      </c>
      <c r="AR461" s="80">
        <v>0.79</v>
      </c>
    </row>
    <row r="462" spans="1:44" ht="16" x14ac:dyDescent="0.2">
      <c r="A462" s="80">
        <f t="shared" si="5"/>
        <v>5</v>
      </c>
      <c r="B462" s="89" t="s">
        <v>144</v>
      </c>
      <c r="C462" s="80">
        <v>32.14667</v>
      </c>
      <c r="D462" s="80">
        <v>96.232389999999995</v>
      </c>
      <c r="E462" s="80">
        <v>24.0581</v>
      </c>
      <c r="F462" s="80">
        <v>27.907389999999999</v>
      </c>
      <c r="G462" s="80">
        <v>29.832039999999999</v>
      </c>
      <c r="H462" s="80">
        <v>19.246479999999998</v>
      </c>
      <c r="I462" s="80">
        <v>35.605980000000002</v>
      </c>
      <c r="J462" s="80">
        <v>43.304569999999998</v>
      </c>
      <c r="K462" s="80">
        <v>34.643659999999997</v>
      </c>
      <c r="L462" s="80">
        <v>39.455280000000002</v>
      </c>
      <c r="M462" s="80">
        <v>36.568309999999997</v>
      </c>
      <c r="N462" s="80">
        <v>38.492959999999997</v>
      </c>
      <c r="O462" s="80">
        <v>29.832039999999999</v>
      </c>
      <c r="P462" s="80">
        <v>28.869720000000001</v>
      </c>
      <c r="Q462" s="80">
        <v>24.0581</v>
      </c>
      <c r="R462" s="80">
        <v>29.832039999999999</v>
      </c>
      <c r="S462" s="80">
        <v>32.719009999999997</v>
      </c>
      <c r="T462" s="80">
        <v>41.379930000000002</v>
      </c>
      <c r="U462" s="80">
        <v>38.492959999999997</v>
      </c>
      <c r="V462" s="80">
        <v>47.153869999999998</v>
      </c>
      <c r="W462" s="80">
        <v>45.229219999999998</v>
      </c>
      <c r="X462" s="80">
        <v>44.2669</v>
      </c>
      <c r="Y462" s="80">
        <v>0.64</v>
      </c>
      <c r="Z462" s="80">
        <v>0.66</v>
      </c>
      <c r="AA462" s="80">
        <v>0.78</v>
      </c>
      <c r="AB462" s="80">
        <v>0.94</v>
      </c>
      <c r="AC462" s="80">
        <v>0.63</v>
      </c>
      <c r="AD462" s="80">
        <v>0.91</v>
      </c>
      <c r="AE462" s="80">
        <v>0.83</v>
      </c>
      <c r="AF462" s="80">
        <v>0.85</v>
      </c>
      <c r="AG462" s="80">
        <v>0.91</v>
      </c>
      <c r="AH462" s="80">
        <v>0.36</v>
      </c>
      <c r="AI462" s="80">
        <v>0.88</v>
      </c>
      <c r="AJ462" s="80">
        <v>1.01</v>
      </c>
      <c r="AK462" s="80">
        <v>0.93</v>
      </c>
      <c r="AL462" s="80">
        <v>0.69</v>
      </c>
      <c r="AM462" s="80">
        <v>0.66</v>
      </c>
      <c r="AN462" s="80">
        <v>0.14000000000000001</v>
      </c>
      <c r="AO462" s="80">
        <v>0.78</v>
      </c>
      <c r="AP462" s="80">
        <v>0.65</v>
      </c>
      <c r="AQ462" s="80">
        <v>0.57999999999999996</v>
      </c>
      <c r="AR462" s="80">
        <v>0.65</v>
      </c>
    </row>
    <row r="463" spans="1:44" ht="16" x14ac:dyDescent="0.2">
      <c r="A463" s="80">
        <f t="shared" si="5"/>
        <v>5</v>
      </c>
      <c r="B463" s="89" t="s">
        <v>145</v>
      </c>
      <c r="C463" s="80">
        <v>32.656669999999998</v>
      </c>
      <c r="D463" s="80">
        <v>89.832719999999995</v>
      </c>
      <c r="E463" s="80">
        <v>28.746469999999999</v>
      </c>
      <c r="F463" s="80">
        <v>29.6448</v>
      </c>
      <c r="G463" s="80">
        <v>29.6448</v>
      </c>
      <c r="H463" s="80">
        <v>26.949819999999999</v>
      </c>
      <c r="I463" s="80">
        <v>33.238109999999999</v>
      </c>
      <c r="J463" s="80">
        <v>47.611339999999998</v>
      </c>
      <c r="K463" s="80">
        <v>39.526400000000002</v>
      </c>
      <c r="L463" s="80">
        <v>41.323050000000002</v>
      </c>
      <c r="M463" s="80">
        <v>38.628070000000001</v>
      </c>
      <c r="N463" s="80">
        <v>40.424720000000001</v>
      </c>
      <c r="O463" s="80">
        <v>38.628070000000001</v>
      </c>
      <c r="P463" s="80">
        <v>35.93309</v>
      </c>
      <c r="Q463" s="80">
        <v>35.034759999999999</v>
      </c>
      <c r="R463" s="80">
        <v>35.034759999999999</v>
      </c>
      <c r="S463" s="80">
        <v>35.93309</v>
      </c>
      <c r="T463" s="80">
        <v>40.424720000000001</v>
      </c>
      <c r="U463" s="80">
        <v>40.424720000000001</v>
      </c>
      <c r="V463" s="80">
        <v>45.814689999999999</v>
      </c>
      <c r="W463" s="80">
        <v>47.611339999999998</v>
      </c>
      <c r="X463" s="80">
        <v>41.323050000000002</v>
      </c>
      <c r="Y463" s="80">
        <v>0.33</v>
      </c>
      <c r="Z463" s="80">
        <v>0.38</v>
      </c>
      <c r="AA463" s="80">
        <v>0.35</v>
      </c>
      <c r="AB463" s="80">
        <v>0.43</v>
      </c>
      <c r="AC463" s="80">
        <v>0.28000000000000003</v>
      </c>
      <c r="AD463" s="80">
        <v>0.24</v>
      </c>
      <c r="AE463" s="80">
        <v>0.28000000000000003</v>
      </c>
      <c r="AF463" s="80">
        <v>0.32</v>
      </c>
      <c r="AG463" s="80">
        <v>0.37</v>
      </c>
      <c r="AH463" s="80">
        <v>0.2</v>
      </c>
      <c r="AI463" s="80">
        <v>0.45</v>
      </c>
      <c r="AJ463" s="80">
        <v>0.42</v>
      </c>
      <c r="AK463" s="80">
        <v>0.38</v>
      </c>
      <c r="AL463" s="80">
        <v>0.4</v>
      </c>
      <c r="AM463" s="80">
        <v>0.43</v>
      </c>
      <c r="AN463" s="80">
        <v>-0.05</v>
      </c>
      <c r="AO463" s="80">
        <v>0.14000000000000001</v>
      </c>
      <c r="AP463" s="80">
        <v>0.11</v>
      </c>
      <c r="AQ463" s="80">
        <v>0.04</v>
      </c>
      <c r="AR463" s="80">
        <v>0.25</v>
      </c>
    </row>
    <row r="464" spans="1:44" ht="16" x14ac:dyDescent="0.2">
      <c r="A464" s="80">
        <f t="shared" si="5"/>
        <v>5</v>
      </c>
      <c r="B464" s="89" t="s">
        <v>146</v>
      </c>
      <c r="C464" s="80">
        <v>33.49333</v>
      </c>
      <c r="D464" s="80">
        <v>98.842600000000004</v>
      </c>
      <c r="E464" s="80">
        <v>30.641210000000001</v>
      </c>
      <c r="F464" s="80">
        <v>29.65278</v>
      </c>
      <c r="G464" s="80">
        <v>28.664349999999999</v>
      </c>
      <c r="H464" s="80">
        <v>30.641210000000001</v>
      </c>
      <c r="I464" s="80">
        <v>36.571759999999998</v>
      </c>
      <c r="J464" s="80">
        <v>48.432879999999997</v>
      </c>
      <c r="K464" s="80">
        <v>43.490740000000002</v>
      </c>
      <c r="L464" s="80">
        <v>43.490740000000002</v>
      </c>
      <c r="M464" s="80">
        <v>41.513890000000004</v>
      </c>
      <c r="N464" s="80">
        <v>43.490740000000002</v>
      </c>
      <c r="O464" s="80">
        <v>42.502319999999997</v>
      </c>
      <c r="P464" s="80">
        <v>34.594909999999999</v>
      </c>
      <c r="Q464" s="80">
        <v>37.560189999999999</v>
      </c>
      <c r="R464" s="80">
        <v>36.571759999999998</v>
      </c>
      <c r="S464" s="80">
        <v>36.571759999999998</v>
      </c>
      <c r="T464" s="80">
        <v>45.467599999999997</v>
      </c>
      <c r="U464" s="80">
        <v>44.479170000000003</v>
      </c>
      <c r="V464" s="80">
        <v>46.456020000000002</v>
      </c>
      <c r="W464" s="80">
        <v>48.432879999999997</v>
      </c>
      <c r="X464" s="80">
        <v>45.467599999999997</v>
      </c>
      <c r="Y464" s="80">
        <v>0.36</v>
      </c>
      <c r="Z464" s="80">
        <v>0.44</v>
      </c>
      <c r="AA464" s="80">
        <v>0.4</v>
      </c>
      <c r="AB464" s="80">
        <v>0.36</v>
      </c>
      <c r="AC464" s="80">
        <v>0.23</v>
      </c>
      <c r="AD464" s="80">
        <v>0.41</v>
      </c>
      <c r="AE464" s="80">
        <v>0.28000000000000003</v>
      </c>
      <c r="AF464" s="80">
        <v>0.32</v>
      </c>
      <c r="AG464" s="80">
        <v>0.45</v>
      </c>
      <c r="AH464" s="80">
        <v>0.2</v>
      </c>
      <c r="AI464" s="80">
        <v>0.45</v>
      </c>
      <c r="AJ464" s="80">
        <v>0.48</v>
      </c>
      <c r="AK464" s="80">
        <v>0.45</v>
      </c>
      <c r="AL464" s="80">
        <v>0.45</v>
      </c>
      <c r="AM464" s="80">
        <v>0.38</v>
      </c>
      <c r="AN464" s="80">
        <v>-0.11</v>
      </c>
      <c r="AO464" s="80">
        <v>0.14000000000000001</v>
      </c>
      <c r="AP464" s="80">
        <v>0.19</v>
      </c>
      <c r="AQ464" s="80">
        <v>0.12</v>
      </c>
      <c r="AR464" s="80">
        <v>0.36</v>
      </c>
    </row>
    <row r="465" spans="1:44" ht="16" x14ac:dyDescent="0.2">
      <c r="A465" s="80">
        <f t="shared" si="5"/>
        <v>5</v>
      </c>
      <c r="B465" s="89" t="s">
        <v>147</v>
      </c>
      <c r="C465" s="80">
        <v>33.880000000000003</v>
      </c>
      <c r="D465" s="80">
        <v>108.38891</v>
      </c>
      <c r="E465" s="80">
        <v>34.684449999999998</v>
      </c>
      <c r="F465" s="80">
        <v>31.432790000000001</v>
      </c>
      <c r="G465" s="80">
        <v>32.516669999999998</v>
      </c>
      <c r="H465" s="80">
        <v>33.600560000000002</v>
      </c>
      <c r="I465" s="80">
        <v>40.103900000000003</v>
      </c>
      <c r="J465" s="80">
        <v>52.026679999999999</v>
      </c>
      <c r="K465" s="80">
        <v>47.691119999999998</v>
      </c>
      <c r="L465" s="80">
        <v>43.35557</v>
      </c>
      <c r="M465" s="80">
        <v>46.607230000000001</v>
      </c>
      <c r="N465" s="80">
        <v>46.607230000000001</v>
      </c>
      <c r="O465" s="80">
        <v>43.35557</v>
      </c>
      <c r="P465" s="80">
        <v>40.103900000000003</v>
      </c>
      <c r="Q465" s="80">
        <v>39.020009999999999</v>
      </c>
      <c r="R465" s="80">
        <v>40.103900000000003</v>
      </c>
      <c r="S465" s="80">
        <v>37.936120000000003</v>
      </c>
      <c r="T465" s="80">
        <v>42.271680000000003</v>
      </c>
      <c r="U465" s="80">
        <v>47.691119999999998</v>
      </c>
      <c r="V465" s="80">
        <v>53.110570000000003</v>
      </c>
      <c r="W465" s="80">
        <v>53.110570000000003</v>
      </c>
      <c r="X465" s="80">
        <v>47.691119999999998</v>
      </c>
      <c r="Y465" s="80">
        <v>0.35</v>
      </c>
      <c r="Z465" s="80">
        <v>0.48</v>
      </c>
      <c r="AA465" s="80">
        <v>0.42</v>
      </c>
      <c r="AB465" s="80">
        <v>0.42</v>
      </c>
      <c r="AC465" s="80">
        <v>0.36</v>
      </c>
      <c r="AD465" s="80">
        <v>0.43</v>
      </c>
      <c r="AE465" s="80">
        <v>0.31</v>
      </c>
      <c r="AF465" s="80">
        <v>0.32</v>
      </c>
      <c r="AG465" s="80">
        <v>0.49</v>
      </c>
      <c r="AH465" s="80">
        <v>0.21</v>
      </c>
      <c r="AI465" s="80">
        <v>0.52</v>
      </c>
      <c r="AJ465" s="80">
        <v>0.57999999999999996</v>
      </c>
      <c r="AK465" s="80">
        <v>0.51</v>
      </c>
      <c r="AL465" s="80">
        <v>0.45</v>
      </c>
      <c r="AM465" s="80">
        <v>0.48</v>
      </c>
      <c r="AN465" s="80">
        <v>-0.32</v>
      </c>
      <c r="AO465" s="80">
        <v>0.23</v>
      </c>
      <c r="AP465" s="80">
        <v>0.25</v>
      </c>
      <c r="AQ465" s="80">
        <v>0.17</v>
      </c>
      <c r="AR465" s="80">
        <v>0.39</v>
      </c>
    </row>
    <row r="466" spans="1:44" ht="16" x14ac:dyDescent="0.2">
      <c r="A466" s="80">
        <f t="shared" si="5"/>
        <v>5</v>
      </c>
      <c r="B466" s="89" t="s">
        <v>148</v>
      </c>
      <c r="C466" s="80">
        <v>33.913330000000002</v>
      </c>
      <c r="D466" s="80">
        <v>115.50391999999999</v>
      </c>
      <c r="E466" s="80">
        <v>36.961260000000003</v>
      </c>
      <c r="F466" s="80">
        <v>32.341099999999997</v>
      </c>
      <c r="G466" s="80">
        <v>31.186060000000001</v>
      </c>
      <c r="H466" s="80">
        <v>35.806220000000003</v>
      </c>
      <c r="I466" s="80">
        <v>40.426369999999999</v>
      </c>
      <c r="J466" s="80">
        <v>57.751959999999997</v>
      </c>
      <c r="K466" s="80">
        <v>47.356610000000003</v>
      </c>
      <c r="L466" s="80">
        <v>49.666690000000003</v>
      </c>
      <c r="M466" s="80">
        <v>48.511650000000003</v>
      </c>
      <c r="N466" s="80">
        <v>45.046529999999997</v>
      </c>
      <c r="O466" s="80">
        <v>42.736449999999998</v>
      </c>
      <c r="P466" s="80">
        <v>40.426369999999999</v>
      </c>
      <c r="Q466" s="80">
        <v>47.356610000000003</v>
      </c>
      <c r="R466" s="80">
        <v>41.581409999999998</v>
      </c>
      <c r="S466" s="80">
        <v>41.581409999999998</v>
      </c>
      <c r="T466" s="80">
        <v>49.666690000000003</v>
      </c>
      <c r="U466" s="80">
        <v>49.666690000000003</v>
      </c>
      <c r="V466" s="80">
        <v>55.441879999999998</v>
      </c>
      <c r="W466" s="80">
        <v>60.062040000000003</v>
      </c>
      <c r="X466" s="80">
        <v>55.441879999999998</v>
      </c>
      <c r="Y466" s="80">
        <v>0.43</v>
      </c>
      <c r="Z466" s="80">
        <v>0.59</v>
      </c>
      <c r="AA466" s="80">
        <v>0.5</v>
      </c>
      <c r="AB466" s="80">
        <v>0.51</v>
      </c>
      <c r="AC466" s="80">
        <v>0.4</v>
      </c>
      <c r="AD466" s="80">
        <v>0.41</v>
      </c>
      <c r="AE466" s="80">
        <v>0.35</v>
      </c>
      <c r="AF466" s="80">
        <v>0.27</v>
      </c>
      <c r="AG466" s="80">
        <v>0.38</v>
      </c>
      <c r="AH466" s="80">
        <v>0.28999999999999998</v>
      </c>
      <c r="AI466" s="80">
        <v>0.74</v>
      </c>
      <c r="AJ466" s="80">
        <v>0.67</v>
      </c>
      <c r="AK466" s="80">
        <v>0.5</v>
      </c>
      <c r="AL466" s="80">
        <v>0.5</v>
      </c>
      <c r="AM466" s="80">
        <v>0.56000000000000005</v>
      </c>
      <c r="AN466" s="80">
        <v>-0.33</v>
      </c>
      <c r="AO466" s="80">
        <v>0.24</v>
      </c>
      <c r="AP466" s="80">
        <v>0.24</v>
      </c>
      <c r="AQ466" s="80">
        <v>0.21</v>
      </c>
      <c r="AR466" s="80">
        <v>0.36</v>
      </c>
    </row>
    <row r="467" spans="1:44" ht="16" x14ac:dyDescent="0.2">
      <c r="A467" s="80">
        <f t="shared" si="5"/>
        <v>5</v>
      </c>
      <c r="B467" s="89" t="s">
        <v>149</v>
      </c>
      <c r="C467" s="80">
        <v>33.716670000000001</v>
      </c>
      <c r="D467" s="80">
        <v>119.78805</v>
      </c>
      <c r="E467" s="80">
        <v>37.13429</v>
      </c>
      <c r="F467" s="80">
        <v>33.540649999999999</v>
      </c>
      <c r="G467" s="80">
        <v>35.936410000000002</v>
      </c>
      <c r="H467" s="80">
        <v>38.332180000000001</v>
      </c>
      <c r="I467" s="80">
        <v>51.508859999999999</v>
      </c>
      <c r="J467" s="80">
        <v>59.894019999999998</v>
      </c>
      <c r="K467" s="80">
        <v>51.508859999999999</v>
      </c>
      <c r="L467" s="80">
        <v>50.310980000000001</v>
      </c>
      <c r="M467" s="80">
        <v>55.102499999999999</v>
      </c>
      <c r="N467" s="80">
        <v>55.102499999999999</v>
      </c>
      <c r="O467" s="80">
        <v>50.310980000000001</v>
      </c>
      <c r="P467" s="80">
        <v>44.321579999999997</v>
      </c>
      <c r="Q467" s="80">
        <v>46.71734</v>
      </c>
      <c r="R467" s="80">
        <v>43.123699999999999</v>
      </c>
      <c r="S467" s="80">
        <v>45.519460000000002</v>
      </c>
      <c r="T467" s="80">
        <v>58.69614</v>
      </c>
      <c r="U467" s="80">
        <v>50.310980000000001</v>
      </c>
      <c r="V467" s="80">
        <v>58.69614</v>
      </c>
      <c r="W467" s="80">
        <v>62.289790000000004</v>
      </c>
      <c r="X467" s="80">
        <v>59.894019999999998</v>
      </c>
      <c r="Y467" s="80">
        <v>0.48</v>
      </c>
      <c r="Z467" s="80">
        <v>0.55000000000000004</v>
      </c>
      <c r="AA467" s="80">
        <v>0.55000000000000004</v>
      </c>
      <c r="AB467" s="80">
        <v>0.53</v>
      </c>
      <c r="AC467" s="80">
        <v>0.31</v>
      </c>
      <c r="AD467" s="80">
        <v>0.48</v>
      </c>
      <c r="AE467" s="80">
        <v>0.47</v>
      </c>
      <c r="AF467" s="80">
        <v>0.48</v>
      </c>
      <c r="AG467" s="80">
        <v>0.44</v>
      </c>
      <c r="AH467" s="80">
        <v>0.25</v>
      </c>
      <c r="AI467" s="80">
        <v>0.62</v>
      </c>
      <c r="AJ467" s="80">
        <v>0.59</v>
      </c>
      <c r="AK467" s="80">
        <v>0.53</v>
      </c>
      <c r="AL467" s="80">
        <v>0.5</v>
      </c>
      <c r="AM467" s="80">
        <v>0.49</v>
      </c>
      <c r="AN467" s="80">
        <v>-0.34</v>
      </c>
      <c r="AO467" s="80">
        <v>0.31</v>
      </c>
      <c r="AP467" s="80">
        <v>0.28999999999999998</v>
      </c>
      <c r="AQ467" s="80">
        <v>0.12</v>
      </c>
      <c r="AR467" s="80">
        <v>0.44</v>
      </c>
    </row>
    <row r="468" spans="1:44" ht="16" x14ac:dyDescent="0.2">
      <c r="A468" s="80">
        <f t="shared" si="5"/>
        <v>5</v>
      </c>
      <c r="B468" s="89" t="s">
        <v>150</v>
      </c>
      <c r="C468" s="80">
        <v>34.4</v>
      </c>
      <c r="D468" s="80">
        <v>123.00166</v>
      </c>
      <c r="E468" s="80">
        <v>40.59055</v>
      </c>
      <c r="F468" s="80">
        <v>38.130510000000001</v>
      </c>
      <c r="G468" s="80">
        <v>39.360529999999997</v>
      </c>
      <c r="H468" s="80">
        <v>34.440460000000002</v>
      </c>
      <c r="I468" s="80">
        <v>51.660699999999999</v>
      </c>
      <c r="J468" s="80">
        <v>59.040790000000001</v>
      </c>
      <c r="K468" s="80">
        <v>56.580759999999998</v>
      </c>
      <c r="L468" s="80">
        <v>56.580759999999998</v>
      </c>
      <c r="M468" s="80">
        <v>51.660699999999999</v>
      </c>
      <c r="N468" s="80">
        <v>49.200659999999999</v>
      </c>
      <c r="O468" s="80">
        <v>50.430680000000002</v>
      </c>
      <c r="P468" s="80">
        <v>51.660699999999999</v>
      </c>
      <c r="Q468" s="80">
        <v>47.970649999999999</v>
      </c>
      <c r="R468" s="80">
        <v>45.51061</v>
      </c>
      <c r="S468" s="80">
        <v>51.660699999999999</v>
      </c>
      <c r="T468" s="80">
        <v>59.040790000000001</v>
      </c>
      <c r="U468" s="80">
        <v>51.660699999999999</v>
      </c>
      <c r="V468" s="80">
        <v>60.270809999999997</v>
      </c>
      <c r="W468" s="80">
        <v>62.730840000000001</v>
      </c>
      <c r="X468" s="80">
        <v>56.580759999999998</v>
      </c>
      <c r="Y468" s="80">
        <v>0.48</v>
      </c>
      <c r="Z468" s="80">
        <v>0.56999999999999995</v>
      </c>
      <c r="AA468" s="80">
        <v>0.52</v>
      </c>
      <c r="AB468" s="80">
        <v>0.61</v>
      </c>
      <c r="AC468" s="80">
        <v>0.41</v>
      </c>
      <c r="AD468" s="80">
        <v>0.43</v>
      </c>
      <c r="AE468" s="80">
        <v>0.36</v>
      </c>
      <c r="AF468" s="80">
        <v>0.45</v>
      </c>
      <c r="AG468" s="80">
        <v>0.57999999999999996</v>
      </c>
      <c r="AH468" s="80">
        <v>0.3</v>
      </c>
      <c r="AI468" s="80">
        <v>0.5</v>
      </c>
      <c r="AJ468" s="80">
        <v>0.5</v>
      </c>
      <c r="AK468" s="80">
        <v>0.48</v>
      </c>
      <c r="AL468" s="80">
        <v>0.48</v>
      </c>
      <c r="AM468" s="80">
        <v>0.42</v>
      </c>
      <c r="AN468" s="80">
        <v>-0.16</v>
      </c>
      <c r="AO468" s="80">
        <v>0.27</v>
      </c>
      <c r="AP468" s="80">
        <v>0.37</v>
      </c>
      <c r="AQ468" s="80">
        <v>0.25</v>
      </c>
      <c r="AR468" s="80">
        <v>0.43</v>
      </c>
    </row>
    <row r="469" spans="1:44" ht="16" x14ac:dyDescent="0.2">
      <c r="A469" s="80">
        <f t="shared" si="5"/>
        <v>5</v>
      </c>
      <c r="B469" s="89" t="s">
        <v>151</v>
      </c>
      <c r="C469" s="80">
        <v>34.10333</v>
      </c>
      <c r="D469" s="80">
        <v>124.50047000000001</v>
      </c>
      <c r="E469" s="80">
        <v>44.820169999999997</v>
      </c>
      <c r="F469" s="80">
        <v>42.330159999999999</v>
      </c>
      <c r="G469" s="80">
        <v>43.575159999999997</v>
      </c>
      <c r="H469" s="80">
        <v>39.840150000000001</v>
      </c>
      <c r="I469" s="80">
        <v>51.045189999999998</v>
      </c>
      <c r="J469" s="80">
        <v>64.74024</v>
      </c>
      <c r="K469" s="80">
        <v>54.780209999999997</v>
      </c>
      <c r="L469" s="80">
        <v>54.780209999999997</v>
      </c>
      <c r="M469" s="80">
        <v>51.045189999999998</v>
      </c>
      <c r="N469" s="80">
        <v>54.780209999999997</v>
      </c>
      <c r="O469" s="80">
        <v>51.045189999999998</v>
      </c>
      <c r="P469" s="80">
        <v>47.310180000000003</v>
      </c>
      <c r="Q469" s="80">
        <v>52.290199999999999</v>
      </c>
      <c r="R469" s="80">
        <v>47.310180000000003</v>
      </c>
      <c r="S469" s="80">
        <v>48.55518</v>
      </c>
      <c r="T469" s="80">
        <v>59.76023</v>
      </c>
      <c r="U469" s="80">
        <v>54.780209999999997</v>
      </c>
      <c r="V469" s="80">
        <v>62.250230000000002</v>
      </c>
      <c r="W469" s="80">
        <v>58.515219999999999</v>
      </c>
      <c r="X469" s="80">
        <v>61.005229999999997</v>
      </c>
      <c r="Y469" s="80">
        <v>0.47</v>
      </c>
      <c r="Z469" s="80">
        <v>0.49</v>
      </c>
      <c r="AA469" s="80">
        <v>0.52</v>
      </c>
      <c r="AB469" s="80">
        <v>0.51</v>
      </c>
      <c r="AC469" s="80">
        <v>0.43</v>
      </c>
      <c r="AD469" s="80">
        <v>0.47</v>
      </c>
      <c r="AE469" s="80">
        <v>0.46</v>
      </c>
      <c r="AF469" s="80">
        <v>0.46</v>
      </c>
      <c r="AG469" s="80">
        <v>0.54</v>
      </c>
      <c r="AH469" s="80">
        <v>0.25</v>
      </c>
      <c r="AI469" s="80">
        <v>0.54</v>
      </c>
      <c r="AJ469" s="80">
        <v>0.45</v>
      </c>
      <c r="AK469" s="80">
        <v>0.43</v>
      </c>
      <c r="AL469" s="80">
        <v>0.48</v>
      </c>
      <c r="AM469" s="80">
        <v>0.41</v>
      </c>
      <c r="AN469" s="80">
        <v>-0.23</v>
      </c>
      <c r="AO469" s="80">
        <v>0.37</v>
      </c>
      <c r="AP469" s="80">
        <v>0.28000000000000003</v>
      </c>
      <c r="AQ469" s="80">
        <v>0.26</v>
      </c>
      <c r="AR469" s="80">
        <v>0.45</v>
      </c>
    </row>
    <row r="470" spans="1:44" ht="16" x14ac:dyDescent="0.2">
      <c r="A470" s="80">
        <f t="shared" si="5"/>
        <v>5</v>
      </c>
      <c r="B470" s="89" t="s">
        <v>152</v>
      </c>
      <c r="C470" s="80">
        <v>34.270000000000003</v>
      </c>
      <c r="D470" s="80">
        <v>123.33852</v>
      </c>
      <c r="E470" s="80">
        <v>41.935099999999998</v>
      </c>
      <c r="F470" s="80">
        <v>43.168480000000002</v>
      </c>
      <c r="G470" s="80">
        <v>43.168480000000002</v>
      </c>
      <c r="H470" s="80">
        <v>40.701709999999999</v>
      </c>
      <c r="I470" s="80">
        <v>50.56879</v>
      </c>
      <c r="J470" s="80">
        <v>66.602800000000002</v>
      </c>
      <c r="K470" s="80">
        <v>54.268949999999997</v>
      </c>
      <c r="L470" s="80">
        <v>53.035559999999997</v>
      </c>
      <c r="M470" s="80">
        <v>54.268949999999997</v>
      </c>
      <c r="N470" s="80">
        <v>49.335410000000003</v>
      </c>
      <c r="O470" s="80">
        <v>53.035559999999997</v>
      </c>
      <c r="P470" s="80">
        <v>44.401870000000002</v>
      </c>
      <c r="Q470" s="80">
        <v>51.80218</v>
      </c>
      <c r="R470" s="80">
        <v>49.335410000000003</v>
      </c>
      <c r="S470" s="80">
        <v>50.56879</v>
      </c>
      <c r="T470" s="80">
        <v>64.136030000000005</v>
      </c>
      <c r="U470" s="80">
        <v>56.735720000000001</v>
      </c>
      <c r="V470" s="80">
        <v>59.202489999999997</v>
      </c>
      <c r="W470" s="80">
        <v>66.602800000000002</v>
      </c>
      <c r="X470" s="80">
        <v>59.202489999999997</v>
      </c>
      <c r="Y470" s="80">
        <v>0.44</v>
      </c>
      <c r="Z470" s="80">
        <v>0.46</v>
      </c>
      <c r="AA470" s="80">
        <v>0.49</v>
      </c>
      <c r="AB470" s="80">
        <v>0.52</v>
      </c>
      <c r="AC470" s="80">
        <v>0.56000000000000005</v>
      </c>
      <c r="AD470" s="80">
        <v>0.37</v>
      </c>
      <c r="AE470" s="80">
        <v>0.49</v>
      </c>
      <c r="AF470" s="80">
        <v>0.49</v>
      </c>
      <c r="AG470" s="80">
        <v>0.48</v>
      </c>
      <c r="AH470" s="80">
        <v>0.38</v>
      </c>
      <c r="AI470" s="80">
        <v>0.44</v>
      </c>
      <c r="AJ470" s="80">
        <v>0.41</v>
      </c>
      <c r="AK470" s="80">
        <v>0.42</v>
      </c>
      <c r="AL470" s="80">
        <v>0.46</v>
      </c>
      <c r="AM470" s="80">
        <v>0.35</v>
      </c>
      <c r="AN470" s="80">
        <v>-0.22</v>
      </c>
      <c r="AO470" s="80">
        <v>0.34</v>
      </c>
      <c r="AP470" s="80">
        <v>0.24</v>
      </c>
      <c r="AQ470" s="80">
        <v>0.21</v>
      </c>
      <c r="AR470" s="80">
        <v>0.48</v>
      </c>
    </row>
    <row r="471" spans="1:44" ht="16" x14ac:dyDescent="0.2">
      <c r="A471" s="80">
        <f t="shared" si="5"/>
        <v>5</v>
      </c>
      <c r="B471" s="89" t="s">
        <v>153</v>
      </c>
      <c r="C471" s="80">
        <v>33.716670000000001</v>
      </c>
      <c r="D471" s="80">
        <v>119.80915</v>
      </c>
      <c r="E471" s="80">
        <v>39.537019999999998</v>
      </c>
      <c r="F471" s="80">
        <v>43.13129</v>
      </c>
      <c r="G471" s="80">
        <v>38.338929999999998</v>
      </c>
      <c r="H471" s="80">
        <v>43.13129</v>
      </c>
      <c r="I471" s="80">
        <v>47.923659999999998</v>
      </c>
      <c r="J471" s="80">
        <v>58.706479999999999</v>
      </c>
      <c r="K471" s="80">
        <v>51.51793</v>
      </c>
      <c r="L471" s="80">
        <v>51.51793</v>
      </c>
      <c r="M471" s="80">
        <v>51.51793</v>
      </c>
      <c r="N471" s="80">
        <v>53.914119999999997</v>
      </c>
      <c r="O471" s="80">
        <v>47.923659999999998</v>
      </c>
      <c r="P471" s="80">
        <v>45.527479999999997</v>
      </c>
      <c r="Q471" s="80">
        <v>44.32938</v>
      </c>
      <c r="R471" s="80">
        <v>45.527479999999997</v>
      </c>
      <c r="S471" s="80">
        <v>45.527479999999997</v>
      </c>
      <c r="T471" s="80">
        <v>57.508389999999999</v>
      </c>
      <c r="U471" s="80">
        <v>50.319839999999999</v>
      </c>
      <c r="V471" s="80">
        <v>57.508389999999999</v>
      </c>
      <c r="W471" s="80">
        <v>57.508389999999999</v>
      </c>
      <c r="X471" s="80">
        <v>51.51793</v>
      </c>
      <c r="Y471" s="80">
        <v>0.42</v>
      </c>
      <c r="Z471" s="80">
        <v>0.52</v>
      </c>
      <c r="AA471" s="80">
        <v>0.56000000000000005</v>
      </c>
      <c r="AB471" s="80">
        <v>0.49</v>
      </c>
      <c r="AC471" s="80">
        <v>0.44</v>
      </c>
      <c r="AD471" s="80">
        <v>0.56999999999999995</v>
      </c>
      <c r="AE471" s="80">
        <v>0.52</v>
      </c>
      <c r="AF471" s="80">
        <v>0.59</v>
      </c>
      <c r="AG471" s="80">
        <v>0.59</v>
      </c>
      <c r="AH471" s="80">
        <v>0.21</v>
      </c>
      <c r="AI471" s="80">
        <v>0.44</v>
      </c>
      <c r="AJ471" s="80">
        <v>0.5</v>
      </c>
      <c r="AK471" s="80">
        <v>0.44</v>
      </c>
      <c r="AL471" s="80">
        <v>0.41</v>
      </c>
      <c r="AM471" s="80">
        <v>0.45</v>
      </c>
      <c r="AN471" s="80">
        <v>-0.24</v>
      </c>
      <c r="AO471" s="80">
        <v>0.44</v>
      </c>
      <c r="AP471" s="80">
        <v>0.42</v>
      </c>
      <c r="AQ471" s="80">
        <v>0.31</v>
      </c>
      <c r="AR471" s="80">
        <v>0.65</v>
      </c>
    </row>
    <row r="472" spans="1:44" ht="16" x14ac:dyDescent="0.2">
      <c r="A472" s="80">
        <f t="shared" si="5"/>
        <v>5</v>
      </c>
      <c r="B472" s="89" t="s">
        <v>154</v>
      </c>
      <c r="C472" s="80">
        <v>34.496670000000002</v>
      </c>
      <c r="D472" s="80">
        <v>113.82049000000001</v>
      </c>
      <c r="E472" s="80">
        <v>37.560760000000002</v>
      </c>
      <c r="F472" s="80">
        <v>35.284350000000003</v>
      </c>
      <c r="G472" s="80">
        <v>31.86974</v>
      </c>
      <c r="H472" s="80">
        <v>30.731529999999999</v>
      </c>
      <c r="I472" s="80">
        <v>44.389989999999997</v>
      </c>
      <c r="J472" s="80">
        <v>51.21922</v>
      </c>
      <c r="K472" s="80">
        <v>46.666400000000003</v>
      </c>
      <c r="L472" s="80">
        <v>44.389989999999997</v>
      </c>
      <c r="M472" s="80">
        <v>46.666400000000003</v>
      </c>
      <c r="N472" s="80">
        <v>46.666400000000003</v>
      </c>
      <c r="O472" s="80">
        <v>40.975369999999998</v>
      </c>
      <c r="P472" s="80">
        <v>42.113579999999999</v>
      </c>
      <c r="Q472" s="80">
        <v>34.146149999999999</v>
      </c>
      <c r="R472" s="80">
        <v>35.284350000000003</v>
      </c>
      <c r="S472" s="80">
        <v>39.83717</v>
      </c>
      <c r="T472" s="80">
        <v>51.21922</v>
      </c>
      <c r="U472" s="80">
        <v>48.942810000000001</v>
      </c>
      <c r="V472" s="80">
        <v>54.633830000000003</v>
      </c>
      <c r="W472" s="80">
        <v>55.772039999999997</v>
      </c>
      <c r="X472" s="80">
        <v>51.21922</v>
      </c>
      <c r="Y472" s="80">
        <v>0.44</v>
      </c>
      <c r="Z472" s="80">
        <v>0.56999999999999995</v>
      </c>
      <c r="AA472" s="80">
        <v>0.73</v>
      </c>
      <c r="AB472" s="80">
        <v>0.68</v>
      </c>
      <c r="AC472" s="80">
        <v>0.5</v>
      </c>
      <c r="AD472" s="80">
        <v>0.77</v>
      </c>
      <c r="AE472" s="80">
        <v>0.66</v>
      </c>
      <c r="AF472" s="80">
        <v>0.69</v>
      </c>
      <c r="AG472" s="80">
        <v>0.69</v>
      </c>
      <c r="AH472" s="80">
        <v>0.39</v>
      </c>
      <c r="AI472" s="80">
        <v>0.66</v>
      </c>
      <c r="AJ472" s="80">
        <v>0.61</v>
      </c>
      <c r="AK472" s="80">
        <v>0.83</v>
      </c>
      <c r="AL472" s="80">
        <v>0.69</v>
      </c>
      <c r="AM472" s="80">
        <v>0.52</v>
      </c>
      <c r="AN472" s="80">
        <v>-0.24</v>
      </c>
      <c r="AO472" s="80">
        <v>0.5</v>
      </c>
      <c r="AP472" s="80">
        <v>0.52</v>
      </c>
      <c r="AQ472" s="80">
        <v>0.47</v>
      </c>
      <c r="AR472" s="80">
        <v>0.59</v>
      </c>
    </row>
    <row r="473" spans="1:44" ht="16" x14ac:dyDescent="0.2">
      <c r="A473" s="80">
        <f t="shared" si="5"/>
        <v>5</v>
      </c>
      <c r="B473" s="89" t="s">
        <v>155</v>
      </c>
      <c r="C473" s="80">
        <v>34.99</v>
      </c>
      <c r="D473" s="80">
        <v>106.31395999999999</v>
      </c>
      <c r="E473" s="80">
        <v>29.767910000000001</v>
      </c>
      <c r="F473" s="80">
        <v>35.08361</v>
      </c>
      <c r="G473" s="80">
        <v>29.767910000000001</v>
      </c>
      <c r="H473" s="80">
        <v>30.831050000000001</v>
      </c>
      <c r="I473" s="80">
        <v>37.209890000000001</v>
      </c>
      <c r="J473" s="80">
        <v>48.904420000000002</v>
      </c>
      <c r="K473" s="80">
        <v>41.462440000000001</v>
      </c>
      <c r="L473" s="80">
        <v>37.209890000000001</v>
      </c>
      <c r="M473" s="80">
        <v>44.651859999999999</v>
      </c>
      <c r="N473" s="80">
        <v>47.841279999999998</v>
      </c>
      <c r="O473" s="80">
        <v>34.020470000000003</v>
      </c>
      <c r="P473" s="80">
        <v>31.894189999999998</v>
      </c>
      <c r="Q473" s="80">
        <v>34.020470000000003</v>
      </c>
      <c r="R473" s="80">
        <v>32.957329999999999</v>
      </c>
      <c r="S473" s="80">
        <v>38.273029999999999</v>
      </c>
      <c r="T473" s="80">
        <v>47.841279999999998</v>
      </c>
      <c r="U473" s="80">
        <v>44.651859999999999</v>
      </c>
      <c r="V473" s="80">
        <v>42.525579999999998</v>
      </c>
      <c r="W473" s="80">
        <v>54.220120000000001</v>
      </c>
      <c r="X473" s="80">
        <v>42.525579999999998</v>
      </c>
      <c r="Y473" s="80">
        <v>0.64</v>
      </c>
      <c r="Z473" s="80">
        <v>0.64</v>
      </c>
      <c r="AA473" s="80">
        <v>0.73</v>
      </c>
      <c r="AB473" s="80">
        <v>0.79</v>
      </c>
      <c r="AC473" s="80">
        <v>0.59</v>
      </c>
      <c r="AD473" s="80">
        <v>0.74</v>
      </c>
      <c r="AE473" s="80">
        <v>0.73</v>
      </c>
      <c r="AF473" s="80">
        <v>0.91</v>
      </c>
      <c r="AG473" s="80">
        <v>0.73</v>
      </c>
      <c r="AH473" s="80">
        <v>0.33</v>
      </c>
      <c r="AI473" s="80">
        <v>0.88</v>
      </c>
      <c r="AJ473" s="80">
        <v>0.91</v>
      </c>
      <c r="AK473" s="80">
        <v>0.96</v>
      </c>
      <c r="AL473" s="80">
        <v>0.74</v>
      </c>
      <c r="AM473" s="80">
        <v>0.65</v>
      </c>
      <c r="AN473" s="80">
        <v>-7.0000000000000007E-2</v>
      </c>
      <c r="AO473" s="80">
        <v>0.65</v>
      </c>
      <c r="AP473" s="80">
        <v>0.88</v>
      </c>
      <c r="AQ473" s="80">
        <v>0.52</v>
      </c>
      <c r="AR473" s="80">
        <v>0.84</v>
      </c>
    </row>
    <row r="474" spans="1:44" ht="16" x14ac:dyDescent="0.2">
      <c r="A474" s="80">
        <f t="shared" si="5"/>
        <v>5</v>
      </c>
      <c r="B474" s="89" t="s">
        <v>156</v>
      </c>
      <c r="C474" s="80">
        <v>35.416670000000003</v>
      </c>
      <c r="D474" s="80">
        <v>98.259870000000006</v>
      </c>
      <c r="E474" s="80">
        <v>20.63457</v>
      </c>
      <c r="F474" s="80">
        <v>32.425759999999997</v>
      </c>
      <c r="G474" s="80">
        <v>27.51276</v>
      </c>
      <c r="H474" s="80">
        <v>26.530159999999999</v>
      </c>
      <c r="I474" s="80">
        <v>37.338749999999997</v>
      </c>
      <c r="J474" s="80">
        <v>47.164740000000002</v>
      </c>
      <c r="K474" s="80">
        <v>38.321350000000002</v>
      </c>
      <c r="L474" s="80">
        <v>37.338749999999997</v>
      </c>
      <c r="M474" s="80">
        <v>44.216940000000001</v>
      </c>
      <c r="N474" s="80">
        <v>44.216940000000001</v>
      </c>
      <c r="O474" s="80">
        <v>31.443159999999999</v>
      </c>
      <c r="P474" s="80">
        <v>25.54757</v>
      </c>
      <c r="Q474" s="80">
        <v>28.495360000000002</v>
      </c>
      <c r="R474" s="80">
        <v>26.530159999999999</v>
      </c>
      <c r="S474" s="80">
        <v>39.30395</v>
      </c>
      <c r="T474" s="80">
        <v>42.251739999999998</v>
      </c>
      <c r="U474" s="80">
        <v>41.26914</v>
      </c>
      <c r="V474" s="80">
        <v>36.35615</v>
      </c>
      <c r="W474" s="80">
        <v>47.164740000000002</v>
      </c>
      <c r="X474" s="80">
        <v>38.321350000000002</v>
      </c>
      <c r="Y474" s="80">
        <v>0.64</v>
      </c>
      <c r="Z474" s="80">
        <v>0.66</v>
      </c>
      <c r="AA474" s="80">
        <v>0.69</v>
      </c>
      <c r="AB474" s="80">
        <v>0.84</v>
      </c>
      <c r="AC474" s="80">
        <v>0.47</v>
      </c>
      <c r="AD474" s="80">
        <v>0.79</v>
      </c>
      <c r="AE474" s="80">
        <v>0.69</v>
      </c>
      <c r="AF474" s="80">
        <v>0.83</v>
      </c>
      <c r="AG474" s="80">
        <v>0.68</v>
      </c>
      <c r="AH474" s="80">
        <v>0.3</v>
      </c>
      <c r="AI474" s="80">
        <v>0.92</v>
      </c>
      <c r="AJ474" s="80">
        <v>1.05</v>
      </c>
      <c r="AK474" s="80">
        <v>0.96</v>
      </c>
      <c r="AL474" s="80">
        <v>0.73</v>
      </c>
      <c r="AM474" s="80">
        <v>0.49</v>
      </c>
      <c r="AN474" s="80">
        <v>0.23</v>
      </c>
      <c r="AO474" s="80">
        <v>0.59</v>
      </c>
      <c r="AP474" s="80">
        <v>0.9</v>
      </c>
      <c r="AQ474" s="80">
        <v>0.46</v>
      </c>
      <c r="AR474" s="80">
        <v>0.76</v>
      </c>
    </row>
    <row r="475" spans="1:44" ht="16" x14ac:dyDescent="0.2">
      <c r="A475" s="80">
        <f t="shared" si="5"/>
        <v>5</v>
      </c>
      <c r="B475" s="89" t="s">
        <v>157</v>
      </c>
      <c r="C475" s="80">
        <v>34.89</v>
      </c>
      <c r="D475" s="80">
        <v>90.647409999999994</v>
      </c>
      <c r="E475" s="80">
        <v>29.007169999999999</v>
      </c>
      <c r="F475" s="80">
        <v>29.913640000000001</v>
      </c>
      <c r="G475" s="80">
        <v>29.913640000000001</v>
      </c>
      <c r="H475" s="80">
        <v>30.820119999999999</v>
      </c>
      <c r="I475" s="80">
        <v>38.071910000000003</v>
      </c>
      <c r="J475" s="80">
        <v>47.136650000000003</v>
      </c>
      <c r="K475" s="80">
        <v>39.884860000000003</v>
      </c>
      <c r="L475" s="80">
        <v>41.697809999999997</v>
      </c>
      <c r="M475" s="80">
        <v>36.258960000000002</v>
      </c>
      <c r="N475" s="80">
        <v>38.978380000000001</v>
      </c>
      <c r="O475" s="80">
        <v>38.071910000000003</v>
      </c>
      <c r="P475" s="80">
        <v>34.446010000000001</v>
      </c>
      <c r="Q475" s="80">
        <v>37.165439999999997</v>
      </c>
      <c r="R475" s="80">
        <v>34.446010000000001</v>
      </c>
      <c r="S475" s="80">
        <v>40.791330000000002</v>
      </c>
      <c r="T475" s="80">
        <v>43.510750000000002</v>
      </c>
      <c r="U475" s="80">
        <v>43.510750000000002</v>
      </c>
      <c r="V475" s="80">
        <v>45.323700000000002</v>
      </c>
      <c r="W475" s="80">
        <v>49.856070000000003</v>
      </c>
      <c r="X475" s="80">
        <v>41.697809999999997</v>
      </c>
      <c r="Y475" s="80">
        <v>0.34</v>
      </c>
      <c r="Z475" s="80">
        <v>0.35</v>
      </c>
      <c r="AA475" s="80">
        <v>0.38</v>
      </c>
      <c r="AB475" s="80">
        <v>0.41</v>
      </c>
      <c r="AC475" s="80">
        <v>0.21</v>
      </c>
      <c r="AD475" s="80">
        <v>0.25</v>
      </c>
      <c r="AE475" s="80">
        <v>0.25</v>
      </c>
      <c r="AF475" s="80">
        <v>0.2</v>
      </c>
      <c r="AG475" s="80">
        <v>0.37</v>
      </c>
      <c r="AH475" s="80">
        <v>0.11</v>
      </c>
      <c r="AI475" s="80">
        <v>0.47</v>
      </c>
      <c r="AJ475" s="80">
        <v>0.5</v>
      </c>
      <c r="AK475" s="80">
        <v>0.4</v>
      </c>
      <c r="AL475" s="80">
        <v>0.33</v>
      </c>
      <c r="AM475" s="80">
        <v>0.32</v>
      </c>
      <c r="AN475" s="80">
        <v>0.04</v>
      </c>
      <c r="AO475" s="80">
        <v>0.18</v>
      </c>
      <c r="AP475" s="80">
        <v>0.16</v>
      </c>
      <c r="AQ475" s="80">
        <v>-0.02</v>
      </c>
      <c r="AR475" s="80">
        <v>0.27</v>
      </c>
    </row>
    <row r="476" spans="1:44" ht="16" x14ac:dyDescent="0.2">
      <c r="A476" s="80">
        <f t="shared" si="5"/>
        <v>5</v>
      </c>
      <c r="B476" s="89" t="s">
        <v>158</v>
      </c>
      <c r="C476" s="80">
        <v>35.383330000000001</v>
      </c>
      <c r="D476" s="80">
        <v>99.341380000000001</v>
      </c>
      <c r="E476" s="80">
        <v>34.769480000000001</v>
      </c>
      <c r="F476" s="80">
        <v>30.795829999999999</v>
      </c>
      <c r="G476" s="80">
        <v>32.782649999999997</v>
      </c>
      <c r="H476" s="80">
        <v>30.795829999999999</v>
      </c>
      <c r="I476" s="80">
        <v>35.762900000000002</v>
      </c>
      <c r="J476" s="80">
        <v>48.67727</v>
      </c>
      <c r="K476" s="80">
        <v>42.716790000000003</v>
      </c>
      <c r="L476" s="80">
        <v>42.716790000000003</v>
      </c>
      <c r="M476" s="80">
        <v>45.697029999999998</v>
      </c>
      <c r="N476" s="80">
        <v>40.729959999999998</v>
      </c>
      <c r="P476" s="80">
        <v>35.762900000000002</v>
      </c>
      <c r="Q476" s="80">
        <v>38.743139999999997</v>
      </c>
      <c r="S476" s="80">
        <v>38.743139999999997</v>
      </c>
      <c r="U476" s="80">
        <v>42.716790000000003</v>
      </c>
      <c r="V476" s="80">
        <v>47.683860000000003</v>
      </c>
      <c r="X476" s="80">
        <v>49.67069</v>
      </c>
      <c r="Y476" s="80">
        <v>0.33</v>
      </c>
      <c r="Z476" s="80">
        <v>0.43</v>
      </c>
      <c r="AA476" s="80">
        <v>0.33</v>
      </c>
      <c r="AB476" s="80">
        <v>0.46</v>
      </c>
      <c r="AC476" s="80">
        <v>0.44</v>
      </c>
      <c r="AD476" s="80">
        <v>0.36</v>
      </c>
      <c r="AE476" s="80">
        <v>0.33</v>
      </c>
      <c r="AF476" s="80">
        <v>0.3</v>
      </c>
      <c r="AG476" s="80">
        <v>0.34</v>
      </c>
      <c r="AH476" s="80">
        <v>0.22</v>
      </c>
      <c r="AI476" s="80" t="s">
        <v>159</v>
      </c>
      <c r="AJ476" s="80">
        <v>0.52</v>
      </c>
      <c r="AK476" s="80">
        <v>0.35</v>
      </c>
      <c r="AL476" s="80" t="s">
        <v>159</v>
      </c>
      <c r="AM476" s="80">
        <v>0.36</v>
      </c>
      <c r="AN476" s="80" t="s">
        <v>159</v>
      </c>
      <c r="AO476" s="80">
        <v>0.19</v>
      </c>
      <c r="AP476" s="80">
        <v>0.23</v>
      </c>
      <c r="AQ476" s="80" t="s">
        <v>159</v>
      </c>
      <c r="AR476" s="80">
        <v>0.28999999999999998</v>
      </c>
    </row>
    <row r="477" spans="1:44" ht="16" x14ac:dyDescent="0.2">
      <c r="A477" s="80">
        <f t="shared" si="5"/>
        <v>5</v>
      </c>
      <c r="B477" s="89" t="s">
        <v>160</v>
      </c>
      <c r="C477" s="80">
        <v>35.15</v>
      </c>
      <c r="D477" s="80">
        <v>109.38412</v>
      </c>
      <c r="E477" s="80">
        <v>33.909080000000003</v>
      </c>
      <c r="F477" s="80">
        <v>33.909080000000003</v>
      </c>
      <c r="G477" s="80">
        <v>31.72139</v>
      </c>
      <c r="H477" s="80">
        <v>33.909080000000003</v>
      </c>
      <c r="I477" s="80">
        <v>45.941330000000001</v>
      </c>
      <c r="J477" s="80">
        <v>52.504379999999998</v>
      </c>
      <c r="K477" s="80">
        <v>49.222850000000001</v>
      </c>
      <c r="L477" s="80">
        <v>49.222850000000001</v>
      </c>
      <c r="M477" s="80">
        <v>44.847490000000001</v>
      </c>
      <c r="N477" s="80">
        <v>45.941330000000001</v>
      </c>
      <c r="O477" s="80">
        <v>40.472119999999997</v>
      </c>
      <c r="P477" s="80">
        <v>41.56597</v>
      </c>
      <c r="Q477" s="80">
        <v>39.378279999999997</v>
      </c>
      <c r="R477" s="80">
        <v>40.472119999999997</v>
      </c>
      <c r="S477" s="80">
        <v>39.378279999999997</v>
      </c>
      <c r="T477" s="80">
        <v>49.222850000000001</v>
      </c>
      <c r="U477" s="80">
        <v>47.035170000000001</v>
      </c>
      <c r="V477" s="80">
        <v>55.785899999999998</v>
      </c>
      <c r="W477" s="80">
        <v>54.692059999999998</v>
      </c>
      <c r="X477" s="80">
        <v>52.504379999999998</v>
      </c>
      <c r="Y477" s="80">
        <v>0.43</v>
      </c>
      <c r="Z477" s="80">
        <v>0.43</v>
      </c>
      <c r="AA477" s="80">
        <v>0.42</v>
      </c>
      <c r="AB477" s="80">
        <v>0.5</v>
      </c>
      <c r="AC477" s="80">
        <v>0.28999999999999998</v>
      </c>
      <c r="AD477" s="80">
        <v>0.46</v>
      </c>
      <c r="AE477" s="80">
        <v>0.28000000000000003</v>
      </c>
      <c r="AF477" s="80">
        <v>0.32</v>
      </c>
      <c r="AG477" s="80">
        <v>0.46</v>
      </c>
      <c r="AH477" s="80">
        <v>0.25</v>
      </c>
      <c r="AI477" s="80">
        <v>0.56000000000000005</v>
      </c>
      <c r="AJ477" s="80">
        <v>0.63</v>
      </c>
      <c r="AK477" s="80">
        <v>0.54</v>
      </c>
      <c r="AL477" s="80">
        <v>0.36</v>
      </c>
      <c r="AM477" s="80">
        <v>0.43</v>
      </c>
      <c r="AN477" s="80">
        <v>-0.28000000000000003</v>
      </c>
      <c r="AO477" s="80">
        <v>0.23</v>
      </c>
      <c r="AP477" s="80">
        <v>0.26</v>
      </c>
      <c r="AQ477" s="80">
        <v>0.15</v>
      </c>
      <c r="AR477" s="80">
        <v>0.28999999999999998</v>
      </c>
    </row>
    <row r="478" spans="1:44" ht="16" x14ac:dyDescent="0.2">
      <c r="A478" s="80">
        <f t="shared" si="5"/>
        <v>5</v>
      </c>
      <c r="B478" s="89" t="s">
        <v>161</v>
      </c>
      <c r="C478" s="80">
        <v>35.416670000000003</v>
      </c>
      <c r="D478" s="80">
        <v>115.70862</v>
      </c>
      <c r="E478" s="80">
        <v>32.398409999999998</v>
      </c>
      <c r="F478" s="80">
        <v>35.869669999999999</v>
      </c>
      <c r="G478" s="80">
        <v>34.712589999999999</v>
      </c>
      <c r="H478" s="80">
        <v>37.026760000000003</v>
      </c>
      <c r="I478" s="80">
        <v>47.440530000000003</v>
      </c>
      <c r="J478" s="80">
        <v>59.011400000000002</v>
      </c>
      <c r="K478" s="80">
        <v>52.06888</v>
      </c>
      <c r="L478" s="80">
        <v>53.225960000000001</v>
      </c>
      <c r="M478" s="80">
        <v>48.597619999999999</v>
      </c>
      <c r="N478" s="80">
        <v>53.225960000000001</v>
      </c>
      <c r="P478" s="80">
        <v>41.655099999999997</v>
      </c>
      <c r="Q478" s="80">
        <v>46.283450000000002</v>
      </c>
      <c r="S478" s="80">
        <v>46.283450000000002</v>
      </c>
      <c r="U478" s="80">
        <v>54.383049999999997</v>
      </c>
      <c r="V478" s="80">
        <v>57.854309999999998</v>
      </c>
      <c r="X478" s="80">
        <v>55.540140000000001</v>
      </c>
      <c r="Y478" s="80">
        <v>0.42</v>
      </c>
      <c r="Z478" s="80">
        <v>0.55000000000000004</v>
      </c>
      <c r="AA478" s="80">
        <v>0.44</v>
      </c>
      <c r="AB478" s="80">
        <v>0.51</v>
      </c>
      <c r="AC478" s="80">
        <v>0.36</v>
      </c>
      <c r="AD478" s="80">
        <v>0.3</v>
      </c>
      <c r="AE478" s="80">
        <v>0.32</v>
      </c>
      <c r="AF478" s="80">
        <v>0.32</v>
      </c>
      <c r="AG478" s="80">
        <v>0.41</v>
      </c>
      <c r="AH478" s="80">
        <v>0.18</v>
      </c>
      <c r="AI478" s="80" t="s">
        <v>159</v>
      </c>
      <c r="AJ478" s="80">
        <v>0.57999999999999996</v>
      </c>
      <c r="AK478" s="80">
        <v>0.49</v>
      </c>
      <c r="AL478" s="80" t="s">
        <v>159</v>
      </c>
      <c r="AM478" s="80">
        <v>0.45</v>
      </c>
      <c r="AN478" s="80" t="s">
        <v>159</v>
      </c>
      <c r="AO478" s="80">
        <v>0.21</v>
      </c>
      <c r="AP478" s="80">
        <v>0.18</v>
      </c>
      <c r="AQ478" s="80" t="s">
        <v>159</v>
      </c>
      <c r="AR478" s="80">
        <v>0.42</v>
      </c>
    </row>
    <row r="479" spans="1:44" ht="16" x14ac:dyDescent="0.2">
      <c r="A479" s="80">
        <f t="shared" si="5"/>
        <v>5</v>
      </c>
      <c r="B479" s="89" t="s">
        <v>162</v>
      </c>
      <c r="C479" s="80">
        <v>34.376669999999997</v>
      </c>
      <c r="D479" s="80">
        <v>121.17316</v>
      </c>
      <c r="E479" s="80">
        <v>31.505019999999998</v>
      </c>
      <c r="F479" s="80">
        <v>41.198869999999999</v>
      </c>
      <c r="G479" s="80">
        <v>41.198869999999999</v>
      </c>
      <c r="H479" s="80">
        <v>38.775410000000001</v>
      </c>
      <c r="I479" s="80">
        <v>52.104460000000003</v>
      </c>
      <c r="J479" s="80">
        <v>59.374850000000002</v>
      </c>
      <c r="K479" s="80">
        <v>50.89273</v>
      </c>
      <c r="L479" s="80">
        <v>53.316189999999999</v>
      </c>
      <c r="M479" s="80">
        <v>50.89273</v>
      </c>
      <c r="N479" s="80">
        <v>48.469259999999998</v>
      </c>
      <c r="O479" s="80">
        <v>44.834069999999997</v>
      </c>
      <c r="P479" s="80">
        <v>43.622340000000001</v>
      </c>
      <c r="Q479" s="80">
        <v>48.469259999999998</v>
      </c>
      <c r="R479" s="80">
        <v>44.834069999999997</v>
      </c>
      <c r="S479" s="80">
        <v>48.469259999999998</v>
      </c>
      <c r="T479" s="80">
        <v>56.95138</v>
      </c>
      <c r="U479" s="80">
        <v>53.316189999999999</v>
      </c>
      <c r="V479" s="80">
        <v>60.586579999999998</v>
      </c>
      <c r="W479" s="80">
        <v>65.433509999999998</v>
      </c>
      <c r="X479" s="80">
        <v>58.163119999999999</v>
      </c>
      <c r="Y479" s="80">
        <v>0.47</v>
      </c>
      <c r="Z479" s="80">
        <v>0.51</v>
      </c>
      <c r="AA479" s="80">
        <v>0.45</v>
      </c>
      <c r="AB479" s="80">
        <v>0.57999999999999996</v>
      </c>
      <c r="AC479" s="80">
        <v>0.42</v>
      </c>
      <c r="AD479" s="80">
        <v>0.42</v>
      </c>
      <c r="AE479" s="80">
        <v>0.34</v>
      </c>
      <c r="AF479" s="80">
        <v>0.44</v>
      </c>
      <c r="AG479" s="80">
        <v>0.49</v>
      </c>
      <c r="AH479" s="80">
        <v>0.27</v>
      </c>
      <c r="AI479" s="80">
        <v>0.6</v>
      </c>
      <c r="AJ479" s="80">
        <v>0.64</v>
      </c>
      <c r="AK479" s="80">
        <v>0.57999999999999996</v>
      </c>
      <c r="AL479" s="80">
        <v>0.54</v>
      </c>
      <c r="AM479" s="80">
        <v>0.49</v>
      </c>
      <c r="AN479" s="80">
        <v>-0.34</v>
      </c>
      <c r="AO479" s="80">
        <v>0.28999999999999998</v>
      </c>
      <c r="AP479" s="80">
        <v>0.26</v>
      </c>
      <c r="AQ479" s="80">
        <v>0.19</v>
      </c>
      <c r="AR479" s="80">
        <v>0.33</v>
      </c>
    </row>
    <row r="480" spans="1:44" ht="16" x14ac:dyDescent="0.2">
      <c r="A480" s="80">
        <f t="shared" si="5"/>
        <v>5</v>
      </c>
      <c r="B480" s="89" t="s">
        <v>163</v>
      </c>
      <c r="C480" s="80">
        <v>34.693330000000003</v>
      </c>
      <c r="D480" s="80">
        <v>124.81433</v>
      </c>
      <c r="E480" s="80">
        <v>37.444299999999998</v>
      </c>
      <c r="F480" s="80">
        <v>42.436869999999999</v>
      </c>
      <c r="G480" s="80">
        <v>39.94059</v>
      </c>
      <c r="H480" s="80">
        <v>41.18873</v>
      </c>
      <c r="I480" s="80">
        <v>57.414589999999997</v>
      </c>
      <c r="J480" s="80">
        <v>61.159019999999998</v>
      </c>
      <c r="K480" s="80">
        <v>57.414589999999997</v>
      </c>
      <c r="L480" s="80">
        <v>53.670160000000003</v>
      </c>
      <c r="M480" s="80">
        <v>52.422020000000003</v>
      </c>
      <c r="N480" s="80">
        <v>56.166449999999998</v>
      </c>
      <c r="P480" s="80">
        <v>47.42944</v>
      </c>
      <c r="Q480" s="80">
        <v>49.925730000000001</v>
      </c>
      <c r="S480" s="80">
        <v>52.422020000000003</v>
      </c>
      <c r="U480" s="80">
        <v>56.166449999999998</v>
      </c>
      <c r="V480" s="80">
        <v>61.159019999999998</v>
      </c>
      <c r="X480" s="80">
        <v>69.896019999999993</v>
      </c>
      <c r="Y480" s="80">
        <v>0.49</v>
      </c>
      <c r="Z480" s="80">
        <v>0.48</v>
      </c>
      <c r="AA480" s="80">
        <v>0.53</v>
      </c>
      <c r="AB480" s="80">
        <v>0.56000000000000005</v>
      </c>
      <c r="AC480" s="80">
        <v>0.36</v>
      </c>
      <c r="AD480" s="80">
        <v>0.49</v>
      </c>
      <c r="AE480" s="80">
        <v>0.39</v>
      </c>
      <c r="AF480" s="80">
        <v>0.43</v>
      </c>
      <c r="AG480" s="80">
        <v>0.52</v>
      </c>
      <c r="AH480" s="80">
        <v>0.23</v>
      </c>
      <c r="AI480" s="80" t="s">
        <v>159</v>
      </c>
      <c r="AJ480" s="80">
        <v>0.54</v>
      </c>
      <c r="AK480" s="80">
        <v>0.51</v>
      </c>
      <c r="AL480" s="80" t="s">
        <v>159</v>
      </c>
      <c r="AM480" s="80">
        <v>0.42</v>
      </c>
      <c r="AN480" s="80" t="s">
        <v>159</v>
      </c>
      <c r="AO480" s="80">
        <v>0.31</v>
      </c>
      <c r="AP480" s="80">
        <v>0.35</v>
      </c>
      <c r="AQ480" s="80" t="s">
        <v>159</v>
      </c>
      <c r="AR480" s="80">
        <v>0.4</v>
      </c>
    </row>
    <row r="481" spans="1:44" ht="16" x14ac:dyDescent="0.2">
      <c r="A481" s="80">
        <f t="shared" si="5"/>
        <v>5</v>
      </c>
      <c r="B481" s="89" t="s">
        <v>164</v>
      </c>
      <c r="C481" s="80">
        <v>35.053330000000003</v>
      </c>
      <c r="D481" s="80">
        <v>124.84524999999999</v>
      </c>
      <c r="E481" s="80">
        <v>44.944290000000002</v>
      </c>
      <c r="F481" s="80">
        <v>42.447380000000003</v>
      </c>
      <c r="G481" s="80">
        <v>44.944290000000002</v>
      </c>
      <c r="H481" s="80">
        <v>43.695839999999997</v>
      </c>
      <c r="I481" s="80">
        <v>52.435000000000002</v>
      </c>
      <c r="J481" s="80">
        <v>62.422620000000002</v>
      </c>
      <c r="K481" s="80">
        <v>61.174169999999997</v>
      </c>
      <c r="L481" s="80">
        <v>57.428809999999999</v>
      </c>
      <c r="M481" s="80">
        <v>52.435000000000002</v>
      </c>
      <c r="N481" s="80">
        <v>51.186549999999997</v>
      </c>
      <c r="P481" s="80">
        <v>51.186549999999997</v>
      </c>
      <c r="Q481" s="80">
        <v>51.186549999999997</v>
      </c>
      <c r="S481" s="80">
        <v>54.931910000000002</v>
      </c>
      <c r="U481" s="80">
        <v>56.18036</v>
      </c>
      <c r="V481" s="80">
        <v>62.422620000000002</v>
      </c>
      <c r="X481" s="80">
        <v>64.919529999999995</v>
      </c>
      <c r="Y481" s="80">
        <v>0.26</v>
      </c>
      <c r="Z481" s="80">
        <v>0.43</v>
      </c>
      <c r="AA481" s="80">
        <v>0.43</v>
      </c>
      <c r="AB481" s="80">
        <v>0.5</v>
      </c>
      <c r="AC481" s="80">
        <v>0.43</v>
      </c>
      <c r="AD481" s="80">
        <v>0.5</v>
      </c>
      <c r="AE481" s="80">
        <v>0.36</v>
      </c>
      <c r="AF481" s="80">
        <v>0.43</v>
      </c>
      <c r="AG481" s="80">
        <v>0.5</v>
      </c>
      <c r="AH481" s="80">
        <v>0.41</v>
      </c>
      <c r="AI481" s="80" t="s">
        <v>159</v>
      </c>
      <c r="AJ481" s="80">
        <v>0.49</v>
      </c>
      <c r="AK481" s="80">
        <v>0.42</v>
      </c>
      <c r="AL481" s="80" t="s">
        <v>159</v>
      </c>
      <c r="AM481" s="80">
        <v>0.35</v>
      </c>
      <c r="AN481" s="80" t="s">
        <v>159</v>
      </c>
      <c r="AO481" s="80">
        <v>0.33</v>
      </c>
      <c r="AP481" s="80">
        <v>0.33</v>
      </c>
      <c r="AQ481" s="80" t="s">
        <v>159</v>
      </c>
      <c r="AR481" s="80">
        <v>0.51</v>
      </c>
    </row>
    <row r="482" spans="1:44" ht="16" x14ac:dyDescent="0.2">
      <c r="A482" s="80">
        <f t="shared" si="5"/>
        <v>5</v>
      </c>
      <c r="B482" s="89" t="s">
        <v>165</v>
      </c>
      <c r="C482" s="80">
        <v>35.35</v>
      </c>
      <c r="D482" s="80">
        <v>122.80853</v>
      </c>
      <c r="E482" s="80">
        <v>42.982990000000001</v>
      </c>
      <c r="F482" s="80">
        <v>46.66724</v>
      </c>
      <c r="G482" s="80">
        <v>41.754899999999999</v>
      </c>
      <c r="H482" s="80">
        <v>46.66724</v>
      </c>
      <c r="I482" s="80">
        <v>57.720010000000002</v>
      </c>
      <c r="J482" s="80">
        <v>60.176180000000002</v>
      </c>
      <c r="K482" s="80">
        <v>52.807670000000002</v>
      </c>
      <c r="L482" s="80">
        <v>55.263840000000002</v>
      </c>
      <c r="M482" s="80">
        <v>57.720010000000002</v>
      </c>
      <c r="N482" s="80">
        <v>51.57958</v>
      </c>
      <c r="O482" s="80">
        <v>44.211069999999999</v>
      </c>
      <c r="P482" s="80">
        <v>52.807670000000002</v>
      </c>
      <c r="Q482" s="80">
        <v>50.351500000000001</v>
      </c>
      <c r="R482" s="80">
        <v>51.57958</v>
      </c>
      <c r="S482" s="80">
        <v>52.807670000000002</v>
      </c>
      <c r="T482" s="80">
        <v>60.176180000000002</v>
      </c>
      <c r="U482" s="80">
        <v>55.263840000000002</v>
      </c>
      <c r="V482" s="80">
        <v>57.720010000000002</v>
      </c>
      <c r="W482" s="80">
        <v>63.860439999999997</v>
      </c>
      <c r="X482" s="80">
        <v>63.860439999999997</v>
      </c>
      <c r="Y482" s="80">
        <v>0.32</v>
      </c>
      <c r="Z482" s="80">
        <v>0.42</v>
      </c>
      <c r="AA482" s="80">
        <v>0.51</v>
      </c>
      <c r="AB482" s="80">
        <v>0.46</v>
      </c>
      <c r="AC482" s="80">
        <v>0.46</v>
      </c>
      <c r="AD482" s="80">
        <v>0.41</v>
      </c>
      <c r="AE482" s="80">
        <v>0.51</v>
      </c>
      <c r="AF482" s="80">
        <v>0.47</v>
      </c>
      <c r="AG482" s="80">
        <v>0.49</v>
      </c>
      <c r="AH482" s="80">
        <v>0.31</v>
      </c>
      <c r="AI482" s="80">
        <v>0.47</v>
      </c>
      <c r="AJ482" s="80">
        <v>0.47</v>
      </c>
      <c r="AK482" s="80">
        <v>0.44</v>
      </c>
      <c r="AL482" s="80">
        <v>0.44</v>
      </c>
      <c r="AM482" s="80">
        <v>0.38</v>
      </c>
      <c r="AN482" s="80">
        <v>-0.28000000000000003</v>
      </c>
      <c r="AO482" s="80">
        <v>0.32</v>
      </c>
      <c r="AP482" s="80">
        <v>0.38</v>
      </c>
      <c r="AQ482" s="80">
        <v>0.16</v>
      </c>
      <c r="AR482" s="80">
        <v>0.5</v>
      </c>
    </row>
    <row r="483" spans="1:44" ht="16" x14ac:dyDescent="0.2">
      <c r="A483" s="80">
        <f t="shared" si="5"/>
        <v>5</v>
      </c>
      <c r="B483" s="89" t="s">
        <v>166</v>
      </c>
      <c r="C483" s="80">
        <v>35.053330000000003</v>
      </c>
      <c r="D483" s="80">
        <v>119.74863000000001</v>
      </c>
      <c r="E483" s="80">
        <v>34.7271</v>
      </c>
      <c r="F483" s="80">
        <v>41.912019999999998</v>
      </c>
      <c r="G483" s="80">
        <v>38.319560000000003</v>
      </c>
      <c r="H483" s="80">
        <v>43.10951</v>
      </c>
      <c r="I483" s="80">
        <v>52.689399999999999</v>
      </c>
      <c r="J483" s="80">
        <v>63.46678</v>
      </c>
      <c r="K483" s="80">
        <v>49.096939999999996</v>
      </c>
      <c r="L483" s="80">
        <v>51.491909999999997</v>
      </c>
      <c r="M483" s="80">
        <v>47.899450000000002</v>
      </c>
      <c r="N483" s="80">
        <v>55.08437</v>
      </c>
      <c r="P483" s="80">
        <v>49.096939999999996</v>
      </c>
      <c r="Q483" s="80">
        <v>49.096939999999996</v>
      </c>
      <c r="S483" s="80">
        <v>53.886879999999998</v>
      </c>
      <c r="U483" s="80">
        <v>55.08437</v>
      </c>
      <c r="V483" s="80">
        <v>56.281860000000002</v>
      </c>
      <c r="X483" s="80">
        <v>57.479340000000001</v>
      </c>
      <c r="Y483" s="80">
        <v>0.41</v>
      </c>
      <c r="Z483" s="80">
        <v>0.45</v>
      </c>
      <c r="AA483" s="80">
        <v>0.51</v>
      </c>
      <c r="AB483" s="80">
        <v>0.49</v>
      </c>
      <c r="AC483" s="80">
        <v>0.42</v>
      </c>
      <c r="AD483" s="80">
        <v>0.46</v>
      </c>
      <c r="AE483" s="80">
        <v>0.51</v>
      </c>
      <c r="AF483" s="80">
        <v>0.56999999999999995</v>
      </c>
      <c r="AG483" s="80">
        <v>0.59</v>
      </c>
      <c r="AH483" s="80">
        <v>0.28000000000000003</v>
      </c>
      <c r="AI483" s="80" t="s">
        <v>159</v>
      </c>
      <c r="AJ483" s="80">
        <v>0.39</v>
      </c>
      <c r="AK483" s="80">
        <v>0.44</v>
      </c>
      <c r="AL483" s="80" t="s">
        <v>159</v>
      </c>
      <c r="AM483" s="80">
        <v>0.34</v>
      </c>
      <c r="AN483" s="80" t="s">
        <v>159</v>
      </c>
      <c r="AO483" s="80">
        <v>0.38</v>
      </c>
      <c r="AP483" s="80">
        <v>0.42</v>
      </c>
      <c r="AQ483" s="80" t="s">
        <v>159</v>
      </c>
      <c r="AR483" s="80">
        <v>0.63</v>
      </c>
    </row>
    <row r="484" spans="1:44" ht="16" x14ac:dyDescent="0.2">
      <c r="A484" s="80">
        <f t="shared" si="5"/>
        <v>5</v>
      </c>
      <c r="B484" s="89" t="s">
        <v>167</v>
      </c>
      <c r="C484" s="80">
        <v>35.65</v>
      </c>
      <c r="D484" s="80">
        <v>114.32877999999999</v>
      </c>
      <c r="E484" s="80">
        <v>32.012059999999998</v>
      </c>
      <c r="F484" s="80">
        <v>34.298639999999999</v>
      </c>
      <c r="G484" s="80">
        <v>35.441920000000003</v>
      </c>
      <c r="H484" s="80">
        <v>33.155349999999999</v>
      </c>
      <c r="I484" s="80">
        <v>44.588230000000003</v>
      </c>
      <c r="J484" s="80">
        <v>52.591239999999999</v>
      </c>
      <c r="K484" s="80">
        <v>43.444940000000003</v>
      </c>
      <c r="L484" s="80">
        <v>48.018090000000001</v>
      </c>
      <c r="M484" s="80">
        <v>50.304659999999998</v>
      </c>
      <c r="N484" s="80">
        <v>50.304659999999998</v>
      </c>
      <c r="O484" s="80">
        <v>43.444940000000003</v>
      </c>
      <c r="P484" s="80">
        <v>41.158360000000002</v>
      </c>
      <c r="Q484" s="80">
        <v>36.585209999999996</v>
      </c>
      <c r="R484" s="80">
        <v>35.441920000000003</v>
      </c>
      <c r="S484" s="80">
        <v>43.444940000000003</v>
      </c>
      <c r="T484" s="80">
        <v>54.87782</v>
      </c>
      <c r="U484" s="80">
        <v>48.018090000000001</v>
      </c>
      <c r="V484" s="80">
        <v>53.734529999999999</v>
      </c>
      <c r="W484" s="80">
        <v>56.021099999999997</v>
      </c>
      <c r="X484" s="80">
        <v>43.444940000000003</v>
      </c>
      <c r="Y484" s="80">
        <v>0.56999999999999995</v>
      </c>
      <c r="Z484" s="80">
        <v>0.61</v>
      </c>
      <c r="AA484" s="80">
        <v>0.63</v>
      </c>
      <c r="AB484" s="80">
        <v>0.66</v>
      </c>
      <c r="AC484" s="80">
        <v>0.47</v>
      </c>
      <c r="AD484" s="80">
        <v>0.71</v>
      </c>
      <c r="AE484" s="80">
        <v>0.7</v>
      </c>
      <c r="AF484" s="80">
        <v>0.7</v>
      </c>
      <c r="AG484" s="80">
        <v>0.59</v>
      </c>
      <c r="AH484" s="80">
        <v>0.25</v>
      </c>
      <c r="AI484" s="80">
        <v>0.55000000000000004</v>
      </c>
      <c r="AJ484" s="80">
        <v>0.56000000000000005</v>
      </c>
      <c r="AK484" s="80">
        <v>0.7</v>
      </c>
      <c r="AL484" s="80">
        <v>0.81</v>
      </c>
      <c r="AM484" s="80">
        <v>0.4</v>
      </c>
      <c r="AN484" s="80">
        <v>-0.11</v>
      </c>
      <c r="AO484" s="80">
        <v>0.5</v>
      </c>
      <c r="AP484" s="80">
        <v>0.47</v>
      </c>
      <c r="AQ484" s="80">
        <v>0.33</v>
      </c>
      <c r="AR484" s="80">
        <v>0.63</v>
      </c>
    </row>
    <row r="485" spans="1:44" ht="16" x14ac:dyDescent="0.2">
      <c r="A485" s="80">
        <f t="shared" si="5"/>
        <v>5</v>
      </c>
      <c r="B485" s="89" t="s">
        <v>168</v>
      </c>
      <c r="C485" s="80">
        <v>35.65</v>
      </c>
      <c r="D485" s="80">
        <v>106.92116</v>
      </c>
      <c r="E485" s="80">
        <v>32.076349999999998</v>
      </c>
      <c r="F485" s="80">
        <v>37.422409999999999</v>
      </c>
      <c r="G485" s="80">
        <v>33.145560000000003</v>
      </c>
      <c r="H485" s="80">
        <v>33.145560000000003</v>
      </c>
      <c r="I485" s="80">
        <v>40.630040000000001</v>
      </c>
      <c r="J485" s="80">
        <v>54.529789999999998</v>
      </c>
      <c r="K485" s="80">
        <v>43.837679999999999</v>
      </c>
      <c r="L485" s="80">
        <v>43.837679999999999</v>
      </c>
      <c r="M485" s="80">
        <v>40.630040000000001</v>
      </c>
      <c r="N485" s="80">
        <v>50.252949999999998</v>
      </c>
      <c r="P485" s="80">
        <v>35.28398</v>
      </c>
      <c r="Q485" s="80">
        <v>32.076349999999998</v>
      </c>
      <c r="S485" s="80">
        <v>35.28398</v>
      </c>
      <c r="U485" s="80">
        <v>42.768470000000001</v>
      </c>
      <c r="V485" s="80">
        <v>48.114519999999999</v>
      </c>
      <c r="X485" s="80">
        <v>53.46058</v>
      </c>
      <c r="Y485" s="80">
        <v>0.55000000000000004</v>
      </c>
      <c r="Z485" s="80">
        <v>0.6</v>
      </c>
      <c r="AA485" s="80">
        <v>0.7</v>
      </c>
      <c r="AB485" s="80">
        <v>0.75</v>
      </c>
      <c r="AC485" s="80">
        <v>0.59</v>
      </c>
      <c r="AD485" s="80">
        <v>0.66</v>
      </c>
      <c r="AE485" s="80">
        <v>0.62</v>
      </c>
      <c r="AF485" s="80">
        <v>0.81</v>
      </c>
      <c r="AG485" s="80">
        <v>0.77</v>
      </c>
      <c r="AH485" s="80">
        <v>0.24</v>
      </c>
      <c r="AI485" s="80" t="s">
        <v>159</v>
      </c>
      <c r="AJ485" s="80">
        <v>0.75</v>
      </c>
      <c r="AK485" s="80">
        <v>0.85</v>
      </c>
      <c r="AL485" s="80" t="s">
        <v>159</v>
      </c>
      <c r="AM485" s="80">
        <v>0.56999999999999995</v>
      </c>
      <c r="AN485" s="80" t="s">
        <v>159</v>
      </c>
      <c r="AO485" s="80">
        <v>0.63</v>
      </c>
      <c r="AP485" s="80">
        <v>0.62</v>
      </c>
      <c r="AQ485" s="80" t="s">
        <v>159</v>
      </c>
      <c r="AR485" s="80">
        <v>0.84</v>
      </c>
    </row>
    <row r="486" spans="1:44" ht="16" x14ac:dyDescent="0.2">
      <c r="A486" s="80">
        <f t="shared" si="5"/>
        <v>5</v>
      </c>
      <c r="B486" s="89" t="s">
        <v>169</v>
      </c>
      <c r="C486" s="80">
        <v>35.65</v>
      </c>
      <c r="D486" s="80">
        <v>99.120850000000004</v>
      </c>
      <c r="E486" s="80">
        <v>20.815380000000001</v>
      </c>
      <c r="F486" s="80">
        <v>37.66592</v>
      </c>
      <c r="G486" s="80">
        <v>31.718669999999999</v>
      </c>
      <c r="H486" s="80">
        <v>30.727460000000001</v>
      </c>
      <c r="I486" s="80">
        <v>41.630760000000002</v>
      </c>
      <c r="J486" s="80">
        <v>45.595590000000001</v>
      </c>
      <c r="K486" s="80">
        <v>38.657130000000002</v>
      </c>
      <c r="L486" s="80">
        <v>43.61318</v>
      </c>
      <c r="M486" s="80">
        <v>43.61318</v>
      </c>
      <c r="N486" s="80">
        <v>46.586799999999997</v>
      </c>
      <c r="O486" s="80">
        <v>35.683509999999998</v>
      </c>
      <c r="P486" s="80">
        <v>35.683509999999998</v>
      </c>
      <c r="Q486" s="80">
        <v>34.692300000000003</v>
      </c>
      <c r="R486" s="80">
        <v>27.75384</v>
      </c>
      <c r="S486" s="80">
        <v>35.683509999999998</v>
      </c>
      <c r="T486" s="80">
        <v>45.595590000000001</v>
      </c>
      <c r="U486" s="80">
        <v>42.621969999999997</v>
      </c>
      <c r="V486" s="80">
        <v>45.595590000000001</v>
      </c>
      <c r="W486" s="80">
        <v>46.586799999999997</v>
      </c>
      <c r="X486" s="80">
        <v>40.63955</v>
      </c>
      <c r="Y486" s="80">
        <v>0.6</v>
      </c>
      <c r="Z486" s="80">
        <v>0.6</v>
      </c>
      <c r="AA486" s="80">
        <v>0.66</v>
      </c>
      <c r="AB486" s="80">
        <v>0.68</v>
      </c>
      <c r="AC486" s="80">
        <v>0.56999999999999995</v>
      </c>
      <c r="AD486" s="80">
        <v>0.61</v>
      </c>
      <c r="AE486" s="80">
        <v>0.64</v>
      </c>
      <c r="AF486" s="80">
        <v>0.74</v>
      </c>
      <c r="AG486" s="80">
        <v>0.65</v>
      </c>
      <c r="AH486" s="80">
        <v>0.26</v>
      </c>
      <c r="AI486" s="80">
        <v>0.72</v>
      </c>
      <c r="AJ486" s="80">
        <v>0.64</v>
      </c>
      <c r="AK486" s="80">
        <v>0.75</v>
      </c>
      <c r="AL486" s="80">
        <v>0.67</v>
      </c>
      <c r="AM486" s="80">
        <v>0.44</v>
      </c>
      <c r="AN486" s="80">
        <v>0.56999999999999995</v>
      </c>
      <c r="AO486" s="80">
        <v>0.5</v>
      </c>
      <c r="AP486" s="80">
        <v>0.6</v>
      </c>
      <c r="AQ486" s="80">
        <v>0.38</v>
      </c>
      <c r="AR486" s="80">
        <v>0.69</v>
      </c>
    </row>
    <row r="487" spans="1:44" ht="16" x14ac:dyDescent="0.2">
      <c r="A487" s="80">
        <f t="shared" si="5"/>
        <v>6</v>
      </c>
      <c r="B487" s="89" t="s">
        <v>73</v>
      </c>
      <c r="C487" s="80">
        <v>18.5</v>
      </c>
      <c r="D487" s="80">
        <v>96.436790000000002</v>
      </c>
      <c r="E487" s="80">
        <v>30.859770000000001</v>
      </c>
      <c r="F487" s="80">
        <v>27.002300000000002</v>
      </c>
      <c r="G487" s="80">
        <v>25.073560000000001</v>
      </c>
      <c r="H487" s="80">
        <v>29.895399999999999</v>
      </c>
      <c r="I487" s="80">
        <v>28.931039999999999</v>
      </c>
      <c r="J487" s="80">
        <v>45.325290000000003</v>
      </c>
      <c r="K487" s="80">
        <v>39.539079999999998</v>
      </c>
      <c r="L487" s="80">
        <v>37.610349999999997</v>
      </c>
      <c r="M487" s="80">
        <v>41.467820000000003</v>
      </c>
      <c r="N487" s="80">
        <v>40.503450000000001</v>
      </c>
      <c r="O487" s="80">
        <v>31.82414</v>
      </c>
      <c r="P487" s="80">
        <v>37.610349999999997</v>
      </c>
      <c r="Q487" s="80">
        <v>35.681609999999999</v>
      </c>
      <c r="R487" s="80">
        <v>32.788510000000002</v>
      </c>
      <c r="S487" s="80">
        <v>32.788510000000002</v>
      </c>
      <c r="T487" s="80">
        <v>40.503450000000001</v>
      </c>
      <c r="U487" s="80">
        <v>36.645980000000002</v>
      </c>
      <c r="V487" s="80">
        <v>49.182760000000002</v>
      </c>
      <c r="W487" s="80">
        <v>50.147129999999997</v>
      </c>
      <c r="X487" s="80">
        <v>39.539079999999998</v>
      </c>
      <c r="Y487" s="80">
        <v>0.33</v>
      </c>
      <c r="Z487" s="80">
        <v>0.47</v>
      </c>
      <c r="AA487" s="80">
        <v>0.47</v>
      </c>
      <c r="AB487" s="80">
        <v>0.44</v>
      </c>
      <c r="AC487" s="80">
        <v>0.44</v>
      </c>
      <c r="AD487" s="80">
        <v>0.42</v>
      </c>
      <c r="AE487" s="80">
        <v>0.38</v>
      </c>
      <c r="AF487" s="80">
        <v>0.43</v>
      </c>
      <c r="AG487" s="80">
        <v>0.43</v>
      </c>
      <c r="AH487" s="80">
        <v>0.28000000000000003</v>
      </c>
      <c r="AI487" s="80">
        <v>0.67</v>
      </c>
      <c r="AJ487" s="80">
        <v>0.56999999999999995</v>
      </c>
      <c r="AK487" s="80">
        <v>0.46</v>
      </c>
      <c r="AL487" s="80">
        <v>0.48</v>
      </c>
      <c r="AM487" s="80">
        <v>0.53</v>
      </c>
      <c r="AN487" s="80">
        <v>-0.02</v>
      </c>
      <c r="AO487" s="80">
        <v>0.22</v>
      </c>
      <c r="AP487" s="80">
        <v>0.21</v>
      </c>
      <c r="AQ487" s="80">
        <v>0.14000000000000001</v>
      </c>
      <c r="AR487" s="80">
        <v>0.38</v>
      </c>
    </row>
    <row r="488" spans="1:44" ht="16" x14ac:dyDescent="0.2">
      <c r="A488" s="80">
        <f t="shared" ref="A488:A551" si="6">A392+1</f>
        <v>6</v>
      </c>
      <c r="B488" s="89" t="s">
        <v>74</v>
      </c>
      <c r="C488" s="80">
        <v>18.18</v>
      </c>
      <c r="D488" s="80">
        <v>105.58981</v>
      </c>
      <c r="E488" s="80">
        <v>28.509250000000002</v>
      </c>
      <c r="F488" s="80">
        <v>28.509250000000002</v>
      </c>
      <c r="G488" s="80">
        <v>27.45335</v>
      </c>
      <c r="H488" s="80">
        <v>28.509250000000002</v>
      </c>
      <c r="I488" s="80">
        <v>36.956440000000001</v>
      </c>
      <c r="J488" s="80">
        <v>45.403619999999997</v>
      </c>
      <c r="K488" s="80">
        <v>42.235930000000003</v>
      </c>
      <c r="L488" s="80">
        <v>43.291820000000001</v>
      </c>
      <c r="M488" s="80">
        <v>43.291820000000001</v>
      </c>
      <c r="N488" s="80">
        <v>35.900539999999999</v>
      </c>
      <c r="O488" s="80">
        <v>36.956440000000001</v>
      </c>
      <c r="P488" s="80">
        <v>38.012329999999999</v>
      </c>
      <c r="Q488" s="80">
        <v>36.956440000000001</v>
      </c>
      <c r="R488" s="80">
        <v>35.900539999999999</v>
      </c>
      <c r="S488" s="80">
        <v>39.06823</v>
      </c>
      <c r="T488" s="80">
        <v>43.291820000000001</v>
      </c>
      <c r="U488" s="80">
        <v>40.124130000000001</v>
      </c>
      <c r="V488" s="80">
        <v>48.571309999999997</v>
      </c>
      <c r="W488" s="80">
        <v>50.683109999999999</v>
      </c>
      <c r="X488" s="80">
        <v>43.291820000000001</v>
      </c>
      <c r="Y488" s="80">
        <v>0.36</v>
      </c>
      <c r="Z488" s="80">
        <v>0.56000000000000005</v>
      </c>
      <c r="AA488" s="80">
        <v>0.44</v>
      </c>
      <c r="AB488" s="80">
        <v>0.5</v>
      </c>
      <c r="AC488" s="80">
        <v>0.33</v>
      </c>
      <c r="AD488" s="80">
        <v>0.55000000000000004</v>
      </c>
      <c r="AE488" s="80">
        <v>0.38</v>
      </c>
      <c r="AF488" s="80">
        <v>0.42</v>
      </c>
      <c r="AG488" s="80">
        <v>0.53</v>
      </c>
      <c r="AH488" s="80">
        <v>0.3</v>
      </c>
      <c r="AI488" s="80">
        <v>0.78</v>
      </c>
      <c r="AJ488" s="80">
        <v>0.65</v>
      </c>
      <c r="AK488" s="80">
        <v>0.56000000000000005</v>
      </c>
      <c r="AL488" s="80">
        <v>0.55000000000000004</v>
      </c>
      <c r="AM488" s="80">
        <v>0.47</v>
      </c>
      <c r="AN488" s="80">
        <v>-0.19</v>
      </c>
      <c r="AO488" s="80">
        <v>0.35</v>
      </c>
      <c r="AP488" s="80">
        <v>0.23</v>
      </c>
      <c r="AQ488" s="80">
        <v>0.17</v>
      </c>
      <c r="AR488" s="80">
        <v>0.53</v>
      </c>
    </row>
    <row r="489" spans="1:44" ht="16" x14ac:dyDescent="0.2">
      <c r="A489" s="80">
        <f t="shared" si="6"/>
        <v>6</v>
      </c>
      <c r="B489" s="89" t="s">
        <v>75</v>
      </c>
      <c r="C489" s="80">
        <v>18.123329999999999</v>
      </c>
      <c r="D489" s="80">
        <v>115.1001</v>
      </c>
      <c r="E489" s="80">
        <v>26.473020000000002</v>
      </c>
      <c r="F489" s="80">
        <v>28.775030000000001</v>
      </c>
      <c r="G489" s="80">
        <v>27.624020000000002</v>
      </c>
      <c r="H489" s="80">
        <v>31.077030000000001</v>
      </c>
      <c r="I489" s="80">
        <v>37.983029999999999</v>
      </c>
      <c r="J489" s="80">
        <v>54.097050000000003</v>
      </c>
      <c r="K489" s="80">
        <v>43.738039999999998</v>
      </c>
      <c r="L489" s="80">
        <v>43.738039999999998</v>
      </c>
      <c r="M489" s="80">
        <v>43.738039999999998</v>
      </c>
      <c r="N489" s="80">
        <v>43.738039999999998</v>
      </c>
      <c r="O489" s="80">
        <v>39.134030000000003</v>
      </c>
      <c r="P489" s="80">
        <v>41.436039999999998</v>
      </c>
      <c r="Q489" s="80">
        <v>39.134030000000003</v>
      </c>
      <c r="R489" s="80">
        <v>36.832030000000003</v>
      </c>
      <c r="S489" s="80">
        <v>39.134030000000003</v>
      </c>
      <c r="T489" s="80">
        <v>47.191040000000001</v>
      </c>
      <c r="U489" s="80">
        <v>39.134030000000003</v>
      </c>
      <c r="V489" s="80">
        <v>54.097050000000003</v>
      </c>
      <c r="W489" s="80">
        <v>52.94605</v>
      </c>
      <c r="X489" s="80">
        <v>47.191040000000001</v>
      </c>
      <c r="Y489" s="80">
        <v>0.53</v>
      </c>
      <c r="Z489" s="80">
        <v>0.56999999999999995</v>
      </c>
      <c r="AA489" s="80">
        <v>0.56999999999999995</v>
      </c>
      <c r="AB489" s="80">
        <v>0.55000000000000004</v>
      </c>
      <c r="AC489" s="80">
        <v>0.41</v>
      </c>
      <c r="AD489" s="80">
        <v>0.56000000000000005</v>
      </c>
      <c r="AE489" s="80">
        <v>0.47</v>
      </c>
      <c r="AF489" s="80">
        <v>0.54</v>
      </c>
      <c r="AG489" s="80">
        <v>0.56999999999999995</v>
      </c>
      <c r="AH489" s="80">
        <v>0.36</v>
      </c>
      <c r="AI489" s="80">
        <v>0.82</v>
      </c>
      <c r="AJ489" s="80">
        <v>0.66</v>
      </c>
      <c r="AK489" s="80">
        <v>0.6</v>
      </c>
      <c r="AL489" s="80">
        <v>0.69</v>
      </c>
      <c r="AM489" s="80">
        <v>0.57999999999999996</v>
      </c>
      <c r="AN489" s="80">
        <v>-0.34</v>
      </c>
      <c r="AO489" s="80">
        <v>0.28999999999999998</v>
      </c>
      <c r="AP489" s="80">
        <v>0.24</v>
      </c>
      <c r="AQ489" s="80">
        <v>0.23</v>
      </c>
      <c r="AR489" s="80">
        <v>0.51</v>
      </c>
    </row>
    <row r="490" spans="1:44" ht="16" x14ac:dyDescent="0.2">
      <c r="A490" s="80">
        <f t="shared" si="6"/>
        <v>6</v>
      </c>
      <c r="B490" s="89" t="s">
        <v>76</v>
      </c>
      <c r="C490" s="80">
        <v>18.063330000000001</v>
      </c>
      <c r="D490" s="80">
        <v>123.24721</v>
      </c>
      <c r="E490" s="80">
        <v>39.439109999999999</v>
      </c>
      <c r="F490" s="80">
        <v>33.27675</v>
      </c>
      <c r="G490" s="80">
        <v>33.27675</v>
      </c>
      <c r="H490" s="80">
        <v>35.741689999999998</v>
      </c>
      <c r="I490" s="80">
        <v>43.136519999999997</v>
      </c>
      <c r="J490" s="80">
        <v>59.158659999999998</v>
      </c>
      <c r="K490" s="80">
        <v>46.833939999999998</v>
      </c>
      <c r="L490" s="80">
        <v>48.066409999999998</v>
      </c>
      <c r="M490" s="80">
        <v>48.066409999999998</v>
      </c>
      <c r="N490" s="80">
        <v>55.461239999999997</v>
      </c>
      <c r="O490" s="80">
        <v>45.601469999999999</v>
      </c>
      <c r="P490" s="80">
        <v>44.369</v>
      </c>
      <c r="Q490" s="80">
        <v>48.066409999999998</v>
      </c>
      <c r="R490" s="80">
        <v>38.20664</v>
      </c>
      <c r="S490" s="80">
        <v>39.439109999999999</v>
      </c>
      <c r="T490" s="80">
        <v>51.763829999999999</v>
      </c>
      <c r="U490" s="80">
        <v>48.066409999999998</v>
      </c>
      <c r="V490" s="80">
        <v>55.461239999999997</v>
      </c>
      <c r="W490" s="80">
        <v>61.623609999999999</v>
      </c>
      <c r="X490" s="80">
        <v>50.531359999999999</v>
      </c>
      <c r="Y490" s="80">
        <v>0.49</v>
      </c>
      <c r="Z490" s="80">
        <v>0.65</v>
      </c>
      <c r="AA490" s="80">
        <v>0.59</v>
      </c>
      <c r="AB490" s="80">
        <v>0.61</v>
      </c>
      <c r="AC490" s="80">
        <v>0.52</v>
      </c>
      <c r="AD490" s="80">
        <v>0.59</v>
      </c>
      <c r="AE490" s="80">
        <v>0.45</v>
      </c>
      <c r="AF490" s="80">
        <v>0.51</v>
      </c>
      <c r="AG490" s="80">
        <v>0.55000000000000004</v>
      </c>
      <c r="AH490" s="80">
        <v>0.38</v>
      </c>
      <c r="AI490" s="80">
        <v>0.7</v>
      </c>
      <c r="AJ490" s="80">
        <v>0.65</v>
      </c>
      <c r="AK490" s="80">
        <v>0.56999999999999995</v>
      </c>
      <c r="AL490" s="80">
        <v>0.69</v>
      </c>
      <c r="AM490" s="80">
        <v>0.66</v>
      </c>
      <c r="AN490" s="80">
        <v>-0.31</v>
      </c>
      <c r="AO490" s="80">
        <v>0.39</v>
      </c>
      <c r="AP490" s="80">
        <v>0.38</v>
      </c>
      <c r="AQ490" s="80">
        <v>0.25</v>
      </c>
      <c r="AR490" s="80">
        <v>0.55000000000000004</v>
      </c>
    </row>
    <row r="491" spans="1:44" ht="16" x14ac:dyDescent="0.2">
      <c r="A491" s="80">
        <f t="shared" si="6"/>
        <v>6</v>
      </c>
      <c r="B491" s="89" t="s">
        <v>77</v>
      </c>
      <c r="C491" s="80">
        <v>18.036670000000001</v>
      </c>
      <c r="D491" s="80">
        <v>130.07330999999999</v>
      </c>
      <c r="E491" s="80">
        <v>44.224930000000001</v>
      </c>
      <c r="F491" s="80">
        <v>39.021990000000002</v>
      </c>
      <c r="G491" s="80">
        <v>41.623460000000001</v>
      </c>
      <c r="H491" s="80">
        <v>40.32273</v>
      </c>
      <c r="I491" s="80">
        <v>49.427860000000003</v>
      </c>
      <c r="J491" s="80">
        <v>63.73592</v>
      </c>
      <c r="K491" s="80">
        <v>53.330060000000003</v>
      </c>
      <c r="L491" s="80">
        <v>53.330060000000003</v>
      </c>
      <c r="M491" s="80">
        <v>53.330060000000003</v>
      </c>
      <c r="N491" s="80">
        <v>52.029330000000002</v>
      </c>
      <c r="O491" s="80">
        <v>49.427860000000003</v>
      </c>
      <c r="P491" s="80">
        <v>52.029330000000002</v>
      </c>
      <c r="Q491" s="80">
        <v>48.127130000000001</v>
      </c>
      <c r="R491" s="80">
        <v>45.525660000000002</v>
      </c>
      <c r="S491" s="80">
        <v>44.224930000000001</v>
      </c>
      <c r="T491" s="80">
        <v>54.630789999999998</v>
      </c>
      <c r="U491" s="80">
        <v>50.728589999999997</v>
      </c>
      <c r="V491" s="80">
        <v>62.435189999999999</v>
      </c>
      <c r="W491" s="80">
        <v>65.036659999999998</v>
      </c>
      <c r="X491" s="80">
        <v>63.73592</v>
      </c>
      <c r="Y491" s="80">
        <v>0.48</v>
      </c>
      <c r="Z491" s="80">
        <v>0.56999999999999995</v>
      </c>
      <c r="AA491" s="80">
        <v>0.54</v>
      </c>
      <c r="AB491" s="80">
        <v>0.61</v>
      </c>
      <c r="AC491" s="80">
        <v>0.53</v>
      </c>
      <c r="AD491" s="80">
        <v>0.6</v>
      </c>
      <c r="AE491" s="80">
        <v>0.49</v>
      </c>
      <c r="AF491" s="80">
        <v>0.56000000000000005</v>
      </c>
      <c r="AG491" s="80">
        <v>0.63</v>
      </c>
      <c r="AH491" s="80">
        <v>0.48</v>
      </c>
      <c r="AI491" s="80">
        <v>0.69</v>
      </c>
      <c r="AJ491" s="80">
        <v>0.59</v>
      </c>
      <c r="AK491" s="80">
        <v>0.66</v>
      </c>
      <c r="AL491" s="80">
        <v>0.56999999999999995</v>
      </c>
      <c r="AM491" s="80">
        <v>0.67</v>
      </c>
      <c r="AN491" s="80">
        <v>-0.21</v>
      </c>
      <c r="AO491" s="80">
        <v>0.37</v>
      </c>
      <c r="AP491" s="80">
        <v>0.33</v>
      </c>
      <c r="AQ491" s="80">
        <v>0.24</v>
      </c>
      <c r="AR491" s="80">
        <v>0.54</v>
      </c>
    </row>
    <row r="492" spans="1:44" ht="16" x14ac:dyDescent="0.2">
      <c r="A492" s="80">
        <f t="shared" si="6"/>
        <v>6</v>
      </c>
      <c r="B492" s="89" t="s">
        <v>78</v>
      </c>
      <c r="C492" s="80">
        <v>18.093330000000002</v>
      </c>
      <c r="D492" s="80">
        <v>133.25201999999999</v>
      </c>
      <c r="E492" s="80">
        <v>41.308129999999998</v>
      </c>
      <c r="F492" s="80">
        <v>42.640650000000001</v>
      </c>
      <c r="G492" s="80">
        <v>41.308129999999998</v>
      </c>
      <c r="H492" s="80">
        <v>43.973170000000003</v>
      </c>
      <c r="I492" s="80">
        <v>47.970730000000003</v>
      </c>
      <c r="J492" s="80">
        <v>62.628450000000001</v>
      </c>
      <c r="K492" s="80">
        <v>57.298369999999998</v>
      </c>
      <c r="L492" s="80">
        <v>55.965850000000003</v>
      </c>
      <c r="M492" s="80">
        <v>58.630890000000001</v>
      </c>
      <c r="N492" s="80">
        <v>54.633330000000001</v>
      </c>
      <c r="O492" s="80">
        <v>53.300809999999998</v>
      </c>
      <c r="P492" s="80">
        <v>49.303249999999998</v>
      </c>
      <c r="Q492" s="80">
        <v>53.300809999999998</v>
      </c>
      <c r="R492" s="80">
        <v>49.303249999999998</v>
      </c>
      <c r="S492" s="80">
        <v>50.635770000000001</v>
      </c>
      <c r="T492" s="80">
        <v>58.630890000000001</v>
      </c>
      <c r="U492" s="80">
        <v>58.630890000000001</v>
      </c>
      <c r="V492" s="80">
        <v>55.965850000000003</v>
      </c>
      <c r="W492" s="80">
        <v>69.291049999999998</v>
      </c>
      <c r="X492" s="80">
        <v>57.298369999999998</v>
      </c>
      <c r="Y492" s="80">
        <v>0.41</v>
      </c>
      <c r="Z492" s="80">
        <v>0.57999999999999996</v>
      </c>
      <c r="AA492" s="80">
        <v>0.6</v>
      </c>
      <c r="AB492" s="80">
        <v>0.56000000000000005</v>
      </c>
      <c r="AC492" s="80">
        <v>0.56000000000000005</v>
      </c>
      <c r="AD492" s="80">
        <v>0.54</v>
      </c>
      <c r="AE492" s="80">
        <v>0.52</v>
      </c>
      <c r="AF492" s="80">
        <v>0.45</v>
      </c>
      <c r="AG492" s="80">
        <v>0.56000000000000005</v>
      </c>
      <c r="AH492" s="80">
        <v>0.35</v>
      </c>
      <c r="AI492" s="80">
        <v>0.57999999999999996</v>
      </c>
      <c r="AJ492" s="80">
        <v>0.61</v>
      </c>
      <c r="AK492" s="80">
        <v>0.49</v>
      </c>
      <c r="AL492" s="80">
        <v>0.51</v>
      </c>
      <c r="AM492" s="80">
        <v>0.52</v>
      </c>
      <c r="AN492" s="80">
        <v>-0.22</v>
      </c>
      <c r="AO492" s="80">
        <v>0.37</v>
      </c>
      <c r="AP492" s="80">
        <v>0.45</v>
      </c>
      <c r="AQ492" s="80">
        <v>0.31</v>
      </c>
      <c r="AR492" s="80">
        <v>0.49</v>
      </c>
    </row>
    <row r="493" spans="1:44" ht="16" x14ac:dyDescent="0.2">
      <c r="A493" s="80">
        <f t="shared" si="6"/>
        <v>6</v>
      </c>
      <c r="B493" s="89" t="s">
        <v>79</v>
      </c>
      <c r="C493" s="80">
        <v>18.036670000000001</v>
      </c>
      <c r="D493" s="80">
        <v>134.37601000000001</v>
      </c>
      <c r="E493" s="80">
        <v>43.000320000000002</v>
      </c>
      <c r="F493" s="80">
        <v>41.656559999999999</v>
      </c>
      <c r="G493" s="80">
        <v>43.000320000000002</v>
      </c>
      <c r="H493" s="80">
        <v>43.000320000000002</v>
      </c>
      <c r="I493" s="80">
        <v>53.750399999999999</v>
      </c>
      <c r="J493" s="80">
        <v>63.15672</v>
      </c>
      <c r="K493" s="80">
        <v>56.437919999999998</v>
      </c>
      <c r="L493" s="80">
        <v>59.125439999999998</v>
      </c>
      <c r="M493" s="80">
        <v>53.750399999999999</v>
      </c>
      <c r="N493" s="80">
        <v>55.094160000000002</v>
      </c>
      <c r="O493" s="80">
        <v>52.406640000000003</v>
      </c>
      <c r="P493" s="80">
        <v>61.812959999999997</v>
      </c>
      <c r="Q493" s="80">
        <v>56.437919999999998</v>
      </c>
      <c r="R493" s="80">
        <v>49.719119999999997</v>
      </c>
      <c r="S493" s="80">
        <v>52.406640000000003</v>
      </c>
      <c r="T493" s="80">
        <v>57.781680000000001</v>
      </c>
      <c r="U493" s="80">
        <v>55.094160000000002</v>
      </c>
      <c r="V493" s="80">
        <v>63.15672</v>
      </c>
      <c r="W493" s="80">
        <v>65.844239999999999</v>
      </c>
      <c r="X493" s="80">
        <v>57.781680000000001</v>
      </c>
      <c r="Y493" s="80">
        <v>0.42</v>
      </c>
      <c r="Z493" s="80">
        <v>0.57999999999999996</v>
      </c>
      <c r="AA493" s="80">
        <v>0.57999999999999996</v>
      </c>
      <c r="AB493" s="80">
        <v>0.57999999999999996</v>
      </c>
      <c r="AC493" s="80">
        <v>0.47</v>
      </c>
      <c r="AD493" s="80">
        <v>0.77</v>
      </c>
      <c r="AE493" s="80">
        <v>0.56999999999999995</v>
      </c>
      <c r="AF493" s="80">
        <v>0.65</v>
      </c>
      <c r="AG493" s="80">
        <v>0.63</v>
      </c>
      <c r="AH493" s="80">
        <v>0.54</v>
      </c>
      <c r="AI493" s="80">
        <v>0.48</v>
      </c>
      <c r="AJ493" s="80">
        <v>0.36</v>
      </c>
      <c r="AK493" s="80">
        <v>0.45</v>
      </c>
      <c r="AL493" s="80">
        <v>0.42</v>
      </c>
      <c r="AM493" s="80">
        <v>0.45</v>
      </c>
      <c r="AN493" s="80">
        <v>-7.0000000000000007E-2</v>
      </c>
      <c r="AO493" s="80">
        <v>0.48</v>
      </c>
      <c r="AP493" s="80">
        <v>0.42</v>
      </c>
      <c r="AQ493" s="80">
        <v>0.27</v>
      </c>
      <c r="AR493" s="80">
        <v>0.53</v>
      </c>
    </row>
    <row r="494" spans="1:44" ht="16" x14ac:dyDescent="0.2">
      <c r="A494" s="80">
        <f t="shared" si="6"/>
        <v>6</v>
      </c>
      <c r="B494" s="89" t="s">
        <v>80</v>
      </c>
      <c r="C494" s="80">
        <v>17.74333</v>
      </c>
      <c r="D494" s="80">
        <v>132.84774999999999</v>
      </c>
      <c r="E494" s="80">
        <v>50.482149999999997</v>
      </c>
      <c r="F494" s="80">
        <v>43.839759999999998</v>
      </c>
      <c r="G494" s="80">
        <v>42.511279999999999</v>
      </c>
      <c r="H494" s="80">
        <v>42.511279999999999</v>
      </c>
      <c r="I494" s="80">
        <v>50.482149999999997</v>
      </c>
      <c r="J494" s="80">
        <v>62.43844</v>
      </c>
      <c r="K494" s="80">
        <v>53.139099999999999</v>
      </c>
      <c r="L494" s="80">
        <v>53.139099999999999</v>
      </c>
      <c r="M494" s="80">
        <v>57.12453</v>
      </c>
      <c r="N494" s="80">
        <v>53.139099999999999</v>
      </c>
      <c r="O494" s="80">
        <v>57.12453</v>
      </c>
      <c r="P494" s="80">
        <v>55.796059999999997</v>
      </c>
      <c r="Q494" s="80">
        <v>54.467579999999998</v>
      </c>
      <c r="R494" s="80">
        <v>54.467579999999998</v>
      </c>
      <c r="S494" s="80">
        <v>57.12453</v>
      </c>
      <c r="T494" s="80">
        <v>57.12453</v>
      </c>
      <c r="U494" s="80">
        <v>54.467579999999998</v>
      </c>
      <c r="V494" s="80">
        <v>63.766919999999999</v>
      </c>
      <c r="W494" s="80">
        <v>65.095399999999998</v>
      </c>
      <c r="X494" s="80">
        <v>58.453009999999999</v>
      </c>
      <c r="Y494" s="80">
        <v>0.37</v>
      </c>
      <c r="Z494" s="80">
        <v>0.53</v>
      </c>
      <c r="AA494" s="80">
        <v>0.54</v>
      </c>
      <c r="AB494" s="80">
        <v>0.56999999999999995</v>
      </c>
      <c r="AC494" s="80">
        <v>0.55000000000000004</v>
      </c>
      <c r="AD494" s="80">
        <v>0.75</v>
      </c>
      <c r="AE494" s="80">
        <v>0.5</v>
      </c>
      <c r="AF494" s="80">
        <v>0.6</v>
      </c>
      <c r="AG494" s="80">
        <v>0.62</v>
      </c>
      <c r="AH494" s="80">
        <v>0.56999999999999995</v>
      </c>
      <c r="AI494" s="80">
        <v>0.42</v>
      </c>
      <c r="AJ494" s="80">
        <v>0.46</v>
      </c>
      <c r="AK494" s="80">
        <v>0.39</v>
      </c>
      <c r="AL494" s="80">
        <v>0.4</v>
      </c>
      <c r="AM494" s="80">
        <v>0.39</v>
      </c>
      <c r="AN494" s="80">
        <v>-0.1</v>
      </c>
      <c r="AO494" s="80">
        <v>0.56999999999999995</v>
      </c>
      <c r="AP494" s="80">
        <v>0.39</v>
      </c>
      <c r="AQ494" s="80">
        <v>0.28999999999999998</v>
      </c>
      <c r="AR494" s="80">
        <v>0.66</v>
      </c>
    </row>
    <row r="495" spans="1:44" ht="16" x14ac:dyDescent="0.2">
      <c r="A495" s="80">
        <f t="shared" si="6"/>
        <v>6</v>
      </c>
      <c r="B495" s="89" t="s">
        <v>81</v>
      </c>
      <c r="C495" s="80">
        <v>18.76333</v>
      </c>
      <c r="D495" s="80">
        <v>128.86158</v>
      </c>
      <c r="E495" s="80">
        <v>41.235709999999997</v>
      </c>
      <c r="F495" s="80">
        <v>42.524320000000003</v>
      </c>
      <c r="G495" s="80">
        <v>39.947090000000003</v>
      </c>
      <c r="H495" s="80">
        <v>37.369860000000003</v>
      </c>
      <c r="I495" s="80">
        <v>50.256019999999999</v>
      </c>
      <c r="J495" s="80">
        <v>56.699100000000001</v>
      </c>
      <c r="K495" s="80">
        <v>52.83325</v>
      </c>
      <c r="L495" s="80">
        <v>52.83325</v>
      </c>
      <c r="M495" s="80">
        <v>48.967399999999998</v>
      </c>
      <c r="N495" s="80">
        <v>51.544629999999998</v>
      </c>
      <c r="O495" s="80">
        <v>52.83325</v>
      </c>
      <c r="P495" s="80">
        <v>50.256019999999999</v>
      </c>
      <c r="Q495" s="80">
        <v>46.390169999999998</v>
      </c>
      <c r="R495" s="80">
        <v>51.544629999999998</v>
      </c>
      <c r="S495" s="80">
        <v>50.256019999999999</v>
      </c>
      <c r="T495" s="80">
        <v>60.56494</v>
      </c>
      <c r="U495" s="80">
        <v>51.544629999999998</v>
      </c>
      <c r="V495" s="80">
        <v>60.56494</v>
      </c>
      <c r="W495" s="80">
        <v>67.008020000000002</v>
      </c>
      <c r="X495" s="80">
        <v>56.699100000000001</v>
      </c>
      <c r="Y495" s="80">
        <v>0.51</v>
      </c>
      <c r="Z495" s="80">
        <v>0.54</v>
      </c>
      <c r="AA495" s="80">
        <v>0.57999999999999996</v>
      </c>
      <c r="AB495" s="80">
        <v>0.61</v>
      </c>
      <c r="AC495" s="80">
        <v>0.57999999999999996</v>
      </c>
      <c r="AD495" s="80">
        <v>0.81</v>
      </c>
      <c r="AE495" s="80">
        <v>0.62</v>
      </c>
      <c r="AF495" s="80">
        <v>0.66</v>
      </c>
      <c r="AG495" s="80">
        <v>0.69</v>
      </c>
      <c r="AH495" s="80">
        <v>0.48</v>
      </c>
      <c r="AI495" s="80">
        <v>0.46</v>
      </c>
      <c r="AJ495" s="80">
        <v>0.52</v>
      </c>
      <c r="AK495" s="80">
        <v>0.54</v>
      </c>
      <c r="AL495" s="80">
        <v>0.42</v>
      </c>
      <c r="AM495" s="80">
        <v>0.42</v>
      </c>
      <c r="AN495" s="80">
        <v>-0.16</v>
      </c>
      <c r="AO495" s="80">
        <v>0.56000000000000005</v>
      </c>
      <c r="AP495" s="80">
        <v>0.48</v>
      </c>
      <c r="AQ495" s="80">
        <v>0.38</v>
      </c>
      <c r="AR495" s="80">
        <v>0.64</v>
      </c>
    </row>
    <row r="496" spans="1:44" ht="16" x14ac:dyDescent="0.2">
      <c r="A496" s="80">
        <f t="shared" si="6"/>
        <v>6</v>
      </c>
      <c r="B496" s="89" t="s">
        <v>82</v>
      </c>
      <c r="C496" s="80">
        <v>18.356670000000001</v>
      </c>
      <c r="D496" s="80">
        <v>121.80132</v>
      </c>
      <c r="E496" s="80">
        <v>30.450330000000001</v>
      </c>
      <c r="F496" s="80">
        <v>42.630459999999999</v>
      </c>
      <c r="G496" s="80">
        <v>31.668340000000001</v>
      </c>
      <c r="H496" s="80">
        <v>30.450330000000001</v>
      </c>
      <c r="I496" s="80">
        <v>45.066490000000002</v>
      </c>
      <c r="J496" s="80">
        <v>54.810589999999998</v>
      </c>
      <c r="K496" s="80">
        <v>49.938540000000003</v>
      </c>
      <c r="L496" s="80">
        <v>45.066490000000002</v>
      </c>
      <c r="M496" s="80">
        <v>46.284500000000001</v>
      </c>
      <c r="N496" s="80">
        <v>48.720529999999997</v>
      </c>
      <c r="O496" s="80">
        <v>45.066490000000002</v>
      </c>
      <c r="P496" s="80">
        <v>35.322380000000003</v>
      </c>
      <c r="Q496" s="80">
        <v>40.194429999999997</v>
      </c>
      <c r="R496" s="80">
        <v>42.630459999999999</v>
      </c>
      <c r="S496" s="80">
        <v>46.284500000000001</v>
      </c>
      <c r="T496" s="80">
        <v>53.592579999999998</v>
      </c>
      <c r="U496" s="80">
        <v>47.502510000000001</v>
      </c>
      <c r="V496" s="80">
        <v>56.02861</v>
      </c>
      <c r="W496" s="80">
        <v>59.682639999999999</v>
      </c>
      <c r="X496" s="80">
        <v>43.848469999999999</v>
      </c>
      <c r="Y496" s="80">
        <v>0.62</v>
      </c>
      <c r="Z496" s="80">
        <v>0.54</v>
      </c>
      <c r="AA496" s="80">
        <v>0.83</v>
      </c>
      <c r="AB496" s="80">
        <v>0.87</v>
      </c>
      <c r="AC496" s="80">
        <v>0.59</v>
      </c>
      <c r="AD496" s="80">
        <v>0.95</v>
      </c>
      <c r="AE496" s="80">
        <v>0.66</v>
      </c>
      <c r="AF496" s="80">
        <v>0.85</v>
      </c>
      <c r="AG496" s="80">
        <v>0.87</v>
      </c>
      <c r="AH496" s="80">
        <v>0.52</v>
      </c>
      <c r="AI496" s="80">
        <v>0.56999999999999995</v>
      </c>
      <c r="AJ496" s="80">
        <v>0.86</v>
      </c>
      <c r="AK496" s="80">
        <v>0.72</v>
      </c>
      <c r="AL496" s="80">
        <v>0.53</v>
      </c>
      <c r="AM496" s="80">
        <v>0.54</v>
      </c>
      <c r="AN496" s="80">
        <v>-0.08</v>
      </c>
      <c r="AO496" s="80">
        <v>0.87</v>
      </c>
      <c r="AP496" s="80">
        <v>0.55000000000000004</v>
      </c>
      <c r="AQ496" s="80">
        <v>0.49</v>
      </c>
      <c r="AR496" s="80">
        <v>0.63</v>
      </c>
    </row>
    <row r="497" spans="1:44" ht="16" x14ac:dyDescent="0.2">
      <c r="A497" s="80">
        <f t="shared" si="6"/>
        <v>6</v>
      </c>
      <c r="B497" s="89" t="s">
        <v>83</v>
      </c>
      <c r="C497" s="80">
        <v>18.44333</v>
      </c>
      <c r="D497" s="80">
        <v>113.06225000000001</v>
      </c>
      <c r="E497" s="80">
        <v>31.657430000000002</v>
      </c>
      <c r="F497" s="80">
        <v>38.441160000000004</v>
      </c>
      <c r="G497" s="80">
        <v>30.526810000000001</v>
      </c>
      <c r="H497" s="80">
        <v>28.265560000000001</v>
      </c>
      <c r="I497" s="80">
        <v>45.224899999999998</v>
      </c>
      <c r="J497" s="80">
        <v>49.747390000000003</v>
      </c>
      <c r="K497" s="80">
        <v>42.963650000000001</v>
      </c>
      <c r="L497" s="80">
        <v>40.70241</v>
      </c>
      <c r="M497" s="80">
        <v>39.57179</v>
      </c>
      <c r="N497" s="80">
        <v>45.224899999999998</v>
      </c>
      <c r="O497" s="80">
        <v>40.70241</v>
      </c>
      <c r="P497" s="80">
        <v>30.526810000000001</v>
      </c>
      <c r="Q497" s="80">
        <v>30.526810000000001</v>
      </c>
      <c r="R497" s="80">
        <v>38.441160000000004</v>
      </c>
      <c r="S497" s="80">
        <v>37.310540000000003</v>
      </c>
      <c r="T497" s="80">
        <v>46.355519999999999</v>
      </c>
      <c r="U497" s="80">
        <v>42.963650000000001</v>
      </c>
      <c r="V497" s="80">
        <v>52.008629999999997</v>
      </c>
      <c r="W497" s="80">
        <v>44.094279999999998</v>
      </c>
      <c r="X497" s="80">
        <v>42.963650000000001</v>
      </c>
      <c r="Y497" s="80">
        <v>0.85</v>
      </c>
      <c r="Z497" s="80">
        <v>0.63</v>
      </c>
      <c r="AA497" s="80">
        <v>1.08</v>
      </c>
      <c r="AB497" s="80">
        <v>0.97</v>
      </c>
      <c r="AC497" s="80">
        <v>0.56999999999999995</v>
      </c>
      <c r="AD497" s="80">
        <v>1.1499999999999999</v>
      </c>
      <c r="AE497" s="80">
        <v>0.77</v>
      </c>
      <c r="AF497" s="80">
        <v>0.95</v>
      </c>
      <c r="AG497" s="80">
        <v>0.97</v>
      </c>
      <c r="AH497" s="80">
        <v>0.5</v>
      </c>
      <c r="AI497" s="80">
        <v>0.7</v>
      </c>
      <c r="AJ497" s="80">
        <v>1.1000000000000001</v>
      </c>
      <c r="AK497" s="80">
        <v>1.1000000000000001</v>
      </c>
      <c r="AL497" s="80">
        <v>0.67</v>
      </c>
      <c r="AM497" s="80">
        <v>0.74</v>
      </c>
      <c r="AN497" s="80">
        <v>-0.08</v>
      </c>
      <c r="AO497" s="80">
        <v>1.17</v>
      </c>
      <c r="AP497" s="80">
        <v>0.64</v>
      </c>
      <c r="AQ497" s="80">
        <v>0.81</v>
      </c>
      <c r="AR497" s="80">
        <v>0.67</v>
      </c>
    </row>
    <row r="498" spans="1:44" ht="16" x14ac:dyDescent="0.2">
      <c r="A498" s="80">
        <f t="shared" si="6"/>
        <v>6</v>
      </c>
      <c r="B498" s="89" t="s">
        <v>84</v>
      </c>
      <c r="C498" s="80">
        <v>18.383330000000001</v>
      </c>
      <c r="D498" s="80">
        <v>103.69928</v>
      </c>
      <c r="E498" s="80">
        <v>23.850829999999998</v>
      </c>
      <c r="F498" s="80">
        <v>37.331740000000003</v>
      </c>
      <c r="G498" s="80">
        <v>26.96181</v>
      </c>
      <c r="H498" s="80">
        <v>21.77685</v>
      </c>
      <c r="I498" s="80">
        <v>35.257750000000001</v>
      </c>
      <c r="J498" s="80">
        <v>44.590690000000002</v>
      </c>
      <c r="K498" s="80">
        <v>42.5167</v>
      </c>
      <c r="L498" s="80">
        <v>36.294750000000001</v>
      </c>
      <c r="M498" s="80">
        <v>41.479709999999997</v>
      </c>
      <c r="N498" s="80">
        <v>40.442720000000001</v>
      </c>
      <c r="O498" s="80">
        <v>35.257750000000001</v>
      </c>
      <c r="P498" s="80">
        <v>31.109780000000001</v>
      </c>
      <c r="Q498" s="80">
        <v>26.96181</v>
      </c>
      <c r="R498" s="80">
        <v>36.294750000000001</v>
      </c>
      <c r="S498" s="80">
        <v>40.442720000000001</v>
      </c>
      <c r="T498" s="80">
        <v>43.553699999999999</v>
      </c>
      <c r="U498" s="80">
        <v>36.294750000000001</v>
      </c>
      <c r="V498" s="80">
        <v>44.590690000000002</v>
      </c>
      <c r="W498" s="80">
        <v>49.775649999999999</v>
      </c>
      <c r="X498" s="80">
        <v>41.479709999999997</v>
      </c>
      <c r="Y498" s="80">
        <v>0.67</v>
      </c>
      <c r="Z498" s="80">
        <v>0.52</v>
      </c>
      <c r="AA498" s="80">
        <v>1.01</v>
      </c>
      <c r="AB498" s="80">
        <v>1.07</v>
      </c>
      <c r="AC498" s="80">
        <v>0.64</v>
      </c>
      <c r="AD498" s="80">
        <v>1.17</v>
      </c>
      <c r="AE498" s="80">
        <v>0.72</v>
      </c>
      <c r="AF498" s="80">
        <v>0.97</v>
      </c>
      <c r="AG498" s="80">
        <v>0.84</v>
      </c>
      <c r="AH498" s="80">
        <v>0.57999999999999996</v>
      </c>
      <c r="AI498" s="80">
        <v>0.71</v>
      </c>
      <c r="AJ498" s="80">
        <v>1.03</v>
      </c>
      <c r="AK498" s="80">
        <v>1.1000000000000001</v>
      </c>
      <c r="AL498" s="80">
        <v>0.66</v>
      </c>
      <c r="AM498" s="80">
        <v>0.66</v>
      </c>
      <c r="AN498" s="80">
        <v>0.26</v>
      </c>
      <c r="AO498" s="80">
        <v>1.1299999999999999</v>
      </c>
      <c r="AP498" s="80">
        <v>0.7</v>
      </c>
      <c r="AQ498" s="80">
        <v>0.64</v>
      </c>
      <c r="AR498" s="80">
        <v>0.65</v>
      </c>
    </row>
    <row r="499" spans="1:44" ht="16" x14ac:dyDescent="0.2">
      <c r="A499" s="80">
        <f t="shared" si="6"/>
        <v>6</v>
      </c>
      <c r="B499" s="89" t="s">
        <v>85</v>
      </c>
      <c r="C499" s="80">
        <v>18.239999999999998</v>
      </c>
      <c r="D499" s="80">
        <v>100.98836</v>
      </c>
      <c r="E499" s="80">
        <v>30.296510000000001</v>
      </c>
      <c r="F499" s="80">
        <v>30.296510000000001</v>
      </c>
      <c r="G499" s="80">
        <v>28.27674</v>
      </c>
      <c r="H499" s="80">
        <v>27.266860000000001</v>
      </c>
      <c r="I499" s="80">
        <v>31.30639</v>
      </c>
      <c r="J499" s="80">
        <v>46.454639999999998</v>
      </c>
      <c r="K499" s="80">
        <v>39.385460000000002</v>
      </c>
      <c r="L499" s="80">
        <v>39.385460000000002</v>
      </c>
      <c r="M499" s="80">
        <v>40.395339999999997</v>
      </c>
      <c r="N499" s="80">
        <v>39.385460000000002</v>
      </c>
      <c r="O499" s="80">
        <v>37.365690000000001</v>
      </c>
      <c r="P499" s="80">
        <v>36.355809999999998</v>
      </c>
      <c r="Q499" s="80">
        <v>35.345930000000003</v>
      </c>
      <c r="R499" s="80">
        <v>36.355809999999998</v>
      </c>
      <c r="S499" s="80">
        <v>37.365690000000001</v>
      </c>
      <c r="T499" s="80">
        <v>42.415109999999999</v>
      </c>
      <c r="U499" s="80">
        <v>40.395339999999997</v>
      </c>
      <c r="V499" s="80">
        <v>44.43488</v>
      </c>
      <c r="W499" s="80">
        <v>48.474409999999999</v>
      </c>
      <c r="X499" s="80">
        <v>43.424990000000001</v>
      </c>
      <c r="Y499" s="80">
        <v>0.39</v>
      </c>
      <c r="Z499" s="80">
        <v>0.46</v>
      </c>
      <c r="AA499" s="80">
        <v>0.45</v>
      </c>
      <c r="AB499" s="80">
        <v>0.47</v>
      </c>
      <c r="AC499" s="80">
        <v>0.38</v>
      </c>
      <c r="AD499" s="80">
        <v>0.47</v>
      </c>
      <c r="AE499" s="80">
        <v>0.39</v>
      </c>
      <c r="AF499" s="80">
        <v>0.4</v>
      </c>
      <c r="AG499" s="80">
        <v>0.54</v>
      </c>
      <c r="AH499" s="80">
        <v>0.3</v>
      </c>
      <c r="AI499" s="80">
        <v>0.56999999999999995</v>
      </c>
      <c r="AJ499" s="80">
        <v>0.55000000000000004</v>
      </c>
      <c r="AK499" s="80">
        <v>0.46</v>
      </c>
      <c r="AL499" s="80">
        <v>0.49</v>
      </c>
      <c r="AM499" s="80">
        <v>0.44</v>
      </c>
      <c r="AN499" s="80">
        <v>-0.11</v>
      </c>
      <c r="AO499" s="80">
        <v>0.25</v>
      </c>
      <c r="AP499" s="80">
        <v>0.28000000000000003</v>
      </c>
      <c r="AQ499" s="80">
        <v>0.1</v>
      </c>
      <c r="AR499" s="80">
        <v>0.4</v>
      </c>
    </row>
    <row r="500" spans="1:44" ht="16" x14ac:dyDescent="0.2">
      <c r="A500" s="80">
        <f t="shared" si="6"/>
        <v>6</v>
      </c>
      <c r="B500" s="89" t="s">
        <v>86</v>
      </c>
      <c r="C500" s="80">
        <v>18.5</v>
      </c>
      <c r="D500" s="80">
        <v>112.13742999999999</v>
      </c>
      <c r="E500" s="80">
        <v>31.398479999999999</v>
      </c>
      <c r="F500" s="80">
        <v>30.27711</v>
      </c>
      <c r="G500" s="80">
        <v>29.155729999999998</v>
      </c>
      <c r="H500" s="80">
        <v>29.155729999999998</v>
      </c>
      <c r="I500" s="80">
        <v>37.00535</v>
      </c>
      <c r="J500" s="80">
        <v>52.704590000000003</v>
      </c>
      <c r="K500" s="80">
        <v>44.854970000000002</v>
      </c>
      <c r="L500" s="80">
        <v>44.854970000000002</v>
      </c>
      <c r="M500" s="80">
        <v>43.733600000000003</v>
      </c>
      <c r="N500" s="80">
        <v>41.490850000000002</v>
      </c>
      <c r="O500" s="80">
        <v>34.762599999999999</v>
      </c>
      <c r="P500" s="80">
        <v>35.883980000000001</v>
      </c>
      <c r="Q500" s="80">
        <v>37.00535</v>
      </c>
      <c r="R500" s="80">
        <v>35.883980000000001</v>
      </c>
      <c r="S500" s="80">
        <v>38.126730000000002</v>
      </c>
      <c r="T500" s="80">
        <v>43.733600000000003</v>
      </c>
      <c r="U500" s="80">
        <v>44.854970000000002</v>
      </c>
      <c r="V500" s="80">
        <v>52.704590000000003</v>
      </c>
      <c r="W500" s="80">
        <v>54.947339999999997</v>
      </c>
      <c r="X500" s="80">
        <v>45.976349999999996</v>
      </c>
      <c r="Y500" s="80">
        <v>0.37</v>
      </c>
      <c r="Z500" s="80">
        <v>0.5</v>
      </c>
      <c r="AA500" s="80">
        <v>0.48</v>
      </c>
      <c r="AB500" s="80">
        <v>0.56999999999999995</v>
      </c>
      <c r="AC500" s="80">
        <v>0.37</v>
      </c>
      <c r="AD500" s="80">
        <v>0.56999999999999995</v>
      </c>
      <c r="AE500" s="80">
        <v>0.4</v>
      </c>
      <c r="AF500" s="80">
        <v>0.47</v>
      </c>
      <c r="AG500" s="80">
        <v>0.56999999999999995</v>
      </c>
      <c r="AH500" s="80">
        <v>0.3</v>
      </c>
      <c r="AI500" s="80">
        <v>0.7</v>
      </c>
      <c r="AJ500" s="80">
        <v>0.57999999999999996</v>
      </c>
      <c r="AK500" s="80">
        <v>0.59</v>
      </c>
      <c r="AL500" s="80">
        <v>0.52</v>
      </c>
      <c r="AM500" s="80">
        <v>0.52</v>
      </c>
      <c r="AN500" s="80">
        <v>-0.37</v>
      </c>
      <c r="AO500" s="80">
        <v>0.31</v>
      </c>
      <c r="AP500" s="80">
        <v>0.28999999999999998</v>
      </c>
      <c r="AQ500" s="80">
        <v>0.21</v>
      </c>
      <c r="AR500" s="80">
        <v>0.42</v>
      </c>
    </row>
    <row r="501" spans="1:44" ht="16" x14ac:dyDescent="0.2">
      <c r="A501" s="80">
        <f t="shared" si="6"/>
        <v>6</v>
      </c>
      <c r="B501" s="89" t="s">
        <v>87</v>
      </c>
      <c r="C501" s="80">
        <v>18.356670000000001</v>
      </c>
      <c r="D501" s="80">
        <v>120.92567</v>
      </c>
      <c r="E501" s="80">
        <v>36.277700000000003</v>
      </c>
      <c r="F501" s="80">
        <v>30.23142</v>
      </c>
      <c r="G501" s="80">
        <v>30.23142</v>
      </c>
      <c r="H501" s="80">
        <v>31.440670000000001</v>
      </c>
      <c r="I501" s="80">
        <v>35.068440000000002</v>
      </c>
      <c r="J501" s="80">
        <v>54.416550000000001</v>
      </c>
      <c r="K501" s="80">
        <v>44.7425</v>
      </c>
      <c r="L501" s="80">
        <v>48.370269999999998</v>
      </c>
      <c r="M501" s="80">
        <v>47.161009999999997</v>
      </c>
      <c r="N501" s="80">
        <v>45.951749999999997</v>
      </c>
      <c r="O501" s="80">
        <v>42.323979999999999</v>
      </c>
      <c r="P501" s="80">
        <v>42.323979999999999</v>
      </c>
      <c r="Q501" s="80">
        <v>38.696210000000001</v>
      </c>
      <c r="R501" s="80">
        <v>33.859189999999998</v>
      </c>
      <c r="S501" s="80">
        <v>37.486960000000003</v>
      </c>
      <c r="T501" s="80">
        <v>50.788780000000003</v>
      </c>
      <c r="U501" s="80">
        <v>47.161009999999997</v>
      </c>
      <c r="V501" s="80">
        <v>54.416550000000001</v>
      </c>
      <c r="W501" s="80">
        <v>58.044319999999999</v>
      </c>
      <c r="X501" s="80">
        <v>44.7425</v>
      </c>
      <c r="Y501" s="80">
        <v>0.46</v>
      </c>
      <c r="Z501" s="80">
        <v>0.56000000000000005</v>
      </c>
      <c r="AA501" s="80">
        <v>0.57999999999999996</v>
      </c>
      <c r="AB501" s="80">
        <v>0.56000000000000005</v>
      </c>
      <c r="AC501" s="80">
        <v>0.49</v>
      </c>
      <c r="AD501" s="80">
        <v>0.57999999999999996</v>
      </c>
      <c r="AE501" s="80">
        <v>0.47</v>
      </c>
      <c r="AF501" s="80">
        <v>0.45</v>
      </c>
      <c r="AG501" s="80">
        <v>0.55000000000000004</v>
      </c>
      <c r="AH501" s="80">
        <v>0.34</v>
      </c>
      <c r="AI501" s="80">
        <v>0.67</v>
      </c>
      <c r="AJ501" s="80">
        <v>0.71</v>
      </c>
      <c r="AK501" s="80">
        <v>0.64</v>
      </c>
      <c r="AL501" s="80">
        <v>0.65</v>
      </c>
      <c r="AM501" s="80">
        <v>0.6</v>
      </c>
      <c r="AN501" s="80">
        <v>-0.43</v>
      </c>
      <c r="AO501" s="80">
        <v>0.32</v>
      </c>
      <c r="AP501" s="80">
        <v>0.37</v>
      </c>
      <c r="AQ501" s="80">
        <v>0.21</v>
      </c>
      <c r="AR501" s="80">
        <v>0.63</v>
      </c>
    </row>
    <row r="502" spans="1:44" ht="16" x14ac:dyDescent="0.2">
      <c r="A502" s="80">
        <f t="shared" si="6"/>
        <v>6</v>
      </c>
      <c r="B502" s="89" t="s">
        <v>88</v>
      </c>
      <c r="C502" s="80">
        <v>18.27</v>
      </c>
      <c r="D502" s="80">
        <v>129.50038000000001</v>
      </c>
      <c r="E502" s="80">
        <v>34.9651</v>
      </c>
      <c r="F502" s="80">
        <v>34.9651</v>
      </c>
      <c r="G502" s="80">
        <v>36.260109999999997</v>
      </c>
      <c r="H502" s="80">
        <v>36.260109999999997</v>
      </c>
      <c r="I502" s="80">
        <v>45.325130000000001</v>
      </c>
      <c r="J502" s="80">
        <v>62.160179999999997</v>
      </c>
      <c r="K502" s="80">
        <v>47.915140000000001</v>
      </c>
      <c r="L502" s="80">
        <v>55.685160000000003</v>
      </c>
      <c r="M502" s="80">
        <v>55.685160000000003</v>
      </c>
      <c r="N502" s="80">
        <v>46.620139999999999</v>
      </c>
      <c r="O502" s="80">
        <v>45.325130000000001</v>
      </c>
      <c r="P502" s="80">
        <v>44.03013</v>
      </c>
      <c r="Q502" s="80">
        <v>44.03013</v>
      </c>
      <c r="R502" s="80">
        <v>42.735120000000002</v>
      </c>
      <c r="S502" s="80">
        <v>40.145119999999999</v>
      </c>
      <c r="T502" s="80">
        <v>51.800150000000002</v>
      </c>
      <c r="U502" s="80">
        <v>47.915140000000001</v>
      </c>
      <c r="V502" s="80">
        <v>60.865180000000002</v>
      </c>
      <c r="W502" s="80">
        <v>59.570169999999997</v>
      </c>
      <c r="X502" s="80">
        <v>55.685160000000003</v>
      </c>
      <c r="Y502" s="80">
        <v>0.56000000000000005</v>
      </c>
      <c r="Z502" s="80">
        <v>0.57999999999999996</v>
      </c>
      <c r="AA502" s="80">
        <v>0.6</v>
      </c>
      <c r="AB502" s="80">
        <v>0.63</v>
      </c>
      <c r="AC502" s="80">
        <v>0.51</v>
      </c>
      <c r="AD502" s="80">
        <v>0.57999999999999996</v>
      </c>
      <c r="AE502" s="80">
        <v>0.54</v>
      </c>
      <c r="AF502" s="80">
        <v>0.5</v>
      </c>
      <c r="AG502" s="80">
        <v>0.52</v>
      </c>
      <c r="AH502" s="80">
        <v>0.35</v>
      </c>
      <c r="AI502" s="80">
        <v>0.71</v>
      </c>
      <c r="AJ502" s="80">
        <v>0.75</v>
      </c>
      <c r="AK502" s="80">
        <v>0.64</v>
      </c>
      <c r="AL502" s="80">
        <v>0.56000000000000005</v>
      </c>
      <c r="AM502" s="80">
        <v>0.72</v>
      </c>
      <c r="AN502" s="80">
        <v>-0.24</v>
      </c>
      <c r="AO502" s="80">
        <v>0.37</v>
      </c>
      <c r="AP502" s="80">
        <v>0.25</v>
      </c>
      <c r="AQ502" s="80">
        <v>0.24</v>
      </c>
      <c r="AR502" s="80">
        <v>0.55000000000000004</v>
      </c>
    </row>
    <row r="503" spans="1:44" ht="16" x14ac:dyDescent="0.2">
      <c r="A503" s="80">
        <f t="shared" si="6"/>
        <v>6</v>
      </c>
      <c r="B503" s="89" t="s">
        <v>89</v>
      </c>
      <c r="C503" s="80">
        <v>19.170000000000002</v>
      </c>
      <c r="D503" s="80">
        <v>135.47416000000001</v>
      </c>
      <c r="E503" s="80">
        <v>36.578020000000002</v>
      </c>
      <c r="F503" s="80">
        <v>39.287509999999997</v>
      </c>
      <c r="G503" s="80">
        <v>37.932760000000002</v>
      </c>
      <c r="H503" s="80">
        <v>41.996989999999997</v>
      </c>
      <c r="I503" s="80">
        <v>54.189660000000003</v>
      </c>
      <c r="J503" s="80">
        <v>65.027600000000007</v>
      </c>
      <c r="K503" s="80">
        <v>59.608629999999998</v>
      </c>
      <c r="L503" s="80">
        <v>58.253889999999998</v>
      </c>
      <c r="M503" s="80">
        <v>52.834919999999997</v>
      </c>
      <c r="N503" s="80">
        <v>51.480179999999997</v>
      </c>
      <c r="O503" s="80">
        <v>55.544400000000003</v>
      </c>
      <c r="P503" s="80">
        <v>50.125439999999998</v>
      </c>
      <c r="Q503" s="80">
        <v>47.415959999999998</v>
      </c>
      <c r="R503" s="80">
        <v>44.706470000000003</v>
      </c>
      <c r="S503" s="80">
        <v>51.480179999999997</v>
      </c>
      <c r="T503" s="80">
        <v>60.963369999999998</v>
      </c>
      <c r="U503" s="80">
        <v>55.544400000000003</v>
      </c>
      <c r="V503" s="80">
        <v>59.608629999999998</v>
      </c>
      <c r="W503" s="80">
        <v>69.091819999999998</v>
      </c>
      <c r="X503" s="80">
        <v>59.608629999999998</v>
      </c>
      <c r="Y503" s="80">
        <v>0.48</v>
      </c>
      <c r="Z503" s="80">
        <v>0.62</v>
      </c>
      <c r="AA503" s="80">
        <v>0.69</v>
      </c>
      <c r="AB503" s="80">
        <v>0.69</v>
      </c>
      <c r="AC503" s="80">
        <v>0.47</v>
      </c>
      <c r="AD503" s="80">
        <v>0.61</v>
      </c>
      <c r="AE503" s="80">
        <v>0.4</v>
      </c>
      <c r="AF503" s="80">
        <v>0.49</v>
      </c>
      <c r="AG503" s="80">
        <v>0.61</v>
      </c>
      <c r="AH503" s="80">
        <v>0.53</v>
      </c>
      <c r="AI503" s="80">
        <v>0.62</v>
      </c>
      <c r="AJ503" s="80">
        <v>0.64</v>
      </c>
      <c r="AK503" s="80">
        <v>0.67</v>
      </c>
      <c r="AL503" s="80">
        <v>0.57999999999999996</v>
      </c>
      <c r="AM503" s="80">
        <v>0.49</v>
      </c>
      <c r="AN503" s="80">
        <v>-0.19</v>
      </c>
      <c r="AO503" s="80">
        <v>0.35</v>
      </c>
      <c r="AP503" s="80">
        <v>0.36</v>
      </c>
      <c r="AQ503" s="80">
        <v>0.28000000000000003</v>
      </c>
      <c r="AR503" s="80">
        <v>0.49</v>
      </c>
    </row>
    <row r="504" spans="1:44" ht="16" x14ac:dyDescent="0.2">
      <c r="A504" s="80">
        <f t="shared" si="6"/>
        <v>6</v>
      </c>
      <c r="B504" s="89" t="s">
        <v>90</v>
      </c>
      <c r="C504" s="80">
        <v>18.782</v>
      </c>
      <c r="D504" s="80">
        <v>139.42695000000001</v>
      </c>
      <c r="E504" s="80">
        <v>50.1937</v>
      </c>
      <c r="F504" s="80">
        <v>43.222360000000002</v>
      </c>
      <c r="G504" s="80">
        <v>40.433819999999997</v>
      </c>
      <c r="H504" s="80">
        <v>43.222360000000002</v>
      </c>
      <c r="I504" s="80">
        <v>54.376510000000003</v>
      </c>
      <c r="J504" s="80">
        <v>64.136399999999995</v>
      </c>
      <c r="K504" s="80">
        <v>59.953589999999998</v>
      </c>
      <c r="L504" s="80">
        <v>59.953589999999998</v>
      </c>
      <c r="M504" s="80">
        <v>55.770780000000002</v>
      </c>
      <c r="N504" s="80">
        <v>55.770780000000002</v>
      </c>
      <c r="O504" s="80">
        <v>58.55932</v>
      </c>
      <c r="P504" s="80">
        <v>58.55932</v>
      </c>
      <c r="Q504" s="80">
        <v>58.55932</v>
      </c>
      <c r="R504" s="80">
        <v>52.982239999999997</v>
      </c>
      <c r="S504" s="80">
        <v>48.799430000000001</v>
      </c>
      <c r="T504" s="80">
        <v>61.347859999999997</v>
      </c>
      <c r="U504" s="80">
        <v>58.55932</v>
      </c>
      <c r="V504" s="80">
        <v>62.742130000000003</v>
      </c>
      <c r="W504" s="80">
        <v>69.713480000000004</v>
      </c>
      <c r="X504" s="80">
        <v>61.347859999999997</v>
      </c>
      <c r="Y504" s="80">
        <v>0.34</v>
      </c>
      <c r="Z504" s="80">
        <v>0.55000000000000004</v>
      </c>
      <c r="AA504" s="80">
        <v>0.66</v>
      </c>
      <c r="AB504" s="80">
        <v>0.59</v>
      </c>
      <c r="AC504" s="80">
        <v>0.56000000000000005</v>
      </c>
      <c r="AD504" s="80">
        <v>0.66</v>
      </c>
      <c r="AE504" s="80">
        <v>0.42</v>
      </c>
      <c r="AF504" s="80">
        <v>0.52</v>
      </c>
      <c r="AG504" s="80">
        <v>0.64</v>
      </c>
      <c r="AH504" s="80">
        <v>0.33</v>
      </c>
      <c r="AI504" s="80">
        <v>0.53</v>
      </c>
      <c r="AJ504" s="80">
        <v>0.43</v>
      </c>
      <c r="AK504" s="80">
        <v>0.43</v>
      </c>
      <c r="AL504" s="80">
        <v>0.41</v>
      </c>
      <c r="AM504" s="80">
        <v>0.54</v>
      </c>
      <c r="AN504" s="80">
        <v>-0.12</v>
      </c>
      <c r="AO504" s="80">
        <v>0.4</v>
      </c>
      <c r="AP504" s="80">
        <v>0.4</v>
      </c>
      <c r="AQ504" s="80">
        <v>0.18</v>
      </c>
      <c r="AR504" s="80">
        <v>0.55000000000000004</v>
      </c>
    </row>
    <row r="505" spans="1:44" ht="16" x14ac:dyDescent="0.2">
      <c r="A505" s="80">
        <f t="shared" si="6"/>
        <v>6</v>
      </c>
      <c r="B505" s="89" t="s">
        <v>91</v>
      </c>
      <c r="C505" s="80">
        <v>18.793330000000001</v>
      </c>
      <c r="D505" s="80">
        <v>140.55273</v>
      </c>
      <c r="E505" s="80">
        <v>49.193460000000002</v>
      </c>
      <c r="F505" s="80">
        <v>46.382399999999997</v>
      </c>
      <c r="G505" s="80">
        <v>49.193460000000002</v>
      </c>
      <c r="H505" s="80">
        <v>46.382399999999997</v>
      </c>
      <c r="I505" s="80">
        <v>49.193460000000002</v>
      </c>
      <c r="J505" s="80">
        <v>67.465310000000002</v>
      </c>
      <c r="K505" s="80">
        <v>63.248730000000002</v>
      </c>
      <c r="L505" s="80">
        <v>60.43768</v>
      </c>
      <c r="M505" s="80">
        <v>57.626620000000003</v>
      </c>
      <c r="N505" s="80">
        <v>59.032150000000001</v>
      </c>
      <c r="O505" s="80">
        <v>59.032150000000001</v>
      </c>
      <c r="P505" s="80">
        <v>59.032150000000001</v>
      </c>
      <c r="Q505" s="80">
        <v>57.626620000000003</v>
      </c>
      <c r="R505" s="80">
        <v>56.221089999999997</v>
      </c>
      <c r="S505" s="80">
        <v>53.410040000000002</v>
      </c>
      <c r="T505" s="80">
        <v>66.059780000000003</v>
      </c>
      <c r="U505" s="80">
        <v>54.815570000000001</v>
      </c>
      <c r="V505" s="80">
        <v>67.465310000000002</v>
      </c>
      <c r="W505" s="80">
        <v>70.27637</v>
      </c>
      <c r="X505" s="80">
        <v>66.059780000000003</v>
      </c>
      <c r="Y505" s="80">
        <v>0.48</v>
      </c>
      <c r="Z505" s="80">
        <v>0.55000000000000004</v>
      </c>
      <c r="AA505" s="80">
        <v>0.53</v>
      </c>
      <c r="AB505" s="80">
        <v>0.59</v>
      </c>
      <c r="AC505" s="80">
        <v>0.55000000000000004</v>
      </c>
      <c r="AD505" s="80">
        <v>0.68</v>
      </c>
      <c r="AE505" s="80">
        <v>0.44</v>
      </c>
      <c r="AF505" s="80">
        <v>0.64</v>
      </c>
      <c r="AG505" s="80">
        <v>0.67</v>
      </c>
      <c r="AH505" s="80">
        <v>0.46</v>
      </c>
      <c r="AI505" s="80">
        <v>0.4</v>
      </c>
      <c r="AJ505" s="80">
        <v>0.47</v>
      </c>
      <c r="AK505" s="80">
        <v>0.46</v>
      </c>
      <c r="AL505" s="80">
        <v>0.45</v>
      </c>
      <c r="AM505" s="80">
        <v>0.43</v>
      </c>
      <c r="AN505" s="80">
        <v>-0.16</v>
      </c>
      <c r="AO505" s="80">
        <v>0.48</v>
      </c>
      <c r="AP505" s="80">
        <v>0.42</v>
      </c>
      <c r="AQ505" s="80">
        <v>0.28000000000000003</v>
      </c>
      <c r="AR505" s="80">
        <v>0.56000000000000005</v>
      </c>
    </row>
    <row r="506" spans="1:44" ht="16" x14ac:dyDescent="0.2">
      <c r="A506" s="80">
        <f t="shared" si="6"/>
        <v>6</v>
      </c>
      <c r="B506" s="89" t="s">
        <v>92</v>
      </c>
      <c r="C506" s="80">
        <v>18.823329999999999</v>
      </c>
      <c r="D506" s="80">
        <v>137.54862</v>
      </c>
      <c r="E506" s="80">
        <v>48.142020000000002</v>
      </c>
      <c r="F506" s="80">
        <v>45.391039999999997</v>
      </c>
      <c r="G506" s="80">
        <v>46.766530000000003</v>
      </c>
      <c r="H506" s="80">
        <v>48.142020000000002</v>
      </c>
      <c r="I506" s="80">
        <v>53.64396</v>
      </c>
      <c r="J506" s="80">
        <v>60.521389999999997</v>
      </c>
      <c r="K506" s="80">
        <v>57.770420000000001</v>
      </c>
      <c r="L506" s="80">
        <v>59.145910000000001</v>
      </c>
      <c r="M506" s="80">
        <v>57.770420000000001</v>
      </c>
      <c r="N506" s="80">
        <v>64.647850000000005</v>
      </c>
      <c r="O506" s="80">
        <v>55.019449999999999</v>
      </c>
      <c r="P506" s="80">
        <v>55.019449999999999</v>
      </c>
      <c r="Q506" s="80">
        <v>53.64396</v>
      </c>
      <c r="R506" s="80">
        <v>56.394930000000002</v>
      </c>
      <c r="S506" s="80">
        <v>57.770420000000001</v>
      </c>
      <c r="T506" s="80">
        <v>64.647850000000005</v>
      </c>
      <c r="U506" s="80">
        <v>56.394930000000002</v>
      </c>
      <c r="V506" s="80">
        <v>61.896880000000003</v>
      </c>
      <c r="W506" s="80">
        <v>70.149789999999996</v>
      </c>
      <c r="X506" s="80">
        <v>61.896880000000003</v>
      </c>
      <c r="Y506" s="80">
        <v>0.44</v>
      </c>
      <c r="Z506" s="80">
        <v>0.54</v>
      </c>
      <c r="AA506" s="80">
        <v>0.56999999999999995</v>
      </c>
      <c r="AB506" s="80">
        <v>0.53</v>
      </c>
      <c r="AC506" s="80">
        <v>0.51</v>
      </c>
      <c r="AD506" s="80">
        <v>0.72</v>
      </c>
      <c r="AE506" s="80">
        <v>0.56000000000000005</v>
      </c>
      <c r="AF506" s="80">
        <v>0.56999999999999995</v>
      </c>
      <c r="AG506" s="80">
        <v>0.67</v>
      </c>
      <c r="AH506" s="80">
        <v>0.32</v>
      </c>
      <c r="AI506" s="80">
        <v>0.42</v>
      </c>
      <c r="AJ506" s="80">
        <v>0.46</v>
      </c>
      <c r="AK506" s="80">
        <v>0.51</v>
      </c>
      <c r="AL506" s="80">
        <v>0.38</v>
      </c>
      <c r="AM506" s="80">
        <v>0.39</v>
      </c>
      <c r="AN506" s="80">
        <v>-0.12</v>
      </c>
      <c r="AO506" s="80">
        <v>0.56999999999999995</v>
      </c>
      <c r="AP506" s="80">
        <v>0.52</v>
      </c>
      <c r="AQ506" s="80">
        <v>0.22</v>
      </c>
      <c r="AR506" s="80">
        <v>0.57999999999999996</v>
      </c>
    </row>
    <row r="507" spans="1:44" ht="16" x14ac:dyDescent="0.2">
      <c r="A507" s="80">
        <f t="shared" si="6"/>
        <v>6</v>
      </c>
      <c r="B507" s="89" t="s">
        <v>93</v>
      </c>
      <c r="C507" s="80">
        <v>18.64667</v>
      </c>
      <c r="D507" s="80">
        <v>133.84666999999999</v>
      </c>
      <c r="E507" s="80">
        <v>40.154000000000003</v>
      </c>
      <c r="F507" s="80">
        <v>42.830939999999998</v>
      </c>
      <c r="G507" s="80">
        <v>40.154000000000003</v>
      </c>
      <c r="H507" s="80">
        <v>37.477069999999998</v>
      </c>
      <c r="I507" s="80">
        <v>49.523269999999997</v>
      </c>
      <c r="J507" s="80">
        <v>66.923339999999996</v>
      </c>
      <c r="K507" s="80">
        <v>54.877139999999997</v>
      </c>
      <c r="L507" s="80">
        <v>53.538670000000003</v>
      </c>
      <c r="M507" s="80">
        <v>48.184800000000003</v>
      </c>
      <c r="N507" s="80">
        <v>56.215600000000002</v>
      </c>
      <c r="O507" s="80">
        <v>53.538670000000003</v>
      </c>
      <c r="P507" s="80">
        <v>54.877139999999997</v>
      </c>
      <c r="Q507" s="80">
        <v>52.200200000000002</v>
      </c>
      <c r="R507" s="80">
        <v>53.538670000000003</v>
      </c>
      <c r="S507" s="80">
        <v>53.538670000000003</v>
      </c>
      <c r="T507" s="80">
        <v>62.907940000000004</v>
      </c>
      <c r="U507" s="80">
        <v>53.538670000000003</v>
      </c>
      <c r="V507" s="80">
        <v>58.892539999999997</v>
      </c>
      <c r="W507" s="80">
        <v>65.584869999999995</v>
      </c>
      <c r="X507" s="80">
        <v>60.231000000000002</v>
      </c>
      <c r="Y507" s="80">
        <v>0.51</v>
      </c>
      <c r="Z507" s="80">
        <v>0.48</v>
      </c>
      <c r="AA507" s="80">
        <v>0.65</v>
      </c>
      <c r="AB507" s="80">
        <v>0.63</v>
      </c>
      <c r="AC507" s="80">
        <v>0.61</v>
      </c>
      <c r="AD507" s="80">
        <v>0.62</v>
      </c>
      <c r="AE507" s="80">
        <v>0.63</v>
      </c>
      <c r="AF507" s="80">
        <v>0.82</v>
      </c>
      <c r="AG507" s="80">
        <v>0.75</v>
      </c>
      <c r="AH507" s="80">
        <v>0.45</v>
      </c>
      <c r="AI507" s="80">
        <v>0.53</v>
      </c>
      <c r="AJ507" s="80">
        <v>0.35</v>
      </c>
      <c r="AK507" s="80">
        <v>0.53</v>
      </c>
      <c r="AL507" s="80">
        <v>0.43</v>
      </c>
      <c r="AM507" s="80">
        <v>0.48</v>
      </c>
      <c r="AN507" s="80">
        <v>0.05</v>
      </c>
      <c r="AO507" s="80">
        <v>0.69</v>
      </c>
      <c r="AP507" s="80">
        <v>0.69</v>
      </c>
      <c r="AQ507" s="80">
        <v>0.39</v>
      </c>
      <c r="AR507" s="80">
        <v>0.56999999999999995</v>
      </c>
    </row>
    <row r="508" spans="1:44" ht="16" x14ac:dyDescent="0.2">
      <c r="A508" s="80">
        <f t="shared" si="6"/>
        <v>6</v>
      </c>
      <c r="B508" s="89" t="s">
        <v>94</v>
      </c>
      <c r="C508" s="80">
        <v>19.08333</v>
      </c>
      <c r="D508" s="80">
        <v>127.56767000000001</v>
      </c>
      <c r="E508" s="80">
        <v>30.616240000000001</v>
      </c>
      <c r="F508" s="80">
        <v>39.54598</v>
      </c>
      <c r="G508" s="80">
        <v>38.270299999999999</v>
      </c>
      <c r="H508" s="80">
        <v>31.891919999999999</v>
      </c>
      <c r="I508" s="80">
        <v>43.373010000000001</v>
      </c>
      <c r="J508" s="80">
        <v>53.578420000000001</v>
      </c>
      <c r="K508" s="80">
        <v>52.30274</v>
      </c>
      <c r="L508" s="80">
        <v>47.200040000000001</v>
      </c>
      <c r="M508" s="80">
        <v>52.30274</v>
      </c>
      <c r="N508" s="80">
        <v>51.027070000000002</v>
      </c>
      <c r="O508" s="80">
        <v>38.270299999999999</v>
      </c>
      <c r="P508" s="80">
        <v>43.373010000000001</v>
      </c>
      <c r="Q508" s="80">
        <v>36.994619999999998</v>
      </c>
      <c r="R508" s="80">
        <v>39.54598</v>
      </c>
      <c r="S508" s="80">
        <v>42.097329999999999</v>
      </c>
      <c r="T508" s="80">
        <v>57.405450000000002</v>
      </c>
      <c r="U508" s="80">
        <v>49.751390000000001</v>
      </c>
      <c r="V508" s="80">
        <v>49.751390000000001</v>
      </c>
      <c r="W508" s="80">
        <v>63.783839999999998</v>
      </c>
      <c r="X508" s="80">
        <v>49.751390000000001</v>
      </c>
      <c r="Y508" s="80">
        <v>0.73</v>
      </c>
      <c r="Z508" s="80">
        <v>0.6</v>
      </c>
      <c r="AA508" s="80">
        <v>0.86</v>
      </c>
      <c r="AB508" s="80">
        <v>0.96</v>
      </c>
      <c r="AC508" s="80">
        <v>0.7</v>
      </c>
      <c r="AD508" s="80">
        <v>1.22</v>
      </c>
      <c r="AE508" s="80">
        <v>0.76</v>
      </c>
      <c r="AF508" s="80">
        <v>0.89</v>
      </c>
      <c r="AG508" s="80">
        <v>0.89</v>
      </c>
      <c r="AH508" s="80">
        <v>0.51</v>
      </c>
      <c r="AI508" s="80">
        <v>0.76</v>
      </c>
      <c r="AJ508" s="80">
        <v>0.9</v>
      </c>
      <c r="AK508" s="80">
        <v>0.87</v>
      </c>
      <c r="AL508" s="80">
        <v>0.66</v>
      </c>
      <c r="AM508" s="80">
        <v>0.56999999999999995</v>
      </c>
      <c r="AN508" s="80">
        <v>-0.13</v>
      </c>
      <c r="AO508" s="80">
        <v>0.98</v>
      </c>
      <c r="AP508" s="80">
        <v>0.79</v>
      </c>
      <c r="AQ508" s="80">
        <v>0.52</v>
      </c>
      <c r="AR508" s="80">
        <v>0.73</v>
      </c>
    </row>
    <row r="509" spans="1:44" ht="16" x14ac:dyDescent="0.2">
      <c r="A509" s="80">
        <f t="shared" si="6"/>
        <v>6</v>
      </c>
      <c r="B509" s="89" t="s">
        <v>95</v>
      </c>
      <c r="C509" s="80">
        <v>18.936669999999999</v>
      </c>
      <c r="D509" s="80">
        <v>118.35973</v>
      </c>
      <c r="E509" s="80">
        <v>34.32432</v>
      </c>
      <c r="F509" s="80">
        <v>30.773530000000001</v>
      </c>
      <c r="G509" s="80">
        <v>27.222740000000002</v>
      </c>
      <c r="H509" s="80">
        <v>30.773530000000001</v>
      </c>
      <c r="I509" s="80">
        <v>41.425910000000002</v>
      </c>
      <c r="J509" s="80">
        <v>54.445480000000003</v>
      </c>
      <c r="K509" s="80">
        <v>47.343890000000002</v>
      </c>
      <c r="L509" s="80">
        <v>40.242310000000003</v>
      </c>
      <c r="M509" s="80">
        <v>40.242310000000003</v>
      </c>
      <c r="N509" s="80">
        <v>48.52749</v>
      </c>
      <c r="O509" s="80">
        <v>36.691519999999997</v>
      </c>
      <c r="P509" s="80">
        <v>26.03914</v>
      </c>
      <c r="Q509" s="80">
        <v>23.671949999999999</v>
      </c>
      <c r="R509" s="80">
        <v>40.242310000000003</v>
      </c>
      <c r="S509" s="80">
        <v>35.507919999999999</v>
      </c>
      <c r="T509" s="80">
        <v>48.52749</v>
      </c>
      <c r="U509" s="80">
        <v>41.425910000000002</v>
      </c>
      <c r="V509" s="80">
        <v>49.711089999999999</v>
      </c>
      <c r="W509" s="80">
        <v>53.261879999999998</v>
      </c>
      <c r="X509" s="80">
        <v>37.875109999999999</v>
      </c>
      <c r="Y509" s="80">
        <v>0.63</v>
      </c>
      <c r="Z509" s="80">
        <v>0.81</v>
      </c>
      <c r="AA509" s="80">
        <v>1.06</v>
      </c>
      <c r="AB509" s="80">
        <v>1.03</v>
      </c>
      <c r="AC509" s="80">
        <v>0.71</v>
      </c>
      <c r="AD509" s="80">
        <v>1.25</v>
      </c>
      <c r="AE509" s="80">
        <v>0.92</v>
      </c>
      <c r="AF509" s="80">
        <v>1.1100000000000001</v>
      </c>
      <c r="AG509" s="80">
        <v>1.26</v>
      </c>
      <c r="AH509" s="80">
        <v>0.51</v>
      </c>
      <c r="AI509" s="80">
        <v>0.87</v>
      </c>
      <c r="AJ509" s="80">
        <v>1.25</v>
      </c>
      <c r="AK509" s="80">
        <v>1.27</v>
      </c>
      <c r="AL509" s="80">
        <v>0.74</v>
      </c>
      <c r="AM509" s="80">
        <v>0.9</v>
      </c>
      <c r="AN509" s="80">
        <v>-0.02</v>
      </c>
      <c r="AO509" s="80">
        <v>1.35</v>
      </c>
      <c r="AP509" s="80">
        <v>0.7</v>
      </c>
      <c r="AQ509" s="80">
        <v>0.84</v>
      </c>
      <c r="AR509" s="80">
        <v>1.0900000000000001</v>
      </c>
    </row>
    <row r="510" spans="1:44" ht="16" x14ac:dyDescent="0.2">
      <c r="A510" s="80">
        <f t="shared" si="6"/>
        <v>6</v>
      </c>
      <c r="B510" s="89" t="s">
        <v>96</v>
      </c>
      <c r="C510" s="80">
        <v>19.05667</v>
      </c>
      <c r="D510" s="80">
        <v>109.46384</v>
      </c>
      <c r="E510" s="80">
        <v>30.64987</v>
      </c>
      <c r="F510" s="80">
        <v>32.839149999999997</v>
      </c>
      <c r="G510" s="80">
        <v>30.64987</v>
      </c>
      <c r="H510" s="80">
        <v>29.555240000000001</v>
      </c>
      <c r="I510" s="80">
        <v>31.744509999999998</v>
      </c>
      <c r="J510" s="80">
        <v>51.448</v>
      </c>
      <c r="K510" s="80">
        <v>39.406979999999997</v>
      </c>
      <c r="L510" s="80">
        <v>40.501620000000003</v>
      </c>
      <c r="M510" s="80">
        <v>41.596260000000001</v>
      </c>
      <c r="N510" s="80">
        <v>43.785530000000001</v>
      </c>
      <c r="O510" s="80">
        <v>33.933790000000002</v>
      </c>
      <c r="P510" s="80">
        <v>30.64987</v>
      </c>
      <c r="Q510" s="80">
        <v>27.365960000000001</v>
      </c>
      <c r="R510" s="80">
        <v>35.02843</v>
      </c>
      <c r="S510" s="80">
        <v>37.217700000000001</v>
      </c>
      <c r="T510" s="80">
        <v>42.690899999999999</v>
      </c>
      <c r="U510" s="80">
        <v>37.217700000000001</v>
      </c>
      <c r="V510" s="80">
        <v>45.974809999999998</v>
      </c>
      <c r="W510" s="80">
        <v>50.353360000000002</v>
      </c>
      <c r="X510" s="80">
        <v>43.785530000000001</v>
      </c>
      <c r="Y510" s="80">
        <v>0.71</v>
      </c>
      <c r="Z510" s="80">
        <v>0.74</v>
      </c>
      <c r="AA510" s="80">
        <v>0.98</v>
      </c>
      <c r="AB510" s="80">
        <v>1.02</v>
      </c>
      <c r="AC510" s="80">
        <v>0.71</v>
      </c>
      <c r="AD510" s="80">
        <v>1.2</v>
      </c>
      <c r="AE510" s="80">
        <v>0.83</v>
      </c>
      <c r="AF510" s="80">
        <v>1.1200000000000001</v>
      </c>
      <c r="AG510" s="80">
        <v>1.05</v>
      </c>
      <c r="AH510" s="80">
        <v>0.51</v>
      </c>
      <c r="AI510" s="80">
        <v>0.92</v>
      </c>
      <c r="AJ510" s="80">
        <v>1.1100000000000001</v>
      </c>
      <c r="AK510" s="80">
        <v>1.1200000000000001</v>
      </c>
      <c r="AL510" s="80">
        <v>0.69</v>
      </c>
      <c r="AM510" s="80">
        <v>0.89</v>
      </c>
      <c r="AN510" s="80">
        <v>0.32</v>
      </c>
      <c r="AO510" s="80">
        <v>1.47</v>
      </c>
      <c r="AP510" s="80">
        <v>0.82</v>
      </c>
      <c r="AQ510" s="80">
        <v>0.82</v>
      </c>
      <c r="AR510" s="80">
        <v>0.84</v>
      </c>
    </row>
    <row r="511" spans="1:44" ht="16" x14ac:dyDescent="0.2">
      <c r="A511" s="80">
        <f t="shared" si="6"/>
        <v>6</v>
      </c>
      <c r="B511" s="89" t="s">
        <v>97</v>
      </c>
      <c r="C511" s="80">
        <v>20.483329999999999</v>
      </c>
      <c r="D511" s="80">
        <v>106.81446</v>
      </c>
      <c r="E511" s="80">
        <v>28.83991</v>
      </c>
      <c r="F511" s="80">
        <v>30.976189999999999</v>
      </c>
      <c r="G511" s="80">
        <v>28.83991</v>
      </c>
      <c r="H511" s="80">
        <v>33.112479999999998</v>
      </c>
      <c r="I511" s="80">
        <v>36.316920000000003</v>
      </c>
      <c r="J511" s="80">
        <v>46.998359999999998</v>
      </c>
      <c r="K511" s="80">
        <v>43.793930000000003</v>
      </c>
      <c r="L511" s="80">
        <v>40.589500000000001</v>
      </c>
      <c r="M511" s="80">
        <v>43.793930000000003</v>
      </c>
      <c r="N511" s="80">
        <v>41.657640000000001</v>
      </c>
      <c r="O511" s="80">
        <v>36.316920000000003</v>
      </c>
      <c r="P511" s="80">
        <v>38.453209999999999</v>
      </c>
      <c r="Q511" s="80">
        <v>34.180630000000001</v>
      </c>
      <c r="R511" s="80">
        <v>39.521349999999998</v>
      </c>
      <c r="S511" s="80">
        <v>36.316920000000003</v>
      </c>
      <c r="T511" s="80">
        <v>42.725790000000003</v>
      </c>
      <c r="U511" s="80">
        <v>44.862079999999999</v>
      </c>
      <c r="V511" s="80">
        <v>51.270940000000003</v>
      </c>
      <c r="W511" s="80">
        <v>50.202800000000003</v>
      </c>
      <c r="X511" s="80">
        <v>45.930219999999998</v>
      </c>
      <c r="Y511" s="80">
        <v>0.44</v>
      </c>
      <c r="Z511" s="80">
        <v>0.46</v>
      </c>
      <c r="AA511" s="80">
        <v>0.45</v>
      </c>
      <c r="AB511" s="80">
        <v>0.42</v>
      </c>
      <c r="AC511" s="80">
        <v>0.4</v>
      </c>
      <c r="AD511" s="80">
        <v>0.44</v>
      </c>
      <c r="AE511" s="80">
        <v>0.33</v>
      </c>
      <c r="AF511" s="80">
        <v>0.4</v>
      </c>
      <c r="AG511" s="80">
        <v>0.45</v>
      </c>
      <c r="AH511" s="80">
        <v>0.28000000000000003</v>
      </c>
      <c r="AI511" s="80">
        <v>0.56000000000000005</v>
      </c>
      <c r="AJ511" s="80">
        <v>0.59</v>
      </c>
      <c r="AK511" s="80">
        <v>0.52</v>
      </c>
      <c r="AL511" s="80">
        <v>0.47</v>
      </c>
      <c r="AM511" s="80">
        <v>0.47</v>
      </c>
      <c r="AN511" s="80">
        <v>-0.05</v>
      </c>
      <c r="AO511" s="80">
        <v>0.27</v>
      </c>
      <c r="AP511" s="80">
        <v>0.18</v>
      </c>
      <c r="AQ511" s="80">
        <v>0.2</v>
      </c>
      <c r="AR511" s="80">
        <v>0.39</v>
      </c>
    </row>
    <row r="512" spans="1:44" ht="16" x14ac:dyDescent="0.2">
      <c r="A512" s="80">
        <f t="shared" si="6"/>
        <v>6</v>
      </c>
      <c r="B512" s="89" t="s">
        <v>98</v>
      </c>
      <c r="C512" s="80">
        <v>20.39667</v>
      </c>
      <c r="D512" s="80">
        <v>116.62818</v>
      </c>
      <c r="E512" s="80">
        <v>33.82217</v>
      </c>
      <c r="F512" s="80">
        <v>30.323329999999999</v>
      </c>
      <c r="G512" s="80">
        <v>30.323329999999999</v>
      </c>
      <c r="H512" s="80">
        <v>31.489609999999999</v>
      </c>
      <c r="I512" s="80">
        <v>39.653579999999998</v>
      </c>
      <c r="J512" s="80">
        <v>51.316400000000002</v>
      </c>
      <c r="K512" s="80">
        <v>44.318710000000003</v>
      </c>
      <c r="L512" s="80">
        <v>46.651269999999997</v>
      </c>
      <c r="M512" s="80">
        <v>41.986139999999999</v>
      </c>
      <c r="N512" s="80">
        <v>39.653579999999998</v>
      </c>
      <c r="O512" s="80">
        <v>39.653579999999998</v>
      </c>
      <c r="P512" s="80">
        <v>39.653579999999998</v>
      </c>
      <c r="Q512" s="80">
        <v>34.98845</v>
      </c>
      <c r="R512" s="80">
        <v>39.653579999999998</v>
      </c>
      <c r="S512" s="80">
        <v>37.321019999999997</v>
      </c>
      <c r="T512" s="80">
        <v>45.484990000000003</v>
      </c>
      <c r="U512" s="80">
        <v>45.484990000000003</v>
      </c>
      <c r="V512" s="80">
        <v>53.648960000000002</v>
      </c>
      <c r="W512" s="80">
        <v>54.815240000000003</v>
      </c>
      <c r="X512" s="80">
        <v>44.318710000000003</v>
      </c>
      <c r="Y512" s="80">
        <v>0.4</v>
      </c>
      <c r="Z512" s="80">
        <v>0.48</v>
      </c>
      <c r="AA512" s="80">
        <v>0.47</v>
      </c>
      <c r="AB512" s="80">
        <v>0.55000000000000004</v>
      </c>
      <c r="AC512" s="80">
        <v>0.42</v>
      </c>
      <c r="AD512" s="80">
        <v>0.56000000000000005</v>
      </c>
      <c r="AE512" s="80">
        <v>0.47</v>
      </c>
      <c r="AF512" s="80">
        <v>0.43</v>
      </c>
      <c r="AG512" s="80">
        <v>0.6</v>
      </c>
      <c r="AH512" s="80">
        <v>0.42</v>
      </c>
      <c r="AI512" s="80">
        <v>0.56000000000000005</v>
      </c>
      <c r="AJ512" s="80">
        <v>0.62</v>
      </c>
      <c r="AK512" s="80">
        <v>0.64</v>
      </c>
      <c r="AL512" s="80">
        <v>0.47</v>
      </c>
      <c r="AM512" s="80">
        <v>0.54</v>
      </c>
      <c r="AN512" s="80">
        <v>-0.3</v>
      </c>
      <c r="AO512" s="80">
        <v>0.32</v>
      </c>
      <c r="AP512" s="80">
        <v>0.2</v>
      </c>
      <c r="AQ512" s="80">
        <v>0.24</v>
      </c>
      <c r="AR512" s="80">
        <v>0.51</v>
      </c>
    </row>
    <row r="513" spans="1:44" ht="16" x14ac:dyDescent="0.2">
      <c r="A513" s="80">
        <f t="shared" si="6"/>
        <v>6</v>
      </c>
      <c r="B513" s="89" t="s">
        <v>99</v>
      </c>
      <c r="C513" s="80">
        <v>20.336670000000002</v>
      </c>
      <c r="D513" s="80">
        <v>125.72826999999999</v>
      </c>
      <c r="E513" s="80">
        <v>36.461199999999998</v>
      </c>
      <c r="F513" s="80">
        <v>32.689349999999997</v>
      </c>
      <c r="G513" s="80">
        <v>33.946629999999999</v>
      </c>
      <c r="H513" s="80">
        <v>31.43207</v>
      </c>
      <c r="I513" s="80">
        <v>37.71848</v>
      </c>
      <c r="J513" s="80">
        <v>55.320439999999998</v>
      </c>
      <c r="K513" s="80">
        <v>49.034030000000001</v>
      </c>
      <c r="L513" s="80">
        <v>50.291310000000003</v>
      </c>
      <c r="M513" s="80">
        <v>49.034030000000001</v>
      </c>
      <c r="N513" s="80">
        <v>47.776739999999997</v>
      </c>
      <c r="O513" s="80">
        <v>44.004899999999999</v>
      </c>
      <c r="P513" s="80">
        <v>44.004899999999999</v>
      </c>
      <c r="Q513" s="80">
        <v>44.004899999999999</v>
      </c>
      <c r="R513" s="80">
        <v>41.49033</v>
      </c>
      <c r="S513" s="80">
        <v>40.233049999999999</v>
      </c>
      <c r="T513" s="80">
        <v>51.548589999999997</v>
      </c>
      <c r="U513" s="80">
        <v>49.034030000000001</v>
      </c>
      <c r="V513" s="80">
        <v>60.34957</v>
      </c>
      <c r="W513" s="80">
        <v>60.34957</v>
      </c>
      <c r="X513" s="80">
        <v>51.548589999999997</v>
      </c>
      <c r="Y513" s="80">
        <v>0.51</v>
      </c>
      <c r="Z513" s="80">
        <v>0.51</v>
      </c>
      <c r="AA513" s="80">
        <v>0.53</v>
      </c>
      <c r="AB513" s="80">
        <v>0.67</v>
      </c>
      <c r="AC513" s="80">
        <v>0.49</v>
      </c>
      <c r="AD513" s="80">
        <v>0.51</v>
      </c>
      <c r="AE513" s="80">
        <v>0.51</v>
      </c>
      <c r="AF513" s="80">
        <v>0.43</v>
      </c>
      <c r="AG513" s="80">
        <v>0.56999999999999995</v>
      </c>
      <c r="AH513" s="80">
        <v>0.35</v>
      </c>
      <c r="AI513" s="80">
        <v>0.69</v>
      </c>
      <c r="AJ513" s="80">
        <v>0.64</v>
      </c>
      <c r="AK513" s="80">
        <v>0.55000000000000004</v>
      </c>
      <c r="AL513" s="80">
        <v>0.61</v>
      </c>
      <c r="AM513" s="80">
        <v>0.55000000000000004</v>
      </c>
      <c r="AN513" s="80">
        <v>-0.38</v>
      </c>
      <c r="AO513" s="80">
        <v>0.34</v>
      </c>
      <c r="AP513" s="80">
        <v>0.35</v>
      </c>
      <c r="AQ513" s="80">
        <v>0.31</v>
      </c>
      <c r="AR513" s="80">
        <v>0.44</v>
      </c>
    </row>
    <row r="514" spans="1:44" ht="16" x14ac:dyDescent="0.2">
      <c r="A514" s="80">
        <f t="shared" si="6"/>
        <v>6</v>
      </c>
      <c r="B514" s="89" t="s">
        <v>100</v>
      </c>
      <c r="C514" s="80">
        <v>20.39667</v>
      </c>
      <c r="D514" s="80">
        <v>135.06325000000001</v>
      </c>
      <c r="E514" s="80">
        <v>40.518970000000003</v>
      </c>
      <c r="F514" s="80">
        <v>31.064550000000001</v>
      </c>
      <c r="G514" s="80">
        <v>35.116439999999997</v>
      </c>
      <c r="H514" s="80">
        <v>33.765810000000002</v>
      </c>
      <c r="I514" s="80">
        <v>49.973399999999998</v>
      </c>
      <c r="J514" s="80">
        <v>59.42783</v>
      </c>
      <c r="K514" s="80">
        <v>51.32403</v>
      </c>
      <c r="L514" s="80">
        <v>55.375929999999997</v>
      </c>
      <c r="M514" s="80">
        <v>55.375929999999997</v>
      </c>
      <c r="N514" s="80">
        <v>49.973399999999998</v>
      </c>
      <c r="O514" s="80">
        <v>45.921500000000002</v>
      </c>
      <c r="P514" s="80">
        <v>41.869610000000002</v>
      </c>
      <c r="Q514" s="80">
        <v>45.921500000000002</v>
      </c>
      <c r="R514" s="80">
        <v>43.220239999999997</v>
      </c>
      <c r="S514" s="80">
        <v>47.27214</v>
      </c>
      <c r="T514" s="80">
        <v>58.077199999999998</v>
      </c>
      <c r="U514" s="80">
        <v>43.220239999999997</v>
      </c>
      <c r="V514" s="80">
        <v>62.129089999999998</v>
      </c>
      <c r="W514" s="80">
        <v>66.180989999999994</v>
      </c>
      <c r="X514" s="80">
        <v>60.778460000000003</v>
      </c>
      <c r="Y514" s="80">
        <v>0.47</v>
      </c>
      <c r="Z514" s="80">
        <v>0.66</v>
      </c>
      <c r="AA514" s="80">
        <v>0.63</v>
      </c>
      <c r="AB514" s="80">
        <v>0.69</v>
      </c>
      <c r="AC514" s="80">
        <v>0.48</v>
      </c>
      <c r="AD514" s="80">
        <v>0.63</v>
      </c>
      <c r="AE514" s="80">
        <v>0.54</v>
      </c>
      <c r="AF514" s="80">
        <v>0.41</v>
      </c>
      <c r="AG514" s="80">
        <v>0.55000000000000004</v>
      </c>
      <c r="AH514" s="80">
        <v>0.41</v>
      </c>
      <c r="AI514" s="80">
        <v>0.77</v>
      </c>
      <c r="AJ514" s="80">
        <v>0.75</v>
      </c>
      <c r="AK514" s="80">
        <v>0.63</v>
      </c>
      <c r="AL514" s="80">
        <v>0.69</v>
      </c>
      <c r="AM514" s="80">
        <v>0.62</v>
      </c>
      <c r="AN514" s="80">
        <v>-0.19</v>
      </c>
      <c r="AO514" s="80">
        <v>0.35</v>
      </c>
      <c r="AP514" s="80">
        <v>0.35</v>
      </c>
      <c r="AQ514" s="80">
        <v>0.27</v>
      </c>
      <c r="AR514" s="80">
        <v>0.49</v>
      </c>
    </row>
    <row r="515" spans="1:44" ht="16" x14ac:dyDescent="0.2">
      <c r="A515" s="80">
        <f t="shared" si="6"/>
        <v>6</v>
      </c>
      <c r="B515" s="89" t="s">
        <v>101</v>
      </c>
      <c r="C515" s="80">
        <v>20.16</v>
      </c>
      <c r="D515" s="80">
        <v>140.53460999999999</v>
      </c>
      <c r="E515" s="80">
        <v>47.781770000000002</v>
      </c>
      <c r="F515" s="80">
        <v>39.349690000000002</v>
      </c>
      <c r="G515" s="80">
        <v>40.755040000000001</v>
      </c>
      <c r="H515" s="80">
        <v>40.755040000000001</v>
      </c>
      <c r="I515" s="80">
        <v>50.592460000000003</v>
      </c>
      <c r="J515" s="80">
        <v>66.051270000000002</v>
      </c>
      <c r="K515" s="80">
        <v>56.213839999999998</v>
      </c>
      <c r="L515" s="80">
        <v>59.024540000000002</v>
      </c>
      <c r="M515" s="80">
        <v>60.429879999999997</v>
      </c>
      <c r="N515" s="80">
        <v>51.997810000000001</v>
      </c>
      <c r="O515" s="80">
        <v>51.997810000000001</v>
      </c>
      <c r="P515" s="80">
        <v>50.592460000000003</v>
      </c>
      <c r="Q515" s="80">
        <v>51.997810000000001</v>
      </c>
      <c r="R515" s="80">
        <v>51.997810000000001</v>
      </c>
      <c r="S515" s="80">
        <v>47.781770000000002</v>
      </c>
      <c r="T515" s="80">
        <v>56.213839999999998</v>
      </c>
      <c r="U515" s="80">
        <v>53.403149999999997</v>
      </c>
      <c r="V515" s="80">
        <v>67.456609999999998</v>
      </c>
      <c r="W515" s="80">
        <v>67.456609999999998</v>
      </c>
      <c r="X515" s="80">
        <v>64.645920000000004</v>
      </c>
      <c r="Y515" s="80">
        <v>0.47</v>
      </c>
      <c r="Z515" s="80">
        <v>0.59</v>
      </c>
      <c r="AA515" s="80">
        <v>0.6</v>
      </c>
      <c r="AB515" s="80">
        <v>0.67</v>
      </c>
      <c r="AC515" s="80">
        <v>0.61</v>
      </c>
      <c r="AD515" s="80">
        <v>0.66</v>
      </c>
      <c r="AE515" s="80">
        <v>0.49</v>
      </c>
      <c r="AF515" s="80">
        <v>0.56000000000000005</v>
      </c>
      <c r="AG515" s="80">
        <v>0.54</v>
      </c>
      <c r="AH515" s="80">
        <v>0.53</v>
      </c>
      <c r="AI515" s="80">
        <v>0.55000000000000004</v>
      </c>
      <c r="AJ515" s="80">
        <v>0.61</v>
      </c>
      <c r="AK515" s="80">
        <v>0.61</v>
      </c>
      <c r="AL515" s="80">
        <v>0.48</v>
      </c>
      <c r="AM515" s="80">
        <v>0.7</v>
      </c>
      <c r="AN515" s="80">
        <v>0</v>
      </c>
      <c r="AO515" s="80">
        <v>0.33</v>
      </c>
      <c r="AP515" s="80">
        <v>0.3</v>
      </c>
      <c r="AQ515" s="80">
        <v>0.24</v>
      </c>
      <c r="AR515" s="80">
        <v>0.55000000000000004</v>
      </c>
    </row>
    <row r="516" spans="1:44" ht="16" x14ac:dyDescent="0.2">
      <c r="A516" s="80">
        <f t="shared" si="6"/>
        <v>6</v>
      </c>
      <c r="B516" s="89" t="s">
        <v>102</v>
      </c>
      <c r="C516" s="80">
        <v>20.803329999999999</v>
      </c>
      <c r="D516" s="80">
        <v>143.28608</v>
      </c>
      <c r="E516" s="80">
        <v>48.717269999999999</v>
      </c>
      <c r="F516" s="80">
        <v>38.687240000000003</v>
      </c>
      <c r="G516" s="80">
        <v>44.418689999999998</v>
      </c>
      <c r="H516" s="80">
        <v>44.418689999999998</v>
      </c>
      <c r="I516" s="80">
        <v>51.582990000000002</v>
      </c>
      <c r="J516" s="80">
        <v>70.210179999999994</v>
      </c>
      <c r="K516" s="80">
        <v>64.478740000000002</v>
      </c>
      <c r="L516" s="80">
        <v>58.74729</v>
      </c>
      <c r="M516" s="80">
        <v>57.314430000000002</v>
      </c>
      <c r="N516" s="80">
        <v>55.881570000000004</v>
      </c>
      <c r="O516" s="80">
        <v>54.448709999999998</v>
      </c>
      <c r="P516" s="80">
        <v>57.314430000000002</v>
      </c>
      <c r="Q516" s="80">
        <v>57.314430000000002</v>
      </c>
      <c r="R516" s="80">
        <v>55.881570000000004</v>
      </c>
      <c r="S516" s="80">
        <v>51.582990000000002</v>
      </c>
      <c r="T516" s="80">
        <v>61.613019999999999</v>
      </c>
      <c r="U516" s="80">
        <v>63.045879999999997</v>
      </c>
      <c r="V516" s="80">
        <v>68.777320000000003</v>
      </c>
      <c r="W516" s="80">
        <v>71.643039999999999</v>
      </c>
      <c r="X516" s="80">
        <v>60.180149999999998</v>
      </c>
      <c r="Y516" s="80">
        <v>0.45</v>
      </c>
      <c r="Z516" s="80">
        <v>0.56999999999999995</v>
      </c>
      <c r="AA516" s="80">
        <v>0.6</v>
      </c>
      <c r="AB516" s="80">
        <v>0.64</v>
      </c>
      <c r="AC516" s="80">
        <v>0.59</v>
      </c>
      <c r="AD516" s="80">
        <v>0.59</v>
      </c>
      <c r="AE516" s="80">
        <v>0.46</v>
      </c>
      <c r="AF516" s="80">
        <v>0.57999999999999996</v>
      </c>
      <c r="AG516" s="80">
        <v>0.64</v>
      </c>
      <c r="AH516" s="80">
        <v>0.45</v>
      </c>
      <c r="AI516" s="80">
        <v>0.55000000000000004</v>
      </c>
      <c r="AJ516" s="80">
        <v>0.49</v>
      </c>
      <c r="AK516" s="80">
        <v>0.55000000000000004</v>
      </c>
      <c r="AL516" s="80">
        <v>0.47</v>
      </c>
      <c r="AM516" s="80">
        <v>0.49</v>
      </c>
      <c r="AN516" s="80">
        <v>0.14000000000000001</v>
      </c>
      <c r="AO516" s="80">
        <v>0.35</v>
      </c>
      <c r="AP516" s="80">
        <v>0.33</v>
      </c>
      <c r="AQ516" s="80">
        <v>0.2</v>
      </c>
      <c r="AR516" s="80">
        <v>0.59</v>
      </c>
    </row>
    <row r="517" spans="1:44" ht="16" x14ac:dyDescent="0.2">
      <c r="A517" s="80">
        <f t="shared" si="6"/>
        <v>6</v>
      </c>
      <c r="B517" s="89" t="s">
        <v>103</v>
      </c>
      <c r="C517" s="80">
        <v>20.60333</v>
      </c>
      <c r="D517" s="80">
        <v>144.62611000000001</v>
      </c>
      <c r="E517" s="80">
        <v>49.172879999999999</v>
      </c>
      <c r="F517" s="80">
        <v>49.172879999999999</v>
      </c>
      <c r="G517" s="80">
        <v>50.619140000000002</v>
      </c>
      <c r="H517" s="80">
        <v>43.387830000000001</v>
      </c>
      <c r="I517" s="80">
        <v>54.957920000000001</v>
      </c>
      <c r="J517" s="80">
        <v>69.420529999999999</v>
      </c>
      <c r="K517" s="80">
        <v>63.635489999999997</v>
      </c>
      <c r="L517" s="80">
        <v>56.404179999999997</v>
      </c>
      <c r="M517" s="80">
        <v>62.189230000000002</v>
      </c>
      <c r="N517" s="80">
        <v>59.296700000000001</v>
      </c>
      <c r="O517" s="80">
        <v>57.850439999999999</v>
      </c>
      <c r="P517" s="80">
        <v>59.296700000000001</v>
      </c>
      <c r="Q517" s="80">
        <v>56.404179999999997</v>
      </c>
      <c r="R517" s="80">
        <v>54.957920000000001</v>
      </c>
      <c r="S517" s="80">
        <v>56.404179999999997</v>
      </c>
      <c r="T517" s="80">
        <v>63.635489999999997</v>
      </c>
      <c r="U517" s="80">
        <v>57.850439999999999</v>
      </c>
      <c r="V517" s="80">
        <v>67.974270000000004</v>
      </c>
      <c r="W517" s="80">
        <v>70.866789999999995</v>
      </c>
      <c r="X517" s="80">
        <v>63.635489999999997</v>
      </c>
      <c r="Y517" s="80">
        <v>0.46</v>
      </c>
      <c r="Z517" s="80">
        <v>0.5</v>
      </c>
      <c r="AA517" s="80">
        <v>0.48</v>
      </c>
      <c r="AB517" s="80">
        <v>0.6</v>
      </c>
      <c r="AC517" s="80">
        <v>0.53</v>
      </c>
      <c r="AD517" s="80">
        <v>0.63</v>
      </c>
      <c r="AE517" s="80">
        <v>0.5</v>
      </c>
      <c r="AF517" s="80">
        <v>0.68</v>
      </c>
      <c r="AG517" s="80">
        <v>0.6</v>
      </c>
      <c r="AH517" s="80">
        <v>0.53</v>
      </c>
      <c r="AI517" s="80">
        <v>0.48</v>
      </c>
      <c r="AJ517" s="80">
        <v>0.47</v>
      </c>
      <c r="AK517" s="80">
        <v>0.49</v>
      </c>
      <c r="AL517" s="80">
        <v>0.46</v>
      </c>
      <c r="AM517" s="80">
        <v>0.42</v>
      </c>
      <c r="AN517" s="80">
        <v>-0.02</v>
      </c>
      <c r="AO517" s="80">
        <v>0.44</v>
      </c>
      <c r="AP517" s="80">
        <v>0.42</v>
      </c>
      <c r="AQ517" s="80">
        <v>0.32</v>
      </c>
      <c r="AR517" s="80">
        <v>0.6</v>
      </c>
    </row>
    <row r="518" spans="1:44" ht="16" x14ac:dyDescent="0.2">
      <c r="A518" s="80">
        <f t="shared" si="6"/>
        <v>6</v>
      </c>
      <c r="B518" s="89" t="s">
        <v>104</v>
      </c>
      <c r="C518" s="80">
        <v>20.803329999999999</v>
      </c>
      <c r="D518" s="80">
        <v>144.09246999999999</v>
      </c>
      <c r="E518" s="80">
        <v>48.991439999999997</v>
      </c>
      <c r="F518" s="80">
        <v>43.227739999999997</v>
      </c>
      <c r="G518" s="80">
        <v>54.755139999999997</v>
      </c>
      <c r="H518" s="80">
        <v>46.109589999999997</v>
      </c>
      <c r="I518" s="80">
        <v>60.518839999999997</v>
      </c>
      <c r="J518" s="80">
        <v>67.723460000000003</v>
      </c>
      <c r="K518" s="80">
        <v>64.841610000000003</v>
      </c>
      <c r="L518" s="80">
        <v>63.400689999999997</v>
      </c>
      <c r="M518" s="80">
        <v>56.196060000000003</v>
      </c>
      <c r="N518" s="80">
        <v>63.400689999999997</v>
      </c>
      <c r="O518" s="80">
        <v>57.636989999999997</v>
      </c>
      <c r="P518" s="80">
        <v>54.755139999999997</v>
      </c>
      <c r="Q518" s="80">
        <v>61.959760000000003</v>
      </c>
      <c r="R518" s="80">
        <v>54.755139999999997</v>
      </c>
      <c r="S518" s="80">
        <v>60.518839999999997</v>
      </c>
      <c r="T518" s="80">
        <v>63.400689999999997</v>
      </c>
      <c r="U518" s="80">
        <v>56.196060000000003</v>
      </c>
      <c r="V518" s="80">
        <v>73.487160000000003</v>
      </c>
      <c r="W518" s="80">
        <v>73.487160000000003</v>
      </c>
      <c r="X518" s="80">
        <v>60.518839999999997</v>
      </c>
      <c r="Y518" s="80">
        <v>0.41</v>
      </c>
      <c r="Z518" s="80">
        <v>0.53</v>
      </c>
      <c r="AA518" s="80">
        <v>0.45</v>
      </c>
      <c r="AB518" s="80">
        <v>0.57999999999999996</v>
      </c>
      <c r="AC518" s="80">
        <v>0.44</v>
      </c>
      <c r="AD518" s="80">
        <v>0.69</v>
      </c>
      <c r="AE518" s="80">
        <v>0.52</v>
      </c>
      <c r="AF518" s="80">
        <v>0.59</v>
      </c>
      <c r="AG518" s="80">
        <v>0.79</v>
      </c>
      <c r="AH518" s="80">
        <v>0.46</v>
      </c>
      <c r="AI518" s="80">
        <v>0.44</v>
      </c>
      <c r="AJ518" s="80">
        <v>0.46</v>
      </c>
      <c r="AK518" s="80">
        <v>0.38</v>
      </c>
      <c r="AL518" s="80">
        <v>0.43</v>
      </c>
      <c r="AM518" s="80">
        <v>0.36</v>
      </c>
      <c r="AN518" s="80">
        <v>0.04</v>
      </c>
      <c r="AO518" s="80">
        <v>0.52</v>
      </c>
      <c r="AP518" s="80">
        <v>0.42</v>
      </c>
      <c r="AQ518" s="80">
        <v>0.38</v>
      </c>
      <c r="AR518" s="80">
        <v>0.62</v>
      </c>
    </row>
    <row r="519" spans="1:44" ht="16" x14ac:dyDescent="0.2">
      <c r="A519" s="80">
        <f t="shared" si="6"/>
        <v>6</v>
      </c>
      <c r="B519" s="89" t="s">
        <v>105</v>
      </c>
      <c r="C519" s="80">
        <v>22.32667</v>
      </c>
      <c r="D519" s="80">
        <v>140.10056</v>
      </c>
      <c r="E519" s="80">
        <v>46.233179999999997</v>
      </c>
      <c r="F519" s="80">
        <v>47.634189999999997</v>
      </c>
      <c r="G519" s="80">
        <v>43.431170000000002</v>
      </c>
      <c r="H519" s="80">
        <v>37.827150000000003</v>
      </c>
      <c r="I519" s="80">
        <v>53.238210000000002</v>
      </c>
      <c r="J519" s="80">
        <v>57.441229999999997</v>
      </c>
      <c r="K519" s="80">
        <v>58.842230000000001</v>
      </c>
      <c r="L519" s="80">
        <v>54.639220000000002</v>
      </c>
      <c r="M519" s="80">
        <v>54.639220000000002</v>
      </c>
      <c r="N519" s="80">
        <v>53.238210000000002</v>
      </c>
      <c r="O519" s="80">
        <v>58.842230000000001</v>
      </c>
      <c r="P519" s="80">
        <v>56.040219999999998</v>
      </c>
      <c r="Q519" s="80">
        <v>47.634189999999997</v>
      </c>
      <c r="R519" s="80">
        <v>53.238210000000002</v>
      </c>
      <c r="S519" s="80">
        <v>54.639220000000002</v>
      </c>
      <c r="T519" s="80">
        <v>53.238210000000002</v>
      </c>
      <c r="U519" s="80">
        <v>54.639220000000002</v>
      </c>
      <c r="V519" s="80">
        <v>64.446259999999995</v>
      </c>
      <c r="W519" s="80">
        <v>63.045250000000003</v>
      </c>
      <c r="X519" s="80">
        <v>63.045250000000003</v>
      </c>
      <c r="Y519" s="80">
        <v>0.52</v>
      </c>
      <c r="Z519" s="80">
        <v>0.53</v>
      </c>
      <c r="AA519" s="80">
        <v>0.64</v>
      </c>
      <c r="AB519" s="80">
        <v>0.73</v>
      </c>
      <c r="AC519" s="80">
        <v>0.57999999999999996</v>
      </c>
      <c r="AD519" s="80">
        <v>1.07</v>
      </c>
      <c r="AE519" s="80">
        <v>0.67</v>
      </c>
      <c r="AF519" s="80">
        <v>0.75</v>
      </c>
      <c r="AG519" s="80">
        <v>0.8</v>
      </c>
      <c r="AH519" s="80">
        <v>0.47</v>
      </c>
      <c r="AI519" s="80">
        <v>0.43</v>
      </c>
      <c r="AJ519" s="80">
        <v>0.45</v>
      </c>
      <c r="AK519" s="80">
        <v>0.63</v>
      </c>
      <c r="AL519" s="80">
        <v>0.53</v>
      </c>
      <c r="AM519" s="80">
        <v>0.47</v>
      </c>
      <c r="AN519" s="80">
        <v>0.16</v>
      </c>
      <c r="AO519" s="80">
        <v>0.65</v>
      </c>
      <c r="AP519" s="80">
        <v>0.54</v>
      </c>
      <c r="AQ519" s="80">
        <v>0.34</v>
      </c>
      <c r="AR519" s="80">
        <v>0.59</v>
      </c>
    </row>
    <row r="520" spans="1:44" ht="16" x14ac:dyDescent="0.2">
      <c r="A520" s="80">
        <f t="shared" si="6"/>
        <v>6</v>
      </c>
      <c r="B520" s="89" t="s">
        <v>106</v>
      </c>
      <c r="C520" s="80">
        <v>22.53</v>
      </c>
      <c r="D520" s="80">
        <v>131.91343000000001</v>
      </c>
      <c r="E520" s="80">
        <v>29.020949999999999</v>
      </c>
      <c r="F520" s="80">
        <v>42.212299999999999</v>
      </c>
      <c r="G520" s="80">
        <v>32.978360000000002</v>
      </c>
      <c r="H520" s="80">
        <v>27.701820000000001</v>
      </c>
      <c r="I520" s="80">
        <v>46.169699999999999</v>
      </c>
      <c r="J520" s="80">
        <v>55.403640000000003</v>
      </c>
      <c r="K520" s="80">
        <v>51.446240000000003</v>
      </c>
      <c r="L520" s="80">
        <v>52.765369999999997</v>
      </c>
      <c r="M520" s="80">
        <v>51.446240000000003</v>
      </c>
      <c r="N520" s="80">
        <v>50.127099999999999</v>
      </c>
      <c r="O520" s="80">
        <v>38.254890000000003</v>
      </c>
      <c r="P520" s="80">
        <v>35.616630000000001</v>
      </c>
      <c r="Q520" s="80">
        <v>35.616630000000001</v>
      </c>
      <c r="R520" s="80">
        <v>36.935760000000002</v>
      </c>
      <c r="S520" s="80">
        <v>40.893160000000002</v>
      </c>
      <c r="T520" s="80">
        <v>51.446240000000003</v>
      </c>
      <c r="U520" s="80">
        <v>51.446240000000003</v>
      </c>
      <c r="V520" s="80">
        <v>52.765369999999997</v>
      </c>
      <c r="W520" s="80">
        <v>56.722769999999997</v>
      </c>
      <c r="X520" s="80">
        <v>51.446240000000003</v>
      </c>
      <c r="Y520" s="80">
        <v>0.81</v>
      </c>
      <c r="Z520" s="80">
        <v>0.62</v>
      </c>
      <c r="AA520" s="80">
        <v>0.91</v>
      </c>
      <c r="AB520" s="80">
        <v>1.07</v>
      </c>
      <c r="AC520" s="80">
        <v>0.72</v>
      </c>
      <c r="AD520" s="80">
        <v>1.19</v>
      </c>
      <c r="AE520" s="80">
        <v>0.88</v>
      </c>
      <c r="AF520" s="80">
        <v>0.88</v>
      </c>
      <c r="AG520" s="80">
        <v>0.93</v>
      </c>
      <c r="AH520" s="80">
        <v>0.57999999999999996</v>
      </c>
      <c r="AI520" s="80">
        <v>0.81</v>
      </c>
      <c r="AJ520" s="80">
        <v>0.93</v>
      </c>
      <c r="AK520" s="80">
        <v>1.07</v>
      </c>
      <c r="AL520" s="80">
        <v>0.74</v>
      </c>
      <c r="AM520" s="80">
        <v>0.67</v>
      </c>
      <c r="AN520" s="80">
        <v>-0.04</v>
      </c>
      <c r="AO520" s="80">
        <v>0.87</v>
      </c>
      <c r="AP520" s="80">
        <v>0.88</v>
      </c>
      <c r="AQ520" s="80">
        <v>0.63</v>
      </c>
      <c r="AR520" s="80">
        <v>0.78</v>
      </c>
    </row>
    <row r="521" spans="1:44" ht="16" x14ac:dyDescent="0.2">
      <c r="A521" s="80">
        <f t="shared" si="6"/>
        <v>6</v>
      </c>
      <c r="B521" s="89" t="s">
        <v>107</v>
      </c>
      <c r="C521" s="80">
        <v>22.73667</v>
      </c>
      <c r="D521" s="80">
        <v>121.66207</v>
      </c>
      <c r="E521" s="80">
        <v>25.549040000000002</v>
      </c>
      <c r="F521" s="80">
        <v>32.848759999999999</v>
      </c>
      <c r="G521" s="80">
        <v>25.549040000000002</v>
      </c>
      <c r="H521" s="80">
        <v>25.549040000000002</v>
      </c>
      <c r="I521" s="80">
        <v>40.148479999999999</v>
      </c>
      <c r="J521" s="80">
        <v>57.181170000000002</v>
      </c>
      <c r="K521" s="80">
        <v>45.014969999999998</v>
      </c>
      <c r="L521" s="80">
        <v>45.014969999999998</v>
      </c>
      <c r="M521" s="80">
        <v>46.231589999999997</v>
      </c>
      <c r="N521" s="80">
        <v>41.365110000000001</v>
      </c>
      <c r="O521" s="80">
        <v>38.93186</v>
      </c>
      <c r="P521" s="80">
        <v>31.63214</v>
      </c>
      <c r="Q521" s="80">
        <v>38.93186</v>
      </c>
      <c r="R521" s="80">
        <v>31.63214</v>
      </c>
      <c r="S521" s="80">
        <v>32.848759999999999</v>
      </c>
      <c r="T521" s="80">
        <v>48.664830000000002</v>
      </c>
      <c r="U521" s="80">
        <v>42.58173</v>
      </c>
      <c r="V521" s="80">
        <v>48.664830000000002</v>
      </c>
      <c r="W521" s="80">
        <v>47.448210000000003</v>
      </c>
      <c r="X521" s="80">
        <v>41.365110000000001</v>
      </c>
      <c r="Y521" s="80">
        <v>0.91</v>
      </c>
      <c r="Z521" s="80">
        <v>0.87</v>
      </c>
      <c r="AA521" s="80">
        <v>1.08</v>
      </c>
      <c r="AB521" s="80">
        <v>1.23</v>
      </c>
      <c r="AC521" s="80">
        <v>0.7</v>
      </c>
      <c r="AD521" s="80">
        <v>1.19</v>
      </c>
      <c r="AE521" s="80">
        <v>1.01</v>
      </c>
      <c r="AF521" s="80">
        <v>1.1200000000000001</v>
      </c>
      <c r="AG521" s="80">
        <v>1.1200000000000001</v>
      </c>
      <c r="AH521" s="80">
        <v>0.61</v>
      </c>
      <c r="AI521" s="80">
        <v>0.96</v>
      </c>
      <c r="AJ521" s="80">
        <v>1.1100000000000001</v>
      </c>
      <c r="AK521" s="80">
        <v>1.1200000000000001</v>
      </c>
      <c r="AL521" s="80">
        <v>0.89</v>
      </c>
      <c r="AM521" s="80">
        <v>0.93</v>
      </c>
      <c r="AN521" s="80">
        <v>-0.09</v>
      </c>
      <c r="AO521" s="80">
        <v>1.25</v>
      </c>
      <c r="AP521" s="80">
        <v>0.96</v>
      </c>
      <c r="AQ521" s="80">
        <v>0.89</v>
      </c>
      <c r="AR521" s="80">
        <v>0.95</v>
      </c>
    </row>
    <row r="522" spans="1:44" ht="16" x14ac:dyDescent="0.2">
      <c r="A522" s="80">
        <f t="shared" si="6"/>
        <v>6</v>
      </c>
      <c r="B522" s="89" t="s">
        <v>108</v>
      </c>
      <c r="C522" s="80">
        <v>22.82</v>
      </c>
      <c r="D522" s="80">
        <v>112.73657</v>
      </c>
      <c r="E522" s="80">
        <v>23.674679999999999</v>
      </c>
      <c r="F522" s="80">
        <v>32.69361</v>
      </c>
      <c r="G522" s="80">
        <v>27.05678</v>
      </c>
      <c r="H522" s="80">
        <v>28.184139999999999</v>
      </c>
      <c r="I522" s="80">
        <v>42.8399</v>
      </c>
      <c r="J522" s="80">
        <v>54.113549999999996</v>
      </c>
      <c r="K522" s="80">
        <v>36.075699999999998</v>
      </c>
      <c r="L522" s="80">
        <v>38.33043</v>
      </c>
      <c r="M522" s="80">
        <v>39.457799999999999</v>
      </c>
      <c r="N522" s="80">
        <v>43.967260000000003</v>
      </c>
      <c r="O522" s="80">
        <v>34.948340000000002</v>
      </c>
      <c r="P522" s="80">
        <v>32.69361</v>
      </c>
      <c r="Q522" s="80">
        <v>27.05678</v>
      </c>
      <c r="R522" s="80">
        <v>31.566240000000001</v>
      </c>
      <c r="S522" s="80">
        <v>37.203069999999997</v>
      </c>
      <c r="T522" s="80">
        <v>45.094630000000002</v>
      </c>
      <c r="U522" s="80">
        <v>38.33043</v>
      </c>
      <c r="V522" s="80">
        <v>47.349359999999997</v>
      </c>
      <c r="W522" s="80">
        <v>42.8399</v>
      </c>
      <c r="X522" s="80">
        <v>33.820970000000003</v>
      </c>
      <c r="Y522" s="80">
        <v>0.82</v>
      </c>
      <c r="Z522" s="80">
        <v>0.84</v>
      </c>
      <c r="AA522" s="80">
        <v>1.07</v>
      </c>
      <c r="AB522" s="80">
        <v>1.08</v>
      </c>
      <c r="AC522" s="80">
        <v>0.57999999999999996</v>
      </c>
      <c r="AD522" s="80">
        <v>1.2</v>
      </c>
      <c r="AE522" s="80">
        <v>0.94</v>
      </c>
      <c r="AF522" s="80">
        <v>1.21</v>
      </c>
      <c r="AG522" s="80">
        <v>1.1399999999999999</v>
      </c>
      <c r="AH522" s="80">
        <v>0.46</v>
      </c>
      <c r="AI522" s="80">
        <v>0.88</v>
      </c>
      <c r="AJ522" s="80">
        <v>1.06</v>
      </c>
      <c r="AK522" s="80">
        <v>1.08</v>
      </c>
      <c r="AL522" s="80">
        <v>0.84</v>
      </c>
      <c r="AM522" s="80">
        <v>0.88</v>
      </c>
      <c r="AN522" s="80">
        <v>0.01</v>
      </c>
      <c r="AO522" s="80">
        <v>1.36</v>
      </c>
      <c r="AP522" s="80">
        <v>0.8</v>
      </c>
      <c r="AQ522" s="80">
        <v>0.73</v>
      </c>
      <c r="AR522" s="80">
        <v>1.05</v>
      </c>
    </row>
    <row r="523" spans="1:44" ht="16" x14ac:dyDescent="0.2">
      <c r="A523" s="80">
        <f t="shared" si="6"/>
        <v>6</v>
      </c>
      <c r="B523" s="89" t="s">
        <v>109</v>
      </c>
      <c r="C523" s="80">
        <v>22.56</v>
      </c>
      <c r="D523" s="80">
        <v>107.68276</v>
      </c>
      <c r="E523" s="80">
        <v>33.38165</v>
      </c>
      <c r="F523" s="80">
        <v>31.228000000000002</v>
      </c>
      <c r="G523" s="80">
        <v>30.15117</v>
      </c>
      <c r="H523" s="80">
        <v>31.228000000000002</v>
      </c>
      <c r="I523" s="80">
        <v>36.612139999999997</v>
      </c>
      <c r="J523" s="80">
        <v>50.610900000000001</v>
      </c>
      <c r="K523" s="80">
        <v>43.073099999999997</v>
      </c>
      <c r="L523" s="80">
        <v>43.073099999999997</v>
      </c>
      <c r="M523" s="80">
        <v>39.842619999999997</v>
      </c>
      <c r="N523" s="80">
        <v>40.919449999999998</v>
      </c>
      <c r="O523" s="80">
        <v>36.612139999999997</v>
      </c>
      <c r="P523" s="80">
        <v>39.842619999999997</v>
      </c>
      <c r="Q523" s="80">
        <v>40.919449999999998</v>
      </c>
      <c r="R523" s="80">
        <v>35.535310000000003</v>
      </c>
      <c r="S523" s="80">
        <v>41.996270000000003</v>
      </c>
      <c r="T523" s="80">
        <v>44.149929999999998</v>
      </c>
      <c r="U523" s="80">
        <v>45.226759999999999</v>
      </c>
      <c r="V523" s="80">
        <v>51.687719999999999</v>
      </c>
      <c r="W523" s="80">
        <v>48.457239999999999</v>
      </c>
      <c r="X523" s="80">
        <v>47.380409999999998</v>
      </c>
      <c r="Y523" s="80">
        <v>0.41</v>
      </c>
      <c r="Z523" s="80">
        <v>0.46</v>
      </c>
      <c r="AA523" s="80">
        <v>0.51</v>
      </c>
      <c r="AB523" s="80">
        <v>0.51</v>
      </c>
      <c r="AC523" s="80">
        <v>0.36</v>
      </c>
      <c r="AD523" s="80">
        <v>0.41</v>
      </c>
      <c r="AE523" s="80">
        <v>0.43</v>
      </c>
      <c r="AF523" s="80">
        <v>0.4</v>
      </c>
      <c r="AG523" s="80">
        <v>0.46</v>
      </c>
      <c r="AH523" s="80">
        <v>0.33</v>
      </c>
      <c r="AI523" s="80">
        <v>0.61</v>
      </c>
      <c r="AJ523" s="80">
        <v>0.56999999999999995</v>
      </c>
      <c r="AK523" s="80">
        <v>0.46</v>
      </c>
      <c r="AL523" s="80">
        <v>0.5</v>
      </c>
      <c r="AM523" s="80">
        <v>0.4</v>
      </c>
      <c r="AN523" s="80">
        <v>0</v>
      </c>
      <c r="AO523" s="80">
        <v>0.22</v>
      </c>
      <c r="AP523" s="80">
        <v>0.16</v>
      </c>
      <c r="AQ523" s="80">
        <v>0.18</v>
      </c>
      <c r="AR523" s="80">
        <v>0.35</v>
      </c>
    </row>
    <row r="524" spans="1:44" ht="16" x14ac:dyDescent="0.2">
      <c r="A524" s="80">
        <f t="shared" si="6"/>
        <v>6</v>
      </c>
      <c r="B524" s="89" t="s">
        <v>110</v>
      </c>
      <c r="C524" s="80">
        <v>23.14</v>
      </c>
      <c r="D524" s="80">
        <v>117.93716000000001</v>
      </c>
      <c r="E524" s="80">
        <v>30.66366</v>
      </c>
      <c r="F524" s="80">
        <v>31.843029999999999</v>
      </c>
      <c r="G524" s="80">
        <v>30.66366</v>
      </c>
      <c r="H524" s="80">
        <v>30.66366</v>
      </c>
      <c r="I524" s="80">
        <v>41.278010000000002</v>
      </c>
      <c r="J524" s="80">
        <v>55.43047</v>
      </c>
      <c r="K524" s="80">
        <v>47.174860000000002</v>
      </c>
      <c r="L524" s="80">
        <v>49.533610000000003</v>
      </c>
      <c r="M524" s="80">
        <v>45.995489999999997</v>
      </c>
      <c r="N524" s="80">
        <v>44.816119999999998</v>
      </c>
      <c r="O524" s="80">
        <v>44.816119999999998</v>
      </c>
      <c r="P524" s="80">
        <v>37.739890000000003</v>
      </c>
      <c r="Q524" s="80">
        <v>38.919260000000001</v>
      </c>
      <c r="R524" s="80">
        <v>35.381149999999998</v>
      </c>
      <c r="S524" s="80">
        <v>36.560519999999997</v>
      </c>
      <c r="T524" s="80">
        <v>44.816119999999998</v>
      </c>
      <c r="U524" s="80">
        <v>42.457380000000001</v>
      </c>
      <c r="V524" s="80">
        <v>53.071719999999999</v>
      </c>
      <c r="W524" s="80">
        <v>56.609839999999998</v>
      </c>
      <c r="X524" s="80">
        <v>48.354239999999997</v>
      </c>
      <c r="Y524" s="80">
        <v>0.41</v>
      </c>
      <c r="Z524" s="80">
        <v>0.52</v>
      </c>
      <c r="AA524" s="80">
        <v>0.52</v>
      </c>
      <c r="AB524" s="80">
        <v>0.53</v>
      </c>
      <c r="AC524" s="80">
        <v>0.28999999999999998</v>
      </c>
      <c r="AD524" s="80">
        <v>0.41</v>
      </c>
      <c r="AE524" s="80">
        <v>0.4</v>
      </c>
      <c r="AF524" s="80">
        <v>0.42</v>
      </c>
      <c r="AG524" s="80">
        <v>0.54</v>
      </c>
      <c r="AH524" s="80">
        <v>0.4</v>
      </c>
      <c r="AI524" s="80">
        <v>0.6</v>
      </c>
      <c r="AJ524" s="80">
        <v>0.63</v>
      </c>
      <c r="AK524" s="80">
        <v>0.56999999999999995</v>
      </c>
      <c r="AL524" s="80">
        <v>0.54</v>
      </c>
      <c r="AM524" s="80">
        <v>0.55000000000000004</v>
      </c>
      <c r="AN524" s="80">
        <v>-0.39</v>
      </c>
      <c r="AO524" s="80">
        <v>0.25</v>
      </c>
      <c r="AP524" s="80">
        <v>0.32</v>
      </c>
      <c r="AQ524" s="80">
        <v>0.21</v>
      </c>
      <c r="AR524" s="80">
        <v>0.43</v>
      </c>
    </row>
    <row r="525" spans="1:44" ht="16" x14ac:dyDescent="0.2">
      <c r="A525" s="80">
        <f t="shared" si="6"/>
        <v>6</v>
      </c>
      <c r="B525" s="89" t="s">
        <v>111</v>
      </c>
      <c r="C525" s="80">
        <v>23.023330000000001</v>
      </c>
      <c r="D525" s="80">
        <v>128.68179000000001</v>
      </c>
      <c r="E525" s="80">
        <v>34.744079999999997</v>
      </c>
      <c r="F525" s="80">
        <v>33.457259999999998</v>
      </c>
      <c r="G525" s="80">
        <v>38.60454</v>
      </c>
      <c r="H525" s="80">
        <v>32.170450000000002</v>
      </c>
      <c r="I525" s="80">
        <v>43.751809999999999</v>
      </c>
      <c r="J525" s="80">
        <v>56.619990000000001</v>
      </c>
      <c r="K525" s="80">
        <v>47.612259999999999</v>
      </c>
      <c r="L525" s="80">
        <v>52.759529999999998</v>
      </c>
      <c r="M525" s="80">
        <v>47.612259999999999</v>
      </c>
      <c r="N525" s="80">
        <v>52.759529999999998</v>
      </c>
      <c r="O525" s="80">
        <v>39.891350000000003</v>
      </c>
      <c r="P525" s="80">
        <v>43.751809999999999</v>
      </c>
      <c r="Q525" s="80">
        <v>37.317720000000001</v>
      </c>
      <c r="R525" s="80">
        <v>41.178170000000001</v>
      </c>
      <c r="S525" s="80">
        <v>41.178170000000001</v>
      </c>
      <c r="T525" s="80">
        <v>48.899079999999998</v>
      </c>
      <c r="U525" s="80">
        <v>51.472720000000002</v>
      </c>
      <c r="V525" s="80">
        <v>61.76726</v>
      </c>
      <c r="W525" s="80">
        <v>60.480440000000002</v>
      </c>
      <c r="X525" s="80">
        <v>48.899079999999998</v>
      </c>
      <c r="Y525" s="80">
        <v>0.5</v>
      </c>
      <c r="Z525" s="80">
        <v>0.57999999999999996</v>
      </c>
      <c r="AA525" s="80">
        <v>0.48</v>
      </c>
      <c r="AB525" s="80">
        <v>0.57999999999999996</v>
      </c>
      <c r="AC525" s="80">
        <v>0.4</v>
      </c>
      <c r="AD525" s="80">
        <v>0.64</v>
      </c>
      <c r="AE525" s="80">
        <v>0.49</v>
      </c>
      <c r="AF525" s="80">
        <v>0.38</v>
      </c>
      <c r="AG525" s="80">
        <v>0.63</v>
      </c>
      <c r="AH525" s="80">
        <v>0.27</v>
      </c>
      <c r="AI525" s="80">
        <v>0.75</v>
      </c>
      <c r="AJ525" s="80">
        <v>0.64</v>
      </c>
      <c r="AK525" s="80">
        <v>0.7</v>
      </c>
      <c r="AL525" s="80">
        <v>0.61</v>
      </c>
      <c r="AM525" s="80">
        <v>0.56000000000000005</v>
      </c>
      <c r="AN525" s="80">
        <v>-0.37</v>
      </c>
      <c r="AO525" s="80">
        <v>0.32</v>
      </c>
      <c r="AP525" s="80">
        <v>0.28000000000000003</v>
      </c>
      <c r="AQ525" s="80">
        <v>0.18</v>
      </c>
      <c r="AR525" s="80">
        <v>0.53</v>
      </c>
    </row>
    <row r="526" spans="1:44" ht="16" x14ac:dyDescent="0.2">
      <c r="A526" s="80">
        <f t="shared" si="6"/>
        <v>6</v>
      </c>
      <c r="B526" s="89" t="s">
        <v>112</v>
      </c>
      <c r="C526" s="80">
        <v>23.116669999999999</v>
      </c>
      <c r="D526" s="80">
        <v>136.08765</v>
      </c>
      <c r="E526" s="80">
        <v>46.269799999999996</v>
      </c>
      <c r="F526" s="80">
        <v>32.66104</v>
      </c>
      <c r="G526" s="80">
        <v>36.743670000000002</v>
      </c>
      <c r="H526" s="80">
        <v>35.38279</v>
      </c>
      <c r="I526" s="80">
        <v>44.908920000000002</v>
      </c>
      <c r="J526" s="80">
        <v>62.600320000000004</v>
      </c>
      <c r="K526" s="80">
        <v>55.795940000000002</v>
      </c>
      <c r="L526" s="80">
        <v>50.352429999999998</v>
      </c>
      <c r="M526" s="80">
        <v>53.074179999999998</v>
      </c>
      <c r="N526" s="80">
        <v>48.991549999999997</v>
      </c>
      <c r="O526" s="80">
        <v>50.352429999999998</v>
      </c>
      <c r="P526" s="80">
        <v>46.269799999999996</v>
      </c>
      <c r="Q526" s="80">
        <v>46.269799999999996</v>
      </c>
      <c r="R526" s="80">
        <v>44.908920000000002</v>
      </c>
      <c r="S526" s="80">
        <v>46.269799999999996</v>
      </c>
      <c r="T526" s="80">
        <v>59.878570000000003</v>
      </c>
      <c r="U526" s="80">
        <v>53.074179999999998</v>
      </c>
      <c r="V526" s="80">
        <v>62.600320000000004</v>
      </c>
      <c r="W526" s="80">
        <v>63.961199999999998</v>
      </c>
      <c r="X526" s="80">
        <v>54.43506</v>
      </c>
      <c r="Y526" s="80">
        <v>0.43</v>
      </c>
      <c r="Z526" s="80">
        <v>0.71</v>
      </c>
      <c r="AA526" s="80">
        <v>0.56000000000000005</v>
      </c>
      <c r="AB526" s="80">
        <v>0.62</v>
      </c>
      <c r="AC526" s="80">
        <v>0.48</v>
      </c>
      <c r="AD526" s="80">
        <v>0.49</v>
      </c>
      <c r="AE526" s="80">
        <v>0.45</v>
      </c>
      <c r="AF526" s="80">
        <v>0.53</v>
      </c>
      <c r="AG526" s="80">
        <v>0.6</v>
      </c>
      <c r="AH526" s="80">
        <v>0.47</v>
      </c>
      <c r="AI526" s="80">
        <v>0.64</v>
      </c>
      <c r="AJ526" s="80">
        <v>0.83</v>
      </c>
      <c r="AK526" s="80">
        <v>0.62</v>
      </c>
      <c r="AL526" s="80">
        <v>0.62</v>
      </c>
      <c r="AM526" s="80">
        <v>0.63</v>
      </c>
      <c r="AN526" s="80">
        <v>-0.35</v>
      </c>
      <c r="AO526" s="80">
        <v>0.37</v>
      </c>
      <c r="AP526" s="80">
        <v>0.37</v>
      </c>
      <c r="AQ526" s="80">
        <v>0.26</v>
      </c>
      <c r="AR526" s="80">
        <v>0.55000000000000004</v>
      </c>
    </row>
    <row r="527" spans="1:44" ht="16" x14ac:dyDescent="0.2">
      <c r="A527" s="80">
        <f t="shared" si="6"/>
        <v>6</v>
      </c>
      <c r="B527" s="89" t="s">
        <v>113</v>
      </c>
      <c r="C527" s="80">
        <v>24.436669999999999</v>
      </c>
      <c r="D527" s="80">
        <v>141.16425000000001</v>
      </c>
      <c r="E527" s="80">
        <v>46.584200000000003</v>
      </c>
      <c r="F527" s="80">
        <v>40.937629999999999</v>
      </c>
      <c r="G527" s="80">
        <v>42.34928</v>
      </c>
      <c r="H527" s="80">
        <v>38.114350000000002</v>
      </c>
      <c r="I527" s="80">
        <v>53.642420000000001</v>
      </c>
      <c r="J527" s="80">
        <v>67.758840000000006</v>
      </c>
      <c r="K527" s="80">
        <v>55.05406</v>
      </c>
      <c r="L527" s="80">
        <v>60.700629999999997</v>
      </c>
      <c r="M527" s="80">
        <v>59.288989999999998</v>
      </c>
      <c r="N527" s="80">
        <v>57.877339999999997</v>
      </c>
      <c r="O527" s="80">
        <v>55.05406</v>
      </c>
      <c r="P527" s="80">
        <v>47.995849999999997</v>
      </c>
      <c r="Q527" s="80">
        <v>55.05406</v>
      </c>
      <c r="R527" s="80">
        <v>49.407490000000003</v>
      </c>
      <c r="S527" s="80">
        <v>50.819130000000001</v>
      </c>
      <c r="T527" s="80">
        <v>62.112270000000002</v>
      </c>
      <c r="U527" s="80">
        <v>59.288989999999998</v>
      </c>
      <c r="V527" s="80">
        <v>63.523910000000001</v>
      </c>
      <c r="W527" s="80">
        <v>69.170479999999998</v>
      </c>
      <c r="X527" s="80">
        <v>60.700629999999997</v>
      </c>
      <c r="Y527" s="80">
        <v>0.51</v>
      </c>
      <c r="Z527" s="80">
        <v>0.63</v>
      </c>
      <c r="AA527" s="80">
        <v>0.64</v>
      </c>
      <c r="AB527" s="80">
        <v>0.72</v>
      </c>
      <c r="AC527" s="80">
        <v>0.55000000000000004</v>
      </c>
      <c r="AD527" s="80">
        <v>0.55000000000000004</v>
      </c>
      <c r="AE527" s="80">
        <v>0.43</v>
      </c>
      <c r="AF527" s="80">
        <v>0.52</v>
      </c>
      <c r="AG527" s="80">
        <v>0.59</v>
      </c>
      <c r="AH527" s="80">
        <v>0.36</v>
      </c>
      <c r="AI527" s="80">
        <v>0.62</v>
      </c>
      <c r="AJ527" s="80">
        <v>0.67</v>
      </c>
      <c r="AK527" s="80">
        <v>0.52</v>
      </c>
      <c r="AL527" s="80">
        <v>0.61</v>
      </c>
      <c r="AM527" s="80">
        <v>0.61</v>
      </c>
      <c r="AN527" s="80">
        <v>-0.12</v>
      </c>
      <c r="AO527" s="80">
        <v>0.35</v>
      </c>
      <c r="AP527" s="80">
        <v>0.3</v>
      </c>
      <c r="AQ527" s="80">
        <v>0.3</v>
      </c>
      <c r="AR527" s="80">
        <v>0.56000000000000005</v>
      </c>
    </row>
    <row r="528" spans="1:44" ht="16" x14ac:dyDescent="0.2">
      <c r="A528" s="80">
        <f t="shared" si="6"/>
        <v>6</v>
      </c>
      <c r="B528" s="89" t="s">
        <v>114</v>
      </c>
      <c r="C528" s="80">
        <v>24.85333</v>
      </c>
      <c r="D528" s="80">
        <v>145.56869</v>
      </c>
      <c r="E528" s="80">
        <v>48.037669999999999</v>
      </c>
      <c r="F528" s="80">
        <v>42.214919999999999</v>
      </c>
      <c r="G528" s="80">
        <v>46.581980000000001</v>
      </c>
      <c r="H528" s="80">
        <v>42.214919999999999</v>
      </c>
      <c r="I528" s="80">
        <v>55.316099999999999</v>
      </c>
      <c r="J528" s="80">
        <v>69.872969999999995</v>
      </c>
      <c r="K528" s="80">
        <v>58.227469999999997</v>
      </c>
      <c r="L528" s="80">
        <v>65.50591</v>
      </c>
      <c r="M528" s="80">
        <v>58.227469999999997</v>
      </c>
      <c r="N528" s="80">
        <v>62.594540000000002</v>
      </c>
      <c r="O528" s="80">
        <v>58.227469999999997</v>
      </c>
      <c r="P528" s="80">
        <v>56.771790000000003</v>
      </c>
      <c r="Q528" s="80">
        <v>62.594540000000002</v>
      </c>
      <c r="R528" s="80">
        <v>55.316099999999999</v>
      </c>
      <c r="S528" s="80">
        <v>55.316099999999999</v>
      </c>
      <c r="T528" s="80">
        <v>71.328659999999999</v>
      </c>
      <c r="U528" s="80">
        <v>55.316099999999999</v>
      </c>
      <c r="V528" s="80">
        <v>69.872969999999995</v>
      </c>
      <c r="W528" s="80">
        <v>68.417280000000005</v>
      </c>
      <c r="X528" s="80">
        <v>66.961600000000004</v>
      </c>
      <c r="Y528" s="80">
        <v>0.49</v>
      </c>
      <c r="Z528" s="80">
        <v>0.6</v>
      </c>
      <c r="AA528" s="80">
        <v>0.57999999999999996</v>
      </c>
      <c r="AB528" s="80">
        <v>0.64</v>
      </c>
      <c r="AC528" s="80">
        <v>0.47</v>
      </c>
      <c r="AD528" s="80">
        <v>0.55000000000000004</v>
      </c>
      <c r="AE528" s="80">
        <v>0.52</v>
      </c>
      <c r="AF528" s="80">
        <v>0.42</v>
      </c>
      <c r="AG528" s="80">
        <v>0.64</v>
      </c>
      <c r="AH528" s="80">
        <v>0.41</v>
      </c>
      <c r="AI528" s="80">
        <v>0.43</v>
      </c>
      <c r="AJ528" s="80">
        <v>0.56999999999999995</v>
      </c>
      <c r="AK528" s="80">
        <v>0.4</v>
      </c>
      <c r="AL528" s="80">
        <v>0.46</v>
      </c>
      <c r="AM528" s="80">
        <v>0.5</v>
      </c>
      <c r="AN528" s="80">
        <v>-0.2</v>
      </c>
      <c r="AO528" s="80">
        <v>0.4</v>
      </c>
      <c r="AP528" s="80">
        <v>0.35</v>
      </c>
      <c r="AQ528" s="80">
        <v>0.33</v>
      </c>
      <c r="AR528" s="80">
        <v>0.47</v>
      </c>
    </row>
    <row r="529" spans="1:44" ht="16" x14ac:dyDescent="0.2">
      <c r="A529" s="80">
        <f t="shared" si="6"/>
        <v>6</v>
      </c>
      <c r="B529" s="89" t="s">
        <v>115</v>
      </c>
      <c r="C529" s="80">
        <v>25.15</v>
      </c>
      <c r="D529" s="80">
        <v>146.66630000000001</v>
      </c>
      <c r="E529" s="80">
        <v>46.933210000000003</v>
      </c>
      <c r="F529" s="80">
        <v>48.399880000000003</v>
      </c>
      <c r="G529" s="80">
        <v>43.999890000000001</v>
      </c>
      <c r="H529" s="80">
        <v>48.399880000000003</v>
      </c>
      <c r="I529" s="80">
        <v>55.73319</v>
      </c>
      <c r="J529" s="80">
        <v>65.999830000000003</v>
      </c>
      <c r="K529" s="80">
        <v>61.59984</v>
      </c>
      <c r="L529" s="80">
        <v>64.533169999999998</v>
      </c>
      <c r="M529" s="80">
        <v>54.266530000000003</v>
      </c>
      <c r="N529" s="80">
        <v>64.533169999999998</v>
      </c>
      <c r="O529" s="80">
        <v>63.066510000000001</v>
      </c>
      <c r="P529" s="80">
        <v>57.199860000000001</v>
      </c>
      <c r="Q529" s="80">
        <v>65.999830000000003</v>
      </c>
      <c r="R529" s="80">
        <v>57.199860000000001</v>
      </c>
      <c r="S529" s="80">
        <v>57.199860000000001</v>
      </c>
      <c r="T529" s="80">
        <v>74.799809999999994</v>
      </c>
      <c r="U529" s="80">
        <v>57.199860000000001</v>
      </c>
      <c r="V529" s="80">
        <v>67.466499999999996</v>
      </c>
      <c r="W529" s="80">
        <v>73.333150000000003</v>
      </c>
      <c r="X529" s="80">
        <v>65.999830000000003</v>
      </c>
      <c r="Y529" s="80">
        <v>0.51</v>
      </c>
      <c r="Z529" s="80">
        <v>0.56000000000000005</v>
      </c>
      <c r="AA529" s="80">
        <v>0.63</v>
      </c>
      <c r="AB529" s="80">
        <v>0.59</v>
      </c>
      <c r="AC529" s="80">
        <v>0.59</v>
      </c>
      <c r="AD529" s="80">
        <v>0.7</v>
      </c>
      <c r="AE529" s="80">
        <v>0.56000000000000005</v>
      </c>
      <c r="AF529" s="80">
        <v>0.5</v>
      </c>
      <c r="AG529" s="80">
        <v>0.71</v>
      </c>
      <c r="AH529" s="80">
        <v>0.34</v>
      </c>
      <c r="AI529" s="80">
        <v>0.47</v>
      </c>
      <c r="AJ529" s="80">
        <v>0.47</v>
      </c>
      <c r="AK529" s="80">
        <v>0.39</v>
      </c>
      <c r="AL529" s="80">
        <v>0.46</v>
      </c>
      <c r="AM529" s="80">
        <v>0.45</v>
      </c>
      <c r="AN529" s="80">
        <v>-0.14000000000000001</v>
      </c>
      <c r="AO529" s="80">
        <v>0.46</v>
      </c>
      <c r="AP529" s="80">
        <v>0.5</v>
      </c>
      <c r="AQ529" s="80">
        <v>0.26</v>
      </c>
      <c r="AR529" s="80">
        <v>0.57999999999999996</v>
      </c>
    </row>
    <row r="530" spans="1:44" ht="16" x14ac:dyDescent="0.2">
      <c r="A530" s="80">
        <f t="shared" si="6"/>
        <v>6</v>
      </c>
      <c r="B530" s="89" t="s">
        <v>116</v>
      </c>
      <c r="C530" s="80">
        <v>25.15</v>
      </c>
      <c r="D530" s="80">
        <v>146.92415</v>
      </c>
      <c r="E530" s="80">
        <v>54.361930000000001</v>
      </c>
      <c r="F530" s="80">
        <v>48.484969999999997</v>
      </c>
      <c r="G530" s="80">
        <v>47.015729999999998</v>
      </c>
      <c r="H530" s="80">
        <v>48.484969999999997</v>
      </c>
      <c r="I530" s="80">
        <v>66.115870000000001</v>
      </c>
      <c r="J530" s="80">
        <v>70.523589999999999</v>
      </c>
      <c r="K530" s="80">
        <v>60.238900000000001</v>
      </c>
      <c r="L530" s="80">
        <v>61.70814</v>
      </c>
      <c r="M530" s="80">
        <v>60.238900000000001</v>
      </c>
      <c r="N530" s="80">
        <v>64.646619999999999</v>
      </c>
      <c r="O530" s="80">
        <v>60.238900000000001</v>
      </c>
      <c r="P530" s="80">
        <v>55.831180000000003</v>
      </c>
      <c r="Q530" s="80">
        <v>61.70814</v>
      </c>
      <c r="R530" s="80">
        <v>60.238900000000001</v>
      </c>
      <c r="S530" s="80">
        <v>54.361930000000001</v>
      </c>
      <c r="T530" s="80">
        <v>64.646619999999999</v>
      </c>
      <c r="U530" s="80">
        <v>63.177379999999999</v>
      </c>
      <c r="V530" s="80">
        <v>76.400559999999999</v>
      </c>
      <c r="W530" s="80">
        <v>74.931309999999996</v>
      </c>
      <c r="X530" s="80">
        <v>61.70814</v>
      </c>
      <c r="Y530" s="80">
        <v>0.43</v>
      </c>
      <c r="Z530" s="80">
        <v>0.56999999999999995</v>
      </c>
      <c r="AA530" s="80">
        <v>0.55000000000000004</v>
      </c>
      <c r="AB530" s="80">
        <v>0.56999999999999995</v>
      </c>
      <c r="AC530" s="80">
        <v>0.48</v>
      </c>
      <c r="AD530" s="80">
        <v>0.68</v>
      </c>
      <c r="AE530" s="80">
        <v>0.55000000000000004</v>
      </c>
      <c r="AF530" s="80">
        <v>0.62</v>
      </c>
      <c r="AG530" s="80">
        <v>0.84</v>
      </c>
      <c r="AH530" s="80">
        <v>0.4</v>
      </c>
      <c r="AI530" s="80">
        <v>0.41</v>
      </c>
      <c r="AJ530" s="80">
        <v>0.45</v>
      </c>
      <c r="AK530" s="80">
        <v>0.45</v>
      </c>
      <c r="AL530" s="80">
        <v>0.4</v>
      </c>
      <c r="AM530" s="80">
        <v>0.43</v>
      </c>
      <c r="AN530" s="80">
        <v>-0.02</v>
      </c>
      <c r="AO530" s="80">
        <v>0.43</v>
      </c>
      <c r="AP530" s="80">
        <v>0.41</v>
      </c>
      <c r="AQ530" s="80">
        <v>0.31</v>
      </c>
      <c r="AR530" s="80">
        <v>0.65</v>
      </c>
    </row>
    <row r="531" spans="1:44" ht="16" x14ac:dyDescent="0.2">
      <c r="A531" s="80">
        <f t="shared" si="6"/>
        <v>6</v>
      </c>
      <c r="B531" s="89" t="s">
        <v>117</v>
      </c>
      <c r="C531" s="80">
        <v>24.94333</v>
      </c>
      <c r="D531" s="80">
        <v>143.58430000000001</v>
      </c>
      <c r="E531" s="80">
        <v>48.818660000000001</v>
      </c>
      <c r="F531" s="80">
        <v>45.946980000000003</v>
      </c>
      <c r="G531" s="80">
        <v>41.639449999999997</v>
      </c>
      <c r="H531" s="80">
        <v>43.075290000000003</v>
      </c>
      <c r="I531" s="80">
        <v>54.562040000000003</v>
      </c>
      <c r="J531" s="80">
        <v>61.741250000000001</v>
      </c>
      <c r="K531" s="80">
        <v>58.86956</v>
      </c>
      <c r="L531" s="80">
        <v>57.433720000000001</v>
      </c>
      <c r="M531" s="80">
        <v>55.997880000000002</v>
      </c>
      <c r="N531" s="80">
        <v>57.433720000000001</v>
      </c>
      <c r="O531" s="80">
        <v>53.126190000000001</v>
      </c>
      <c r="P531" s="80">
        <v>53.126190000000001</v>
      </c>
      <c r="Q531" s="80">
        <v>53.126190000000001</v>
      </c>
      <c r="R531" s="80">
        <v>55.997880000000002</v>
      </c>
      <c r="S531" s="80">
        <v>54.562040000000003</v>
      </c>
      <c r="T531" s="80">
        <v>60.305410000000002</v>
      </c>
      <c r="U531" s="80">
        <v>54.562040000000003</v>
      </c>
      <c r="V531" s="80">
        <v>63.17709</v>
      </c>
      <c r="W531" s="80">
        <v>73.227999999999994</v>
      </c>
      <c r="X531" s="80">
        <v>53.126190000000001</v>
      </c>
      <c r="Y531" s="80">
        <v>0.54</v>
      </c>
      <c r="Z531" s="80">
        <v>0.55000000000000004</v>
      </c>
      <c r="AA531" s="80">
        <v>0.67</v>
      </c>
      <c r="AB531" s="80">
        <v>0.64</v>
      </c>
      <c r="AC531" s="80">
        <v>0.63</v>
      </c>
      <c r="AD531" s="80">
        <v>0.86</v>
      </c>
      <c r="AE531" s="80">
        <v>0.64</v>
      </c>
      <c r="AF531" s="80">
        <v>0.76</v>
      </c>
      <c r="AG531" s="80">
        <v>0.82</v>
      </c>
      <c r="AH531" s="80">
        <v>0.48</v>
      </c>
      <c r="AI531" s="80">
        <v>0.56999999999999995</v>
      </c>
      <c r="AJ531" s="80">
        <v>0.57999999999999996</v>
      </c>
      <c r="AK531" s="80">
        <v>0.51</v>
      </c>
      <c r="AL531" s="80">
        <v>0.48</v>
      </c>
      <c r="AM531" s="80">
        <v>0.47</v>
      </c>
      <c r="AN531" s="80">
        <v>-0.08</v>
      </c>
      <c r="AO531" s="80">
        <v>0.61</v>
      </c>
      <c r="AP531" s="80">
        <v>0.57999999999999996</v>
      </c>
      <c r="AQ531" s="80">
        <v>0.25</v>
      </c>
      <c r="AR531" s="80">
        <v>0.66</v>
      </c>
    </row>
    <row r="532" spans="1:44" ht="16" x14ac:dyDescent="0.2">
      <c r="A532" s="80">
        <f t="shared" si="6"/>
        <v>6</v>
      </c>
      <c r="B532" s="89" t="s">
        <v>118</v>
      </c>
      <c r="C532" s="80">
        <v>25.51</v>
      </c>
      <c r="D532" s="80">
        <v>135.53516999999999</v>
      </c>
      <c r="E532" s="80">
        <v>35.239139999999999</v>
      </c>
      <c r="F532" s="80">
        <v>35.239139999999999</v>
      </c>
      <c r="G532" s="80">
        <v>36.59449</v>
      </c>
      <c r="H532" s="80">
        <v>33.883789999999998</v>
      </c>
      <c r="I532" s="80">
        <v>48.792659999999998</v>
      </c>
      <c r="J532" s="80">
        <v>60.990819999999999</v>
      </c>
      <c r="K532" s="80">
        <v>55.569420000000001</v>
      </c>
      <c r="L532" s="80">
        <v>46.081960000000002</v>
      </c>
      <c r="M532" s="80">
        <v>51.503360000000001</v>
      </c>
      <c r="N532" s="80">
        <v>60.990819999999999</v>
      </c>
      <c r="O532" s="80">
        <v>44.726599999999998</v>
      </c>
      <c r="P532" s="80">
        <v>42.015900000000002</v>
      </c>
      <c r="Q532" s="80">
        <v>32.528440000000003</v>
      </c>
      <c r="R532" s="80">
        <v>42.015900000000002</v>
      </c>
      <c r="S532" s="80">
        <v>40.660550000000001</v>
      </c>
      <c r="T532" s="80">
        <v>50.148009999999999</v>
      </c>
      <c r="U532" s="80">
        <v>47.437309999999997</v>
      </c>
      <c r="V532" s="80">
        <v>58.280119999999997</v>
      </c>
      <c r="W532" s="80">
        <v>59.635469999999998</v>
      </c>
      <c r="X532" s="80">
        <v>51.503360000000001</v>
      </c>
      <c r="Y532" s="80">
        <v>0.76</v>
      </c>
      <c r="Z532" s="80">
        <v>0.76</v>
      </c>
      <c r="AA532" s="80">
        <v>0.92</v>
      </c>
      <c r="AB532" s="80">
        <v>0.99</v>
      </c>
      <c r="AC532" s="80">
        <v>0.66</v>
      </c>
      <c r="AD532" s="80">
        <v>1.05</v>
      </c>
      <c r="AE532" s="80">
        <v>0.8</v>
      </c>
      <c r="AF532" s="80">
        <v>1.01</v>
      </c>
      <c r="AG532" s="80">
        <v>1.04</v>
      </c>
      <c r="AH532" s="80">
        <v>0.4</v>
      </c>
      <c r="AI532" s="80">
        <v>0.67</v>
      </c>
      <c r="AJ532" s="80">
        <v>0.87</v>
      </c>
      <c r="AK532" s="80">
        <v>1.03</v>
      </c>
      <c r="AL532" s="80">
        <v>0.76</v>
      </c>
      <c r="AM532" s="80">
        <v>0.65</v>
      </c>
      <c r="AN532" s="80">
        <v>-0.05</v>
      </c>
      <c r="AO532" s="80">
        <v>0.88</v>
      </c>
      <c r="AP532" s="80">
        <v>0.83</v>
      </c>
      <c r="AQ532" s="80">
        <v>0.72</v>
      </c>
      <c r="AR532" s="80">
        <v>0.9</v>
      </c>
    </row>
    <row r="533" spans="1:44" ht="16" x14ac:dyDescent="0.2">
      <c r="A533" s="80">
        <f t="shared" si="6"/>
        <v>6</v>
      </c>
      <c r="B533" s="89" t="s">
        <v>119</v>
      </c>
      <c r="C533" s="80">
        <v>25.45</v>
      </c>
      <c r="D533" s="80">
        <v>125.70495</v>
      </c>
      <c r="E533" s="80">
        <v>35.197380000000003</v>
      </c>
      <c r="F533" s="80">
        <v>35.197380000000003</v>
      </c>
      <c r="G533" s="80">
        <v>28.912140000000001</v>
      </c>
      <c r="H533" s="80">
        <v>25.140989999999999</v>
      </c>
      <c r="I533" s="80">
        <v>42.73968</v>
      </c>
      <c r="J533" s="80">
        <v>55.310180000000003</v>
      </c>
      <c r="K533" s="80">
        <v>50.281979999999997</v>
      </c>
      <c r="L533" s="80">
        <v>45.253779999999999</v>
      </c>
      <c r="M533" s="80">
        <v>46.510829999999999</v>
      </c>
      <c r="N533" s="80">
        <v>54.053130000000003</v>
      </c>
      <c r="O533" s="80">
        <v>36.454430000000002</v>
      </c>
      <c r="P533" s="80">
        <v>33.940339999999999</v>
      </c>
      <c r="Q533" s="80">
        <v>26.398040000000002</v>
      </c>
      <c r="R533" s="80">
        <v>32.68329</v>
      </c>
      <c r="S533" s="80">
        <v>42.73968</v>
      </c>
      <c r="T533" s="80">
        <v>47.767879999999998</v>
      </c>
      <c r="U533" s="80">
        <v>45.253779999999999</v>
      </c>
      <c r="V533" s="80">
        <v>43.996729999999999</v>
      </c>
      <c r="W533" s="80">
        <v>52.796080000000003</v>
      </c>
      <c r="X533" s="80">
        <v>46.510829999999999</v>
      </c>
      <c r="Y533" s="80">
        <v>0.64</v>
      </c>
      <c r="Z533" s="80">
        <v>0.86</v>
      </c>
      <c r="AA533" s="80">
        <v>1.17</v>
      </c>
      <c r="AB533" s="80">
        <v>1.1399999999999999</v>
      </c>
      <c r="AC533" s="80">
        <v>0.66</v>
      </c>
      <c r="AD533" s="80">
        <v>1.33</v>
      </c>
      <c r="AE533" s="80">
        <v>1</v>
      </c>
      <c r="AF533" s="80">
        <v>1.18</v>
      </c>
      <c r="AG533" s="80">
        <v>1.22</v>
      </c>
      <c r="AH533" s="80">
        <v>0.51</v>
      </c>
      <c r="AI533" s="80">
        <v>1</v>
      </c>
      <c r="AJ533" s="80">
        <v>1.19</v>
      </c>
      <c r="AK533" s="80">
        <v>1.29</v>
      </c>
      <c r="AL533" s="80">
        <v>1.03</v>
      </c>
      <c r="AM533" s="80">
        <v>0.66</v>
      </c>
      <c r="AN533" s="80">
        <v>-0.04</v>
      </c>
      <c r="AO533" s="80">
        <v>1.21</v>
      </c>
      <c r="AP533" s="80">
        <v>1.03</v>
      </c>
      <c r="AQ533" s="80">
        <v>0.97</v>
      </c>
      <c r="AR533" s="80">
        <v>0.97</v>
      </c>
    </row>
    <row r="534" spans="1:44" ht="16" x14ac:dyDescent="0.2">
      <c r="A534" s="80">
        <f t="shared" si="6"/>
        <v>6</v>
      </c>
      <c r="B534" s="89" t="s">
        <v>120</v>
      </c>
      <c r="C534" s="80">
        <v>25.48</v>
      </c>
      <c r="D534" s="80">
        <v>116.24939000000001</v>
      </c>
      <c r="E534" s="80">
        <v>26.737359999999999</v>
      </c>
      <c r="F534" s="80">
        <v>37.199800000000003</v>
      </c>
      <c r="G534" s="80">
        <v>25.574870000000001</v>
      </c>
      <c r="H534" s="80">
        <v>32.54983</v>
      </c>
      <c r="I534" s="80">
        <v>40.687289999999997</v>
      </c>
      <c r="J534" s="80">
        <v>52.312220000000003</v>
      </c>
      <c r="K534" s="80">
        <v>39.524790000000003</v>
      </c>
      <c r="L534" s="80">
        <v>45.337260000000001</v>
      </c>
      <c r="M534" s="80">
        <v>43.012270000000001</v>
      </c>
      <c r="N534" s="80">
        <v>37.199800000000003</v>
      </c>
      <c r="O534" s="80">
        <v>36.037309999999998</v>
      </c>
      <c r="P534" s="80">
        <v>30.22484</v>
      </c>
      <c r="Q534" s="80">
        <v>24.412369999999999</v>
      </c>
      <c r="R534" s="80">
        <v>30.22484</v>
      </c>
      <c r="S534" s="80">
        <v>39.524790000000003</v>
      </c>
      <c r="T534" s="80">
        <v>49.98724</v>
      </c>
      <c r="U534" s="80">
        <v>40.687289999999997</v>
      </c>
      <c r="V534" s="80">
        <v>47.66225</v>
      </c>
      <c r="W534" s="80">
        <v>48.824739999999998</v>
      </c>
      <c r="X534" s="80">
        <v>44.174770000000002</v>
      </c>
      <c r="Y534" s="80">
        <v>0.71</v>
      </c>
      <c r="Z534" s="80">
        <v>0.66</v>
      </c>
      <c r="AA534" s="80">
        <v>1.1200000000000001</v>
      </c>
      <c r="AB534" s="80">
        <v>0.97</v>
      </c>
      <c r="AC534" s="80">
        <v>0.72</v>
      </c>
      <c r="AD534" s="80">
        <v>1.18</v>
      </c>
      <c r="AE534" s="80">
        <v>1.05</v>
      </c>
      <c r="AF534" s="80">
        <v>1.1299999999999999</v>
      </c>
      <c r="AG534" s="80">
        <v>1.1399999999999999</v>
      </c>
      <c r="AH534" s="80">
        <v>0.56999999999999995</v>
      </c>
      <c r="AI534" s="80">
        <v>0.95</v>
      </c>
      <c r="AJ534" s="80">
        <v>1.08</v>
      </c>
      <c r="AK534" s="80">
        <v>1.24</v>
      </c>
      <c r="AL534" s="80">
        <v>0.86</v>
      </c>
      <c r="AM534" s="80">
        <v>0.78</v>
      </c>
      <c r="AN534" s="80">
        <v>0.27</v>
      </c>
      <c r="AO534" s="80">
        <v>1.4</v>
      </c>
      <c r="AP534" s="80">
        <v>1.02</v>
      </c>
      <c r="AQ534" s="80">
        <v>0.74</v>
      </c>
      <c r="AR534" s="80">
        <v>1</v>
      </c>
    </row>
    <row r="535" spans="1:44" ht="16" x14ac:dyDescent="0.2">
      <c r="A535" s="80">
        <f t="shared" si="6"/>
        <v>6</v>
      </c>
      <c r="B535" s="89" t="s">
        <v>121</v>
      </c>
      <c r="C535" s="80">
        <v>26.58333</v>
      </c>
      <c r="D535" s="80">
        <v>106.96411000000001</v>
      </c>
      <c r="E535" s="80">
        <v>32.089230000000001</v>
      </c>
      <c r="F535" s="80">
        <v>27.810669999999998</v>
      </c>
      <c r="G535" s="80">
        <v>28.880310000000001</v>
      </c>
      <c r="H535" s="80">
        <v>26.741029999999999</v>
      </c>
      <c r="I535" s="80">
        <v>39.576720000000002</v>
      </c>
      <c r="J535" s="80">
        <v>48.133850000000002</v>
      </c>
      <c r="K535" s="80">
        <v>43.855289999999997</v>
      </c>
      <c r="L535" s="80">
        <v>41.716000000000001</v>
      </c>
      <c r="M535" s="80">
        <v>43.855289999999997</v>
      </c>
      <c r="N535" s="80">
        <v>44.924930000000003</v>
      </c>
      <c r="O535" s="80">
        <v>37.437440000000002</v>
      </c>
      <c r="P535" s="80">
        <v>37.437440000000002</v>
      </c>
      <c r="Q535" s="80">
        <v>35.298160000000003</v>
      </c>
      <c r="R535" s="80">
        <v>35.298160000000003</v>
      </c>
      <c r="S535" s="80">
        <v>35.298160000000003</v>
      </c>
      <c r="T535" s="80">
        <v>44.924930000000003</v>
      </c>
      <c r="U535" s="80">
        <v>44.924930000000003</v>
      </c>
      <c r="V535" s="80">
        <v>50.273130000000002</v>
      </c>
      <c r="W535" s="80">
        <v>49.203490000000002</v>
      </c>
      <c r="X535" s="80">
        <v>49.203490000000002</v>
      </c>
      <c r="Y535" s="80">
        <v>0.44</v>
      </c>
      <c r="Z535" s="80">
        <v>0.52</v>
      </c>
      <c r="AA535" s="80">
        <v>0.46</v>
      </c>
      <c r="AB535" s="80">
        <v>0.57999999999999996</v>
      </c>
      <c r="AC535" s="80">
        <v>0.33</v>
      </c>
      <c r="AD535" s="80">
        <v>0.53</v>
      </c>
      <c r="AE535" s="80">
        <v>0.37</v>
      </c>
      <c r="AF535" s="80">
        <v>0.37</v>
      </c>
      <c r="AG535" s="80">
        <v>0.41</v>
      </c>
      <c r="AH535" s="80">
        <v>0.33</v>
      </c>
      <c r="AI535" s="80">
        <v>0.53</v>
      </c>
      <c r="AJ535" s="80">
        <v>0.66</v>
      </c>
      <c r="AK535" s="80">
        <v>0.59</v>
      </c>
      <c r="AL535" s="80">
        <v>0.54</v>
      </c>
      <c r="AM535" s="80">
        <v>0.55000000000000004</v>
      </c>
      <c r="AN535" s="80">
        <v>0.03</v>
      </c>
      <c r="AO535" s="80">
        <v>0.25</v>
      </c>
      <c r="AP535" s="80">
        <v>0.17</v>
      </c>
      <c r="AQ535" s="80">
        <v>0.18</v>
      </c>
      <c r="AR535" s="80">
        <v>0.32</v>
      </c>
    </row>
    <row r="536" spans="1:44" ht="16" x14ac:dyDescent="0.2">
      <c r="A536" s="80">
        <f t="shared" si="6"/>
        <v>6</v>
      </c>
      <c r="B536" s="89" t="s">
        <v>122</v>
      </c>
      <c r="C536" s="80">
        <v>26.89</v>
      </c>
      <c r="D536" s="80">
        <v>117.09399000000001</v>
      </c>
      <c r="E536" s="80">
        <v>31.615379999999998</v>
      </c>
      <c r="F536" s="80">
        <v>31.615379999999998</v>
      </c>
      <c r="G536" s="80">
        <v>30.44444</v>
      </c>
      <c r="H536" s="80">
        <v>30.44444</v>
      </c>
      <c r="I536" s="80">
        <v>39.811959999999999</v>
      </c>
      <c r="J536" s="80">
        <v>50.35042</v>
      </c>
      <c r="K536" s="80">
        <v>44.495719999999999</v>
      </c>
      <c r="L536" s="80">
        <v>48.008540000000004</v>
      </c>
      <c r="M536" s="80">
        <v>48.008540000000004</v>
      </c>
      <c r="N536" s="80">
        <v>45.66666</v>
      </c>
      <c r="O536" s="80">
        <v>40.982900000000001</v>
      </c>
      <c r="P536" s="80">
        <v>35.1282</v>
      </c>
      <c r="Q536" s="80">
        <v>39.811959999999999</v>
      </c>
      <c r="R536" s="80">
        <v>36.299140000000001</v>
      </c>
      <c r="S536" s="80">
        <v>37.470080000000003</v>
      </c>
      <c r="T536" s="80">
        <v>46.837600000000002</v>
      </c>
      <c r="U536" s="80">
        <v>45.66666</v>
      </c>
      <c r="V536" s="80">
        <v>52.692300000000003</v>
      </c>
      <c r="W536" s="80">
        <v>56.205120000000001</v>
      </c>
      <c r="X536" s="80">
        <v>45.66666</v>
      </c>
      <c r="Y536" s="80">
        <v>0.41</v>
      </c>
      <c r="Z536" s="80">
        <v>0.49</v>
      </c>
      <c r="AA536" s="80">
        <v>0.48</v>
      </c>
      <c r="AB536" s="80">
        <v>0.52</v>
      </c>
      <c r="AC536" s="80">
        <v>0.38</v>
      </c>
      <c r="AD536" s="80">
        <v>0.54</v>
      </c>
      <c r="AE536" s="80">
        <v>0.42</v>
      </c>
      <c r="AF536" s="80">
        <v>0.41</v>
      </c>
      <c r="AG536" s="80">
        <v>0.5</v>
      </c>
      <c r="AH536" s="80">
        <v>0.35</v>
      </c>
      <c r="AI536" s="80">
        <v>0.64</v>
      </c>
      <c r="AJ536" s="80">
        <v>0.75</v>
      </c>
      <c r="AK536" s="80">
        <v>0.6</v>
      </c>
      <c r="AL536" s="80">
        <v>0.63</v>
      </c>
      <c r="AM536" s="80">
        <v>0.6</v>
      </c>
      <c r="AN536" s="80">
        <v>-0.31</v>
      </c>
      <c r="AO536" s="80">
        <v>0.28000000000000003</v>
      </c>
      <c r="AP536" s="80">
        <v>0.28999999999999998</v>
      </c>
      <c r="AQ536" s="80">
        <v>0.25</v>
      </c>
      <c r="AR536" s="80">
        <v>0.47</v>
      </c>
    </row>
    <row r="537" spans="1:44" ht="16" x14ac:dyDescent="0.2">
      <c r="A537" s="80">
        <f t="shared" si="6"/>
        <v>6</v>
      </c>
      <c r="B537" s="89" t="s">
        <v>123</v>
      </c>
      <c r="C537" s="80">
        <v>27.063330000000001</v>
      </c>
      <c r="D537" s="80">
        <v>127.748</v>
      </c>
      <c r="E537" s="80">
        <v>37.04692</v>
      </c>
      <c r="F537" s="80">
        <v>30.659520000000001</v>
      </c>
      <c r="G537" s="80">
        <v>33.214480000000002</v>
      </c>
      <c r="H537" s="80">
        <v>29.38204</v>
      </c>
      <c r="I537" s="80">
        <v>43.43432</v>
      </c>
      <c r="J537" s="80">
        <v>57.486600000000003</v>
      </c>
      <c r="K537" s="80">
        <v>53.654159999999997</v>
      </c>
      <c r="L537" s="80">
        <v>47.266759999999998</v>
      </c>
      <c r="M537" s="80">
        <v>49.821719999999999</v>
      </c>
      <c r="N537" s="80">
        <v>48.544240000000002</v>
      </c>
      <c r="O537" s="80">
        <v>47.266759999999998</v>
      </c>
      <c r="P537" s="80">
        <v>42.156840000000003</v>
      </c>
      <c r="Q537" s="80">
        <v>43.43432</v>
      </c>
      <c r="R537" s="80">
        <v>38.324399999999997</v>
      </c>
      <c r="S537" s="80">
        <v>40.879359999999998</v>
      </c>
      <c r="T537" s="80">
        <v>52.37668</v>
      </c>
      <c r="U537" s="80">
        <v>49.821719999999999</v>
      </c>
      <c r="V537" s="80">
        <v>52.37668</v>
      </c>
      <c r="W537" s="80">
        <v>61.319040000000001</v>
      </c>
      <c r="X537" s="80">
        <v>54.931640000000002</v>
      </c>
      <c r="Y537" s="80">
        <v>0.48</v>
      </c>
      <c r="Z537" s="80">
        <v>0.56999999999999995</v>
      </c>
      <c r="AA537" s="80">
        <v>0.5</v>
      </c>
      <c r="AB537" s="80">
        <v>0.67</v>
      </c>
      <c r="AC537" s="80">
        <v>0.37</v>
      </c>
      <c r="AD537" s="80">
        <v>0.54</v>
      </c>
      <c r="AE537" s="80">
        <v>0.37</v>
      </c>
      <c r="AF537" s="80">
        <v>0.45</v>
      </c>
      <c r="AG537" s="80">
        <v>0.65</v>
      </c>
      <c r="AH537" s="80">
        <v>0.44</v>
      </c>
      <c r="AI537" s="80">
        <v>0.7</v>
      </c>
      <c r="AJ537" s="80">
        <v>0.75</v>
      </c>
      <c r="AK537" s="80">
        <v>0.57999999999999996</v>
      </c>
      <c r="AL537" s="80">
        <v>0.67</v>
      </c>
      <c r="AM537" s="80">
        <v>0.6</v>
      </c>
      <c r="AN537" s="80">
        <v>-0.38</v>
      </c>
      <c r="AO537" s="80">
        <v>0.37</v>
      </c>
      <c r="AP537" s="80">
        <v>0.35</v>
      </c>
      <c r="AQ537" s="80">
        <v>0.17</v>
      </c>
      <c r="AR537" s="80">
        <v>0.44</v>
      </c>
    </row>
    <row r="538" spans="1:44" ht="16" x14ac:dyDescent="0.2">
      <c r="A538" s="80">
        <f t="shared" si="6"/>
        <v>6</v>
      </c>
      <c r="B538" s="89" t="s">
        <v>124</v>
      </c>
      <c r="C538" s="80">
        <v>27</v>
      </c>
      <c r="D538" s="80">
        <v>136.52905999999999</v>
      </c>
      <c r="E538" s="80">
        <v>32.766970000000001</v>
      </c>
      <c r="F538" s="80">
        <v>35.49756</v>
      </c>
      <c r="G538" s="80">
        <v>36.862850000000002</v>
      </c>
      <c r="H538" s="80">
        <v>36.862850000000002</v>
      </c>
      <c r="I538" s="80">
        <v>49.150460000000002</v>
      </c>
      <c r="J538" s="80">
        <v>64.168660000000003</v>
      </c>
      <c r="K538" s="80">
        <v>53.24633</v>
      </c>
      <c r="L538" s="80">
        <v>55.97692</v>
      </c>
      <c r="M538" s="80">
        <v>53.24633</v>
      </c>
      <c r="N538" s="80">
        <v>57.342210000000001</v>
      </c>
      <c r="O538" s="80">
        <v>47.785170000000001</v>
      </c>
      <c r="P538" s="80">
        <v>46.419879999999999</v>
      </c>
      <c r="Q538" s="80">
        <v>47.785170000000001</v>
      </c>
      <c r="R538" s="80">
        <v>40.95872</v>
      </c>
      <c r="S538" s="80">
        <v>47.785170000000001</v>
      </c>
      <c r="T538" s="80">
        <v>62.803370000000001</v>
      </c>
      <c r="U538" s="80">
        <v>54.611620000000002</v>
      </c>
      <c r="V538" s="80">
        <v>62.803370000000001</v>
      </c>
      <c r="W538" s="80">
        <v>68.264529999999993</v>
      </c>
      <c r="X538" s="80">
        <v>57.342210000000001</v>
      </c>
      <c r="Y538" s="80">
        <v>0.68</v>
      </c>
      <c r="Z538" s="80">
        <v>0.63</v>
      </c>
      <c r="AA538" s="80">
        <v>0.61</v>
      </c>
      <c r="AB538" s="80">
        <v>0.62</v>
      </c>
      <c r="AC538" s="80">
        <v>0.42</v>
      </c>
      <c r="AD538" s="80">
        <v>0.52</v>
      </c>
      <c r="AE538" s="80">
        <v>0.49</v>
      </c>
      <c r="AF538" s="80">
        <v>0.48</v>
      </c>
      <c r="AG538" s="80">
        <v>0.57999999999999996</v>
      </c>
      <c r="AH538" s="80">
        <v>0.3</v>
      </c>
      <c r="AI538" s="80">
        <v>0.69</v>
      </c>
      <c r="AJ538" s="80">
        <v>0.79</v>
      </c>
      <c r="AK538" s="80">
        <v>0.59</v>
      </c>
      <c r="AL538" s="80">
        <v>0.66</v>
      </c>
      <c r="AM538" s="80">
        <v>0.56000000000000005</v>
      </c>
      <c r="AN538" s="80">
        <v>-0.32</v>
      </c>
      <c r="AO538" s="80">
        <v>0.38</v>
      </c>
      <c r="AP538" s="80">
        <v>0.32</v>
      </c>
      <c r="AQ538" s="80">
        <v>0.24</v>
      </c>
      <c r="AR538" s="80">
        <v>0.5</v>
      </c>
    </row>
    <row r="539" spans="1:44" ht="16" x14ac:dyDescent="0.2">
      <c r="A539" s="80">
        <f t="shared" si="6"/>
        <v>6</v>
      </c>
      <c r="B539" s="89" t="s">
        <v>125</v>
      </c>
      <c r="C539" s="80">
        <v>26.94333</v>
      </c>
      <c r="D539" s="80">
        <v>143.71547000000001</v>
      </c>
      <c r="E539" s="80">
        <v>40.24033</v>
      </c>
      <c r="F539" s="80">
        <v>41.677489999999999</v>
      </c>
      <c r="G539" s="80">
        <v>41.677489999999999</v>
      </c>
      <c r="H539" s="80">
        <v>40.24033</v>
      </c>
      <c r="I539" s="80">
        <v>51.737569999999998</v>
      </c>
      <c r="J539" s="80">
        <v>67.546270000000007</v>
      </c>
      <c r="K539" s="80">
        <v>54.611879999999999</v>
      </c>
      <c r="L539" s="80">
        <v>63.234810000000003</v>
      </c>
      <c r="M539" s="80">
        <v>57.486190000000001</v>
      </c>
      <c r="N539" s="80">
        <v>58.923340000000003</v>
      </c>
      <c r="O539" s="80">
        <v>51.737569999999998</v>
      </c>
      <c r="P539" s="80">
        <v>51.737569999999998</v>
      </c>
      <c r="Q539" s="80">
        <v>54.611879999999999</v>
      </c>
      <c r="R539" s="80">
        <v>47.426110000000001</v>
      </c>
      <c r="S539" s="80">
        <v>51.737569999999998</v>
      </c>
      <c r="T539" s="80">
        <v>54.611879999999999</v>
      </c>
      <c r="U539" s="80">
        <v>60.360500000000002</v>
      </c>
      <c r="V539" s="80">
        <v>68.983429999999998</v>
      </c>
      <c r="W539" s="80">
        <v>73.294889999999995</v>
      </c>
      <c r="X539" s="80">
        <v>64.671959999999999</v>
      </c>
      <c r="Y539" s="80">
        <v>0.66</v>
      </c>
      <c r="Z539" s="80">
        <v>0.66</v>
      </c>
      <c r="AA539" s="80">
        <v>0.69</v>
      </c>
      <c r="AB539" s="80">
        <v>0.65</v>
      </c>
      <c r="AC539" s="80">
        <v>0.56000000000000005</v>
      </c>
      <c r="AD539" s="80">
        <v>0.67</v>
      </c>
      <c r="AE539" s="80">
        <v>0.51</v>
      </c>
      <c r="AF539" s="80">
        <v>0.45</v>
      </c>
      <c r="AG539" s="80">
        <v>0.63</v>
      </c>
      <c r="AH539" s="80">
        <v>0.38</v>
      </c>
      <c r="AI539" s="80">
        <v>0.62</v>
      </c>
      <c r="AJ539" s="80">
        <v>0.66</v>
      </c>
      <c r="AK539" s="80">
        <v>0.56999999999999995</v>
      </c>
      <c r="AL539" s="80">
        <v>0.62</v>
      </c>
      <c r="AM539" s="80">
        <v>0.59</v>
      </c>
      <c r="AN539" s="80">
        <v>-0.15</v>
      </c>
      <c r="AO539" s="80">
        <v>0.36</v>
      </c>
      <c r="AP539" s="80">
        <v>0.34</v>
      </c>
      <c r="AQ539" s="80">
        <v>0.19</v>
      </c>
      <c r="AR539" s="80">
        <v>0.55000000000000004</v>
      </c>
    </row>
    <row r="540" spans="1:44" ht="16" x14ac:dyDescent="0.2">
      <c r="A540" s="80">
        <f t="shared" si="6"/>
        <v>6</v>
      </c>
      <c r="B540" s="89" t="s">
        <v>126</v>
      </c>
      <c r="C540" s="80">
        <v>27.55</v>
      </c>
      <c r="D540" s="80">
        <v>147.59702999999999</v>
      </c>
      <c r="E540" s="80">
        <v>41.327170000000002</v>
      </c>
      <c r="F540" s="80">
        <v>44.279110000000003</v>
      </c>
      <c r="G540" s="80">
        <v>44.279110000000003</v>
      </c>
      <c r="H540" s="80">
        <v>45.75508</v>
      </c>
      <c r="I540" s="80">
        <v>53.134929999999997</v>
      </c>
      <c r="J540" s="80">
        <v>70.84657</v>
      </c>
      <c r="K540" s="80">
        <v>63.466720000000002</v>
      </c>
      <c r="L540" s="80">
        <v>60.514780000000002</v>
      </c>
      <c r="M540" s="80">
        <v>59.038809999999998</v>
      </c>
      <c r="N540" s="80">
        <v>63.466720000000002</v>
      </c>
      <c r="O540" s="80">
        <v>57.562840000000001</v>
      </c>
      <c r="P540" s="80">
        <v>56.086869999999998</v>
      </c>
      <c r="Q540" s="80">
        <v>57.562840000000001</v>
      </c>
      <c r="R540" s="80">
        <v>57.562840000000001</v>
      </c>
      <c r="S540" s="80">
        <v>53.134929999999997</v>
      </c>
      <c r="T540" s="80">
        <v>69.370599999999996</v>
      </c>
      <c r="U540" s="80">
        <v>60.514780000000002</v>
      </c>
      <c r="V540" s="80">
        <v>72.322550000000007</v>
      </c>
      <c r="W540" s="80">
        <v>64.942689999999999</v>
      </c>
      <c r="X540" s="80">
        <v>60.514780000000002</v>
      </c>
      <c r="Y540" s="80">
        <v>0.51</v>
      </c>
      <c r="Z540" s="80">
        <v>0.56000000000000005</v>
      </c>
      <c r="AA540" s="80">
        <v>0.6</v>
      </c>
      <c r="AB540" s="80">
        <v>0.57999999999999996</v>
      </c>
      <c r="AC540" s="80">
        <v>0.55000000000000004</v>
      </c>
      <c r="AD540" s="80">
        <v>0.66</v>
      </c>
      <c r="AE540" s="80">
        <v>0.46</v>
      </c>
      <c r="AF540" s="80">
        <v>0.53</v>
      </c>
      <c r="AG540" s="80">
        <v>0.62</v>
      </c>
      <c r="AH540" s="80">
        <v>0.38</v>
      </c>
      <c r="AI540" s="80">
        <v>0.55000000000000004</v>
      </c>
      <c r="AJ540" s="80">
        <v>0.57999999999999996</v>
      </c>
      <c r="AK540" s="80">
        <v>0.45</v>
      </c>
      <c r="AL540" s="80">
        <v>0.41</v>
      </c>
      <c r="AM540" s="80">
        <v>0.47</v>
      </c>
      <c r="AN540" s="80">
        <v>-0.16</v>
      </c>
      <c r="AO540" s="80">
        <v>0.45</v>
      </c>
      <c r="AP540" s="80">
        <v>0.44</v>
      </c>
      <c r="AQ540" s="80">
        <v>0.32</v>
      </c>
      <c r="AR540" s="80">
        <v>0.59</v>
      </c>
    </row>
    <row r="541" spans="1:44" ht="16" x14ac:dyDescent="0.2">
      <c r="A541" s="80">
        <f t="shared" si="6"/>
        <v>6</v>
      </c>
      <c r="B541" s="89" t="s">
        <v>127</v>
      </c>
      <c r="C541" s="80">
        <v>27.43</v>
      </c>
      <c r="D541" s="80">
        <v>151.26883000000001</v>
      </c>
      <c r="E541" s="80">
        <v>49.918709999999997</v>
      </c>
      <c r="F541" s="80">
        <v>51.431399999999996</v>
      </c>
      <c r="G541" s="80">
        <v>45.380650000000003</v>
      </c>
      <c r="H541" s="80">
        <v>48.406030000000001</v>
      </c>
      <c r="I541" s="80">
        <v>60.507530000000003</v>
      </c>
      <c r="J541" s="80">
        <v>71.096350000000001</v>
      </c>
      <c r="K541" s="80">
        <v>65.045599999999993</v>
      </c>
      <c r="L541" s="80">
        <v>60.507530000000003</v>
      </c>
      <c r="M541" s="80">
        <v>63.532910000000001</v>
      </c>
      <c r="N541" s="80">
        <v>65.045599999999993</v>
      </c>
      <c r="O541" s="80">
        <v>62.020220000000002</v>
      </c>
      <c r="P541" s="80">
        <v>55.969470000000001</v>
      </c>
      <c r="Q541" s="80">
        <v>62.020220000000002</v>
      </c>
      <c r="R541" s="80">
        <v>62.020220000000002</v>
      </c>
      <c r="S541" s="80">
        <v>60.507530000000003</v>
      </c>
      <c r="T541" s="80">
        <v>75.634410000000003</v>
      </c>
      <c r="U541" s="80">
        <v>63.532910000000001</v>
      </c>
      <c r="V541" s="80">
        <v>69.583659999999995</v>
      </c>
      <c r="W541" s="80">
        <v>75.634410000000003</v>
      </c>
      <c r="X541" s="80">
        <v>71.096350000000001</v>
      </c>
      <c r="Y541" s="80">
        <v>0.42</v>
      </c>
      <c r="Z541" s="80">
        <v>0.5</v>
      </c>
      <c r="AA541" s="80">
        <v>0.56000000000000005</v>
      </c>
      <c r="AB541" s="80">
        <v>0.6</v>
      </c>
      <c r="AC541" s="80">
        <v>0.61</v>
      </c>
      <c r="AD541" s="80">
        <v>0.62</v>
      </c>
      <c r="AE541" s="80">
        <v>0.56000000000000005</v>
      </c>
      <c r="AF541" s="80">
        <v>0.55000000000000004</v>
      </c>
      <c r="AG541" s="80">
        <v>0.66</v>
      </c>
      <c r="AH541" s="80">
        <v>0.42</v>
      </c>
      <c r="AI541" s="80">
        <v>0.46</v>
      </c>
      <c r="AJ541" s="80">
        <v>0.47</v>
      </c>
      <c r="AK541" s="80">
        <v>0.4</v>
      </c>
      <c r="AL541" s="80">
        <v>0.37</v>
      </c>
      <c r="AM541" s="80">
        <v>0.39</v>
      </c>
      <c r="AN541" s="80">
        <v>-0.08</v>
      </c>
      <c r="AO541" s="80">
        <v>0.48</v>
      </c>
      <c r="AP541" s="80">
        <v>0.47</v>
      </c>
      <c r="AQ541" s="80">
        <v>0.32</v>
      </c>
      <c r="AR541" s="80">
        <v>0.6</v>
      </c>
    </row>
    <row r="542" spans="1:44" ht="16" x14ac:dyDescent="0.2">
      <c r="A542" s="80">
        <f t="shared" si="6"/>
        <v>6</v>
      </c>
      <c r="B542" s="89" t="s">
        <v>128</v>
      </c>
      <c r="C542" s="80">
        <v>27.55</v>
      </c>
      <c r="D542" s="80">
        <v>149.19113999999999</v>
      </c>
      <c r="E542" s="80">
        <v>46.249250000000004</v>
      </c>
      <c r="F542" s="80">
        <v>46.249250000000004</v>
      </c>
      <c r="G542" s="80">
        <v>50.724989999999998</v>
      </c>
      <c r="H542" s="80">
        <v>47.741160000000001</v>
      </c>
      <c r="I542" s="80">
        <v>59.676459999999999</v>
      </c>
      <c r="J542" s="80">
        <v>67.136009999999999</v>
      </c>
      <c r="K542" s="80">
        <v>55.200719999999997</v>
      </c>
      <c r="L542" s="80">
        <v>64.152190000000004</v>
      </c>
      <c r="M542" s="80">
        <v>61.168370000000003</v>
      </c>
      <c r="N542" s="80">
        <v>67.136009999999999</v>
      </c>
      <c r="O542" s="80">
        <v>61.168370000000003</v>
      </c>
      <c r="P542" s="80">
        <v>53.70881</v>
      </c>
      <c r="Q542" s="80">
        <v>61.168370000000003</v>
      </c>
      <c r="R542" s="80">
        <v>58.184539999999998</v>
      </c>
      <c r="S542" s="80">
        <v>58.184539999999998</v>
      </c>
      <c r="T542" s="80">
        <v>67.136009999999999</v>
      </c>
      <c r="U542" s="80">
        <v>64.152190000000004</v>
      </c>
      <c r="V542" s="80">
        <v>65.644099999999995</v>
      </c>
      <c r="W542" s="80">
        <v>64.152190000000004</v>
      </c>
      <c r="X542" s="80">
        <v>61.168370000000003</v>
      </c>
      <c r="Y542" s="80">
        <v>0.5</v>
      </c>
      <c r="Z542" s="80">
        <v>0.5</v>
      </c>
      <c r="AA542" s="80">
        <v>0.54</v>
      </c>
      <c r="AB542" s="80">
        <v>0.56000000000000005</v>
      </c>
      <c r="AC542" s="80">
        <v>0.51</v>
      </c>
      <c r="AD542" s="80">
        <v>0.76</v>
      </c>
      <c r="AE542" s="80">
        <v>0.71</v>
      </c>
      <c r="AF542" s="80">
        <v>0.6</v>
      </c>
      <c r="AG542" s="80">
        <v>0.77</v>
      </c>
      <c r="AH542" s="80">
        <v>0.41</v>
      </c>
      <c r="AI542" s="80">
        <v>0.38</v>
      </c>
      <c r="AJ542" s="80">
        <v>0.56999999999999995</v>
      </c>
      <c r="AK542" s="80">
        <v>0.44</v>
      </c>
      <c r="AL542" s="80">
        <v>0.44</v>
      </c>
      <c r="AM542" s="80">
        <v>0.4</v>
      </c>
      <c r="AN542" s="80">
        <v>-0.12</v>
      </c>
      <c r="AO542" s="80">
        <v>0.45</v>
      </c>
      <c r="AP542" s="80">
        <v>0.56000000000000005</v>
      </c>
      <c r="AQ542" s="80">
        <v>0.44</v>
      </c>
      <c r="AR542" s="80">
        <v>0.66</v>
      </c>
    </row>
    <row r="543" spans="1:44" ht="16" x14ac:dyDescent="0.2">
      <c r="A543" s="80">
        <f t="shared" si="6"/>
        <v>6</v>
      </c>
      <c r="B543" s="89" t="s">
        <v>129</v>
      </c>
      <c r="C543" s="80">
        <v>28.613330000000001</v>
      </c>
      <c r="D543" s="80">
        <v>144.68621999999999</v>
      </c>
      <c r="E543" s="80">
        <v>44.852730000000001</v>
      </c>
      <c r="F543" s="80">
        <v>46.299590000000002</v>
      </c>
      <c r="G543" s="80">
        <v>43.40587</v>
      </c>
      <c r="H543" s="80">
        <v>43.40587</v>
      </c>
      <c r="I543" s="80">
        <v>60.768210000000003</v>
      </c>
      <c r="J543" s="80">
        <v>63.661940000000001</v>
      </c>
      <c r="K543" s="80">
        <v>59.321350000000002</v>
      </c>
      <c r="L543" s="80">
        <v>59.321350000000002</v>
      </c>
      <c r="M543" s="80">
        <v>54.980759999999997</v>
      </c>
      <c r="N543" s="80">
        <v>60.768210000000003</v>
      </c>
      <c r="O543" s="80">
        <v>59.321350000000002</v>
      </c>
      <c r="P543" s="80">
        <v>53.533900000000003</v>
      </c>
      <c r="Q543" s="80">
        <v>53.533900000000003</v>
      </c>
      <c r="R543" s="80">
        <v>47.746450000000003</v>
      </c>
      <c r="S543" s="80">
        <v>57.874490000000002</v>
      </c>
      <c r="T543" s="80">
        <v>60.768210000000003</v>
      </c>
      <c r="U543" s="80">
        <v>57.874490000000002</v>
      </c>
      <c r="V543" s="80">
        <v>68.002520000000004</v>
      </c>
      <c r="W543" s="80">
        <v>68.002520000000004</v>
      </c>
      <c r="X543" s="80">
        <v>57.874490000000002</v>
      </c>
      <c r="Y543" s="80">
        <v>0.55000000000000004</v>
      </c>
      <c r="Z543" s="80">
        <v>0.6</v>
      </c>
      <c r="AA543" s="80">
        <v>0.62</v>
      </c>
      <c r="AB543" s="80">
        <v>0.68</v>
      </c>
      <c r="AC543" s="80">
        <v>0.49</v>
      </c>
      <c r="AD543" s="80">
        <v>0.94</v>
      </c>
      <c r="AE543" s="80">
        <v>0.74</v>
      </c>
      <c r="AF543" s="80">
        <v>0.74</v>
      </c>
      <c r="AG543" s="80">
        <v>0.71</v>
      </c>
      <c r="AH543" s="80">
        <v>0.31</v>
      </c>
      <c r="AI543" s="80">
        <v>0.39</v>
      </c>
      <c r="AJ543" s="80">
        <v>0.64</v>
      </c>
      <c r="AK543" s="80">
        <v>0.56999999999999995</v>
      </c>
      <c r="AL543" s="80">
        <v>0.57999999999999996</v>
      </c>
      <c r="AM543" s="80">
        <v>0.42</v>
      </c>
      <c r="AN543" s="80">
        <v>-0.09</v>
      </c>
      <c r="AO543" s="80">
        <v>0.6</v>
      </c>
      <c r="AP543" s="80">
        <v>0.49</v>
      </c>
      <c r="AQ543" s="80">
        <v>0.43</v>
      </c>
      <c r="AR543" s="80">
        <v>0.81</v>
      </c>
    </row>
    <row r="544" spans="1:44" ht="16" x14ac:dyDescent="0.2">
      <c r="A544" s="80">
        <f t="shared" si="6"/>
        <v>6</v>
      </c>
      <c r="B544" s="89" t="s">
        <v>130</v>
      </c>
      <c r="C544" s="80">
        <v>29.22</v>
      </c>
      <c r="D544" s="80">
        <v>137.10003</v>
      </c>
      <c r="E544" s="80">
        <v>35.646009999999997</v>
      </c>
      <c r="F544" s="80">
        <v>43.872010000000003</v>
      </c>
      <c r="G544" s="80">
        <v>37.017009999999999</v>
      </c>
      <c r="H544" s="80">
        <v>34.275010000000002</v>
      </c>
      <c r="I544" s="80">
        <v>52.098010000000002</v>
      </c>
      <c r="J544" s="80">
        <v>61.695010000000003</v>
      </c>
      <c r="K544" s="80">
        <v>54.840009999999999</v>
      </c>
      <c r="L544" s="80">
        <v>49.356009999999998</v>
      </c>
      <c r="M544" s="80">
        <v>53.469009999999997</v>
      </c>
      <c r="N544" s="80">
        <v>54.840009999999999</v>
      </c>
      <c r="O544" s="80">
        <v>45.243009999999998</v>
      </c>
      <c r="P544" s="80">
        <v>39.759010000000004</v>
      </c>
      <c r="Q544" s="80">
        <v>43.872010000000003</v>
      </c>
      <c r="R544" s="80">
        <v>35.646009999999997</v>
      </c>
      <c r="S544" s="80">
        <v>47.985010000000003</v>
      </c>
      <c r="T544" s="80">
        <v>61.695010000000003</v>
      </c>
      <c r="U544" s="80">
        <v>53.469009999999997</v>
      </c>
      <c r="V544" s="80">
        <v>60.324010000000001</v>
      </c>
      <c r="W544" s="80">
        <v>64.437010000000001</v>
      </c>
      <c r="X544" s="80">
        <v>54.840009999999999</v>
      </c>
      <c r="Y544" s="80">
        <v>0.64</v>
      </c>
      <c r="Z544" s="80">
        <v>0.61</v>
      </c>
      <c r="AA544" s="80">
        <v>0.85</v>
      </c>
      <c r="AB544" s="80">
        <v>0.85</v>
      </c>
      <c r="AC544" s="80">
        <v>0.64</v>
      </c>
      <c r="AD544" s="80">
        <v>0.99</v>
      </c>
      <c r="AE544" s="80">
        <v>0.81</v>
      </c>
      <c r="AF544" s="80">
        <v>0.88</v>
      </c>
      <c r="AG544" s="80">
        <v>1</v>
      </c>
      <c r="AH544" s="80">
        <v>0.53</v>
      </c>
      <c r="AI544" s="80">
        <v>0.68</v>
      </c>
      <c r="AJ544" s="80">
        <v>0.87</v>
      </c>
      <c r="AK544" s="80">
        <v>0.89</v>
      </c>
      <c r="AL544" s="80">
        <v>0.83</v>
      </c>
      <c r="AM544" s="80">
        <v>0.61</v>
      </c>
      <c r="AN544" s="80">
        <v>-0.18</v>
      </c>
      <c r="AO544" s="80">
        <v>0.79</v>
      </c>
      <c r="AP544" s="80">
        <v>0.72</v>
      </c>
      <c r="AQ544" s="80">
        <v>0.53</v>
      </c>
      <c r="AR544" s="80">
        <v>0.81</v>
      </c>
    </row>
    <row r="545" spans="1:44" ht="16" x14ac:dyDescent="0.2">
      <c r="A545" s="80">
        <f t="shared" si="6"/>
        <v>6</v>
      </c>
      <c r="B545" s="89" t="s">
        <v>131</v>
      </c>
      <c r="C545" s="80">
        <v>29.25</v>
      </c>
      <c r="D545" s="80">
        <v>126.59836</v>
      </c>
      <c r="E545" s="80">
        <v>32.915570000000002</v>
      </c>
      <c r="F545" s="80">
        <v>31.64959</v>
      </c>
      <c r="G545" s="80">
        <v>32.915570000000002</v>
      </c>
      <c r="H545" s="80">
        <v>29.117619999999999</v>
      </c>
      <c r="I545" s="80">
        <v>39.245489999999997</v>
      </c>
      <c r="J545" s="80">
        <v>56.969259999999998</v>
      </c>
      <c r="K545" s="80">
        <v>50.639339999999997</v>
      </c>
      <c r="L545" s="80">
        <v>50.639339999999997</v>
      </c>
      <c r="M545" s="80">
        <v>44.309420000000003</v>
      </c>
      <c r="N545" s="80">
        <v>48.107379999999999</v>
      </c>
      <c r="O545" s="80">
        <v>41.777459999999998</v>
      </c>
      <c r="P545" s="80">
        <v>37.979509999999998</v>
      </c>
      <c r="Q545" s="80">
        <v>34.181559999999998</v>
      </c>
      <c r="R545" s="80">
        <v>32.915570000000002</v>
      </c>
      <c r="S545" s="80">
        <v>41.777459999999998</v>
      </c>
      <c r="T545" s="80">
        <v>51.905329999999999</v>
      </c>
      <c r="U545" s="80">
        <v>45.575409999999998</v>
      </c>
      <c r="V545" s="80">
        <v>54.437289999999997</v>
      </c>
      <c r="W545" s="80">
        <v>55.703279999999999</v>
      </c>
      <c r="X545" s="80">
        <v>48.107379999999999</v>
      </c>
      <c r="Y545" s="80">
        <v>0.81</v>
      </c>
      <c r="Z545" s="80">
        <v>0.91</v>
      </c>
      <c r="AA545" s="80">
        <v>1</v>
      </c>
      <c r="AB545" s="80">
        <v>1.06</v>
      </c>
      <c r="AC545" s="80">
        <v>0.76</v>
      </c>
      <c r="AD545" s="80">
        <v>1.22</v>
      </c>
      <c r="AE545" s="80">
        <v>1.04</v>
      </c>
      <c r="AF545" s="80">
        <v>1.1100000000000001</v>
      </c>
      <c r="AG545" s="80">
        <v>1.1499999999999999</v>
      </c>
      <c r="AH545" s="80">
        <v>0.56000000000000005</v>
      </c>
      <c r="AI545" s="80">
        <v>0.94</v>
      </c>
      <c r="AJ545" s="80">
        <v>1.08</v>
      </c>
      <c r="AK545" s="80">
        <v>1.1000000000000001</v>
      </c>
      <c r="AL545" s="80">
        <v>0.89</v>
      </c>
      <c r="AM545" s="80">
        <v>0.89</v>
      </c>
      <c r="AN545" s="80">
        <v>0.08</v>
      </c>
      <c r="AO545" s="80">
        <v>1.06</v>
      </c>
      <c r="AP545" s="80">
        <v>1.02</v>
      </c>
      <c r="AQ545" s="80">
        <v>0.78</v>
      </c>
      <c r="AR545" s="80">
        <v>1.08</v>
      </c>
    </row>
    <row r="546" spans="1:44" ht="16" x14ac:dyDescent="0.2">
      <c r="A546" s="80">
        <f t="shared" si="6"/>
        <v>6</v>
      </c>
      <c r="B546" s="89" t="s">
        <v>132</v>
      </c>
      <c r="C546" s="80">
        <v>29.376670000000001</v>
      </c>
      <c r="D546" s="80">
        <v>117.73871</v>
      </c>
      <c r="E546" s="80">
        <v>28.257290000000001</v>
      </c>
      <c r="F546" s="80">
        <v>31.789449999999999</v>
      </c>
      <c r="G546" s="80">
        <v>28.257290000000001</v>
      </c>
      <c r="H546" s="80">
        <v>28.257290000000001</v>
      </c>
      <c r="I546" s="80">
        <v>41.208550000000002</v>
      </c>
      <c r="J546" s="80">
        <v>51.805030000000002</v>
      </c>
      <c r="K546" s="80">
        <v>38.853769999999997</v>
      </c>
      <c r="L546" s="80">
        <v>38.853769999999997</v>
      </c>
      <c r="M546" s="80">
        <v>44.74071</v>
      </c>
      <c r="N546" s="80">
        <v>50.62764</v>
      </c>
      <c r="O546" s="80">
        <v>40.03116</v>
      </c>
      <c r="P546" s="80">
        <v>30.61206</v>
      </c>
      <c r="Q546" s="80">
        <v>30.61206</v>
      </c>
      <c r="R546" s="80">
        <v>41.208550000000002</v>
      </c>
      <c r="S546" s="80">
        <v>34.144219999999997</v>
      </c>
      <c r="T546" s="80">
        <v>45.918100000000003</v>
      </c>
      <c r="U546" s="80">
        <v>43.563319999999997</v>
      </c>
      <c r="V546" s="80">
        <v>43.563319999999997</v>
      </c>
      <c r="W546" s="80">
        <v>52.982419999999998</v>
      </c>
      <c r="X546" s="80">
        <v>51.805030000000002</v>
      </c>
      <c r="Y546" s="80">
        <v>0.73</v>
      </c>
      <c r="Z546" s="80">
        <v>0.82</v>
      </c>
      <c r="AA546" s="80">
        <v>1.01</v>
      </c>
      <c r="AB546" s="80">
        <v>1.03</v>
      </c>
      <c r="AC546" s="80">
        <v>0.75</v>
      </c>
      <c r="AD546" s="80">
        <v>1.1200000000000001</v>
      </c>
      <c r="AE546" s="80">
        <v>0.91</v>
      </c>
      <c r="AF546" s="80">
        <v>1.1000000000000001</v>
      </c>
      <c r="AG546" s="80">
        <v>1.04</v>
      </c>
      <c r="AH546" s="80">
        <v>0.42</v>
      </c>
      <c r="AI546" s="80">
        <v>0.88</v>
      </c>
      <c r="AJ546" s="80">
        <v>1.1200000000000001</v>
      </c>
      <c r="AK546" s="80">
        <v>1.08</v>
      </c>
      <c r="AL546" s="80">
        <v>0.59</v>
      </c>
      <c r="AM546" s="80">
        <v>0.81</v>
      </c>
      <c r="AN546" s="80">
        <v>0.36</v>
      </c>
      <c r="AO546" s="80">
        <v>1.18</v>
      </c>
      <c r="AP546" s="80">
        <v>1.1100000000000001</v>
      </c>
      <c r="AQ546" s="80">
        <v>0.69</v>
      </c>
      <c r="AR546" s="80">
        <v>1.1000000000000001</v>
      </c>
    </row>
    <row r="547" spans="1:44" ht="16" x14ac:dyDescent="0.2">
      <c r="A547" s="80">
        <f t="shared" si="6"/>
        <v>6</v>
      </c>
      <c r="B547" s="89" t="s">
        <v>133</v>
      </c>
      <c r="C547" s="80">
        <v>29.13</v>
      </c>
      <c r="D547" s="80">
        <v>108.83204000000001</v>
      </c>
      <c r="E547" s="80">
        <v>32.649610000000003</v>
      </c>
      <c r="F547" s="80">
        <v>30.47297</v>
      </c>
      <c r="G547" s="80">
        <v>30.47297</v>
      </c>
      <c r="H547" s="80">
        <v>33.737929999999999</v>
      </c>
      <c r="I547" s="80">
        <v>38.09122</v>
      </c>
      <c r="J547" s="80">
        <v>50.062739999999998</v>
      </c>
      <c r="K547" s="80">
        <v>43.532820000000001</v>
      </c>
      <c r="L547" s="80">
        <v>43.532820000000001</v>
      </c>
      <c r="M547" s="80">
        <v>43.532820000000001</v>
      </c>
      <c r="N547" s="80">
        <v>45.70946</v>
      </c>
      <c r="O547" s="80">
        <v>41.356180000000002</v>
      </c>
      <c r="P547" s="80">
        <v>41.356180000000002</v>
      </c>
      <c r="Q547" s="80">
        <v>38.09122</v>
      </c>
      <c r="R547" s="80">
        <v>37.002890000000001</v>
      </c>
      <c r="S547" s="80">
        <v>41.356180000000002</v>
      </c>
      <c r="T547" s="80">
        <v>47.886099999999999</v>
      </c>
      <c r="U547" s="80">
        <v>44.621139999999997</v>
      </c>
      <c r="V547" s="80">
        <v>47.886099999999999</v>
      </c>
      <c r="W547" s="80">
        <v>57.680979999999998</v>
      </c>
      <c r="X547" s="80">
        <v>47.886099999999999</v>
      </c>
      <c r="Y547" s="80">
        <v>0.35</v>
      </c>
      <c r="Z547" s="80">
        <v>0.51</v>
      </c>
      <c r="AA547" s="80">
        <v>0.47</v>
      </c>
      <c r="AB547" s="80">
        <v>0.45</v>
      </c>
      <c r="AC547" s="80">
        <v>0.32</v>
      </c>
      <c r="AD547" s="80">
        <v>0.39</v>
      </c>
      <c r="AE547" s="80">
        <v>0.36</v>
      </c>
      <c r="AF547" s="80">
        <v>0.32</v>
      </c>
      <c r="AG547" s="80">
        <v>0.45</v>
      </c>
      <c r="AH547" s="80">
        <v>0.22</v>
      </c>
      <c r="AI547" s="80">
        <v>0.61</v>
      </c>
      <c r="AJ547" s="80">
        <v>0.55000000000000004</v>
      </c>
      <c r="AK547" s="80">
        <v>0.5</v>
      </c>
      <c r="AL547" s="80">
        <v>0.5</v>
      </c>
      <c r="AM547" s="80">
        <v>0.45</v>
      </c>
      <c r="AN547" s="80">
        <v>0.02</v>
      </c>
      <c r="AO547" s="80">
        <v>0.23</v>
      </c>
      <c r="AP547" s="80">
        <v>0.3</v>
      </c>
      <c r="AQ547" s="80">
        <v>0.04</v>
      </c>
      <c r="AR547" s="80">
        <v>0.38</v>
      </c>
    </row>
    <row r="548" spans="1:44" ht="16" x14ac:dyDescent="0.2">
      <c r="A548" s="80">
        <f t="shared" si="6"/>
        <v>6</v>
      </c>
      <c r="B548" s="89" t="s">
        <v>134</v>
      </c>
      <c r="C548" s="80">
        <v>29.773330000000001</v>
      </c>
      <c r="D548" s="80">
        <v>119.97771</v>
      </c>
      <c r="E548" s="80">
        <v>34.79354</v>
      </c>
      <c r="F548" s="80">
        <v>32.393979999999999</v>
      </c>
      <c r="G548" s="80">
        <v>32.393979999999999</v>
      </c>
      <c r="H548" s="80">
        <v>32.393979999999999</v>
      </c>
      <c r="I548" s="80">
        <v>33.593760000000003</v>
      </c>
      <c r="J548" s="80">
        <v>51.590409999999999</v>
      </c>
      <c r="K548" s="80">
        <v>47.991079999999997</v>
      </c>
      <c r="L548" s="80">
        <v>50.390639999999998</v>
      </c>
      <c r="M548" s="80">
        <v>50.390639999999998</v>
      </c>
      <c r="N548" s="80">
        <v>41.992199999999997</v>
      </c>
      <c r="O548" s="80">
        <v>44.391750000000002</v>
      </c>
      <c r="P548" s="80">
        <v>43.191969999999998</v>
      </c>
      <c r="Q548" s="80">
        <v>39.592640000000003</v>
      </c>
      <c r="R548" s="80">
        <v>38.392870000000002</v>
      </c>
      <c r="S548" s="80">
        <v>43.191969999999998</v>
      </c>
      <c r="T548" s="80">
        <v>49.190860000000001</v>
      </c>
      <c r="U548" s="80">
        <v>46.791310000000003</v>
      </c>
      <c r="V548" s="80">
        <v>55.189749999999997</v>
      </c>
      <c r="W548" s="80">
        <v>53.98997</v>
      </c>
      <c r="X548" s="80">
        <v>51.590409999999999</v>
      </c>
      <c r="Y548" s="80">
        <v>0.44</v>
      </c>
      <c r="Z548" s="80">
        <v>0.51</v>
      </c>
      <c r="AA548" s="80">
        <v>0.5</v>
      </c>
      <c r="AB548" s="80">
        <v>0.51</v>
      </c>
      <c r="AC548" s="80">
        <v>0.45</v>
      </c>
      <c r="AD548" s="80">
        <v>0.49</v>
      </c>
      <c r="AE548" s="80">
        <v>0.36</v>
      </c>
      <c r="AF548" s="80">
        <v>0.36</v>
      </c>
      <c r="AG548" s="80">
        <v>0.47</v>
      </c>
      <c r="AH548" s="80">
        <v>0.35</v>
      </c>
      <c r="AI548" s="80">
        <v>0.55000000000000004</v>
      </c>
      <c r="AJ548" s="80">
        <v>0.67</v>
      </c>
      <c r="AK548" s="80">
        <v>0.54</v>
      </c>
      <c r="AL548" s="80">
        <v>0.53</v>
      </c>
      <c r="AM548" s="80">
        <v>0.48</v>
      </c>
      <c r="AN548" s="80">
        <v>-0.3</v>
      </c>
      <c r="AO548" s="80">
        <v>0.28999999999999998</v>
      </c>
      <c r="AP548" s="80">
        <v>0.22</v>
      </c>
      <c r="AQ548" s="80">
        <v>0.16</v>
      </c>
      <c r="AR548" s="80">
        <v>0.4</v>
      </c>
    </row>
    <row r="549" spans="1:44" ht="16" x14ac:dyDescent="0.2">
      <c r="A549" s="80">
        <f t="shared" si="6"/>
        <v>6</v>
      </c>
      <c r="B549" s="89" t="s">
        <v>135</v>
      </c>
      <c r="C549" s="80">
        <v>29.543330000000001</v>
      </c>
      <c r="D549" s="80">
        <v>130.54092</v>
      </c>
      <c r="E549" s="80">
        <v>28.719000000000001</v>
      </c>
      <c r="F549" s="80">
        <v>35.246049999999997</v>
      </c>
      <c r="G549" s="80">
        <v>33.940640000000002</v>
      </c>
      <c r="H549" s="80">
        <v>33.940640000000002</v>
      </c>
      <c r="I549" s="80">
        <v>46.994729999999997</v>
      </c>
      <c r="J549" s="80">
        <v>58.74342</v>
      </c>
      <c r="K549" s="80">
        <v>49.605550000000001</v>
      </c>
      <c r="L549" s="80">
        <v>46.994729999999997</v>
      </c>
      <c r="M549" s="80">
        <v>43.078510000000001</v>
      </c>
      <c r="N549" s="80">
        <v>50.910960000000003</v>
      </c>
      <c r="O549" s="80">
        <v>45.689320000000002</v>
      </c>
      <c r="P549" s="80">
        <v>40.467689999999997</v>
      </c>
      <c r="Q549" s="80">
        <v>44.38391</v>
      </c>
      <c r="R549" s="80">
        <v>37.856870000000001</v>
      </c>
      <c r="S549" s="80">
        <v>45.689320000000002</v>
      </c>
      <c r="T549" s="80">
        <v>54.827190000000002</v>
      </c>
      <c r="U549" s="80">
        <v>52.216369999999998</v>
      </c>
      <c r="V549" s="80">
        <v>62.659640000000003</v>
      </c>
      <c r="W549" s="80">
        <v>61.354230000000001</v>
      </c>
      <c r="X549" s="80">
        <v>53.52178</v>
      </c>
      <c r="Y549" s="80">
        <v>0.56999999999999995</v>
      </c>
      <c r="Z549" s="80">
        <v>0.56999999999999995</v>
      </c>
      <c r="AA549" s="80">
        <v>0.59</v>
      </c>
      <c r="AB549" s="80">
        <v>0.63</v>
      </c>
      <c r="AC549" s="80">
        <v>0.37</v>
      </c>
      <c r="AD549" s="80">
        <v>0.53</v>
      </c>
      <c r="AE549" s="80">
        <v>0.46</v>
      </c>
      <c r="AF549" s="80">
        <v>0.45</v>
      </c>
      <c r="AG549" s="80">
        <v>0.61</v>
      </c>
      <c r="AH549" s="80">
        <v>0.41</v>
      </c>
      <c r="AI549" s="80">
        <v>0.73</v>
      </c>
      <c r="AJ549" s="80">
        <v>0.8</v>
      </c>
      <c r="AK549" s="80">
        <v>0.63</v>
      </c>
      <c r="AL549" s="80">
        <v>0.61</v>
      </c>
      <c r="AM549" s="80">
        <v>0.54</v>
      </c>
      <c r="AN549" s="80">
        <v>-0.27</v>
      </c>
      <c r="AO549" s="80">
        <v>0.35</v>
      </c>
      <c r="AP549" s="80">
        <v>0.34</v>
      </c>
      <c r="AQ549" s="80">
        <v>0.24</v>
      </c>
      <c r="AR549" s="80">
        <v>0.6</v>
      </c>
    </row>
    <row r="550" spans="1:44" ht="16" x14ac:dyDescent="0.2">
      <c r="A550" s="80">
        <f t="shared" si="6"/>
        <v>6</v>
      </c>
      <c r="B550" s="89" t="s">
        <v>136</v>
      </c>
      <c r="C550" s="80">
        <v>29.623329999999999</v>
      </c>
      <c r="D550" s="80">
        <v>139.67510999999999</v>
      </c>
      <c r="E550" s="80">
        <v>39.109029999999997</v>
      </c>
      <c r="F550" s="80">
        <v>32.125279999999997</v>
      </c>
      <c r="G550" s="80">
        <v>34.918779999999998</v>
      </c>
      <c r="H550" s="80">
        <v>36.315530000000003</v>
      </c>
      <c r="I550" s="80">
        <v>43.299280000000003</v>
      </c>
      <c r="J550" s="80">
        <v>62.8538</v>
      </c>
      <c r="K550" s="80">
        <v>55.870040000000003</v>
      </c>
      <c r="L550" s="80">
        <v>54.473289999999999</v>
      </c>
      <c r="M550" s="80">
        <v>58.663550000000001</v>
      </c>
      <c r="N550" s="80">
        <v>58.663550000000001</v>
      </c>
      <c r="O550" s="80">
        <v>50.28304</v>
      </c>
      <c r="P550" s="80">
        <v>46.092790000000001</v>
      </c>
      <c r="Q550" s="80">
        <v>51.679789999999997</v>
      </c>
      <c r="R550" s="80">
        <v>41.902529999999999</v>
      </c>
      <c r="S550" s="80">
        <v>48.886290000000002</v>
      </c>
      <c r="T550" s="80">
        <v>61.457050000000002</v>
      </c>
      <c r="U550" s="80">
        <v>58.663550000000001</v>
      </c>
      <c r="V550" s="80">
        <v>64.250550000000004</v>
      </c>
      <c r="W550" s="80">
        <v>62.8538</v>
      </c>
      <c r="X550" s="80">
        <v>61.457050000000002</v>
      </c>
      <c r="Y550" s="80">
        <v>0.45</v>
      </c>
      <c r="Z550" s="80">
        <v>0.68</v>
      </c>
      <c r="AA550" s="80">
        <v>0.56999999999999995</v>
      </c>
      <c r="AB550" s="80">
        <v>0.65</v>
      </c>
      <c r="AC550" s="80">
        <v>0.59</v>
      </c>
      <c r="AD550" s="80">
        <v>0.6</v>
      </c>
      <c r="AE550" s="80">
        <v>0.42</v>
      </c>
      <c r="AF550" s="80">
        <v>0.5</v>
      </c>
      <c r="AG550" s="80">
        <v>0.49</v>
      </c>
      <c r="AH550" s="80">
        <v>0.36</v>
      </c>
      <c r="AI550" s="80">
        <v>0.69</v>
      </c>
      <c r="AJ550" s="80">
        <v>0.75</v>
      </c>
      <c r="AK550" s="80">
        <v>0.62</v>
      </c>
      <c r="AL550" s="80">
        <v>0.72</v>
      </c>
      <c r="AM550" s="80">
        <v>0.55000000000000004</v>
      </c>
      <c r="AN550" s="80">
        <v>-0.28999999999999998</v>
      </c>
      <c r="AO550" s="80">
        <v>0.35</v>
      </c>
      <c r="AP550" s="80">
        <v>0.31</v>
      </c>
      <c r="AQ550" s="80">
        <v>0.33</v>
      </c>
      <c r="AR550" s="80">
        <v>0.54</v>
      </c>
    </row>
    <row r="551" spans="1:44" ht="16" x14ac:dyDescent="0.2">
      <c r="A551" s="80">
        <f t="shared" si="6"/>
        <v>6</v>
      </c>
      <c r="B551" s="89" t="s">
        <v>137</v>
      </c>
      <c r="C551" s="80">
        <v>30.93</v>
      </c>
      <c r="D551" s="80">
        <v>145.95034999999999</v>
      </c>
      <c r="E551" s="80">
        <v>45.244610000000002</v>
      </c>
      <c r="F551" s="80">
        <v>49.62312</v>
      </c>
      <c r="G551" s="80">
        <v>42.325600000000001</v>
      </c>
      <c r="H551" s="80">
        <v>42.325600000000001</v>
      </c>
      <c r="I551" s="80">
        <v>54.001629999999999</v>
      </c>
      <c r="J551" s="80">
        <v>70.056169999999995</v>
      </c>
      <c r="K551" s="80">
        <v>62.758650000000003</v>
      </c>
      <c r="L551" s="80">
        <v>59.839640000000003</v>
      </c>
      <c r="M551" s="80">
        <v>61.299149999999997</v>
      </c>
      <c r="N551" s="80">
        <v>62.758650000000003</v>
      </c>
      <c r="O551" s="80">
        <v>55.461129999999997</v>
      </c>
      <c r="P551" s="80">
        <v>55.461129999999997</v>
      </c>
      <c r="Q551" s="80">
        <v>58.380139999999997</v>
      </c>
      <c r="R551" s="80">
        <v>48.163609999999998</v>
      </c>
      <c r="S551" s="80">
        <v>54.001629999999999</v>
      </c>
      <c r="T551" s="80">
        <v>68.59666</v>
      </c>
      <c r="U551" s="80">
        <v>61.299149999999997</v>
      </c>
      <c r="V551" s="80">
        <v>68.59666</v>
      </c>
      <c r="W551" s="80">
        <v>72.975170000000006</v>
      </c>
      <c r="X551" s="80">
        <v>65.677660000000003</v>
      </c>
      <c r="Y551" s="80">
        <v>0.45</v>
      </c>
      <c r="Z551" s="80">
        <v>0.61</v>
      </c>
      <c r="AA551" s="80">
        <v>0.62</v>
      </c>
      <c r="AB551" s="80">
        <v>0.63</v>
      </c>
      <c r="AC551" s="80">
        <v>0.67</v>
      </c>
      <c r="AD551" s="80">
        <v>0.53</v>
      </c>
      <c r="AE551" s="80">
        <v>0.47</v>
      </c>
      <c r="AF551" s="80">
        <v>0.48</v>
      </c>
      <c r="AG551" s="80">
        <v>0.56000000000000005</v>
      </c>
      <c r="AH551" s="80">
        <v>0.34</v>
      </c>
      <c r="AI551" s="80">
        <v>0.56999999999999995</v>
      </c>
      <c r="AJ551" s="80">
        <v>0.62</v>
      </c>
      <c r="AK551" s="80">
        <v>0.61</v>
      </c>
      <c r="AL551" s="80">
        <v>0.6</v>
      </c>
      <c r="AM551" s="80">
        <v>0.57999999999999996</v>
      </c>
      <c r="AN551" s="80">
        <v>-0.25</v>
      </c>
      <c r="AO551" s="80">
        <v>0.36</v>
      </c>
      <c r="AP551" s="80">
        <v>0.41</v>
      </c>
      <c r="AQ551" s="80">
        <v>0.22</v>
      </c>
      <c r="AR551" s="80">
        <v>0.46</v>
      </c>
    </row>
    <row r="552" spans="1:44" ht="16" x14ac:dyDescent="0.2">
      <c r="A552" s="80">
        <f t="shared" ref="A552:A615" si="7">A456+1</f>
        <v>6</v>
      </c>
      <c r="B552" s="89" t="s">
        <v>138</v>
      </c>
      <c r="C552" s="80">
        <v>31.83333</v>
      </c>
      <c r="D552" s="80">
        <v>151.25609</v>
      </c>
      <c r="E552" s="80">
        <v>54.452190000000002</v>
      </c>
      <c r="F552" s="80">
        <v>46.889389999999999</v>
      </c>
      <c r="G552" s="80">
        <v>51.427070000000001</v>
      </c>
      <c r="H552" s="80">
        <v>51.427070000000001</v>
      </c>
      <c r="I552" s="80">
        <v>58.989870000000003</v>
      </c>
      <c r="J552" s="80">
        <v>77.140609999999995</v>
      </c>
      <c r="K552" s="80">
        <v>57.477310000000003</v>
      </c>
      <c r="L552" s="80">
        <v>62.015000000000001</v>
      </c>
      <c r="M552" s="80">
        <v>63.527560000000001</v>
      </c>
      <c r="N552" s="80">
        <v>60.50244</v>
      </c>
      <c r="O552" s="80">
        <v>57.477310000000003</v>
      </c>
      <c r="P552" s="80">
        <v>63.527560000000001</v>
      </c>
      <c r="Q552" s="80">
        <v>52.939630000000001</v>
      </c>
      <c r="R552" s="80">
        <v>60.50244</v>
      </c>
      <c r="S552" s="80">
        <v>57.477310000000003</v>
      </c>
      <c r="T552" s="80">
        <v>75.628039999999999</v>
      </c>
      <c r="U552" s="80">
        <v>60.50244</v>
      </c>
      <c r="V552" s="80">
        <v>71.090360000000004</v>
      </c>
      <c r="W552" s="80">
        <v>69.577799999999996</v>
      </c>
      <c r="X552" s="80">
        <v>71.090360000000004</v>
      </c>
      <c r="Y552" s="80">
        <v>0.4</v>
      </c>
      <c r="Z552" s="80">
        <v>0.62</v>
      </c>
      <c r="AA552" s="80">
        <v>0.52</v>
      </c>
      <c r="AB552" s="80">
        <v>0.65</v>
      </c>
      <c r="AC552" s="80">
        <v>0.46</v>
      </c>
      <c r="AD552" s="80">
        <v>0.56000000000000005</v>
      </c>
      <c r="AE552" s="80">
        <v>0.62</v>
      </c>
      <c r="AF552" s="80">
        <v>0.52</v>
      </c>
      <c r="AG552" s="80">
        <v>0.67</v>
      </c>
      <c r="AH552" s="80">
        <v>0.4</v>
      </c>
      <c r="AI552" s="80">
        <v>0.51</v>
      </c>
      <c r="AJ552" s="80">
        <v>0.52</v>
      </c>
      <c r="AK552" s="80">
        <v>0.55000000000000004</v>
      </c>
      <c r="AL552" s="80">
        <v>0.4</v>
      </c>
      <c r="AM552" s="80">
        <v>0.48</v>
      </c>
      <c r="AN552" s="80">
        <v>-0.16</v>
      </c>
      <c r="AO552" s="80">
        <v>0.47</v>
      </c>
      <c r="AP552" s="80">
        <v>0.38</v>
      </c>
      <c r="AQ552" s="80">
        <v>0.27</v>
      </c>
      <c r="AR552" s="80">
        <v>0.57999999999999996</v>
      </c>
    </row>
    <row r="553" spans="1:44" ht="16" x14ac:dyDescent="0.2">
      <c r="A553" s="80">
        <f t="shared" si="7"/>
        <v>6</v>
      </c>
      <c r="B553" s="89" t="s">
        <v>139</v>
      </c>
      <c r="C553" s="80">
        <v>31.926670000000001</v>
      </c>
      <c r="D553" s="80">
        <v>151.57459</v>
      </c>
      <c r="E553" s="80">
        <v>43.956629999999997</v>
      </c>
      <c r="F553" s="80">
        <v>48.503869999999999</v>
      </c>
      <c r="G553" s="80">
        <v>48.503869999999999</v>
      </c>
      <c r="H553" s="80">
        <v>51.535359999999997</v>
      </c>
      <c r="I553" s="80">
        <v>57.59834</v>
      </c>
      <c r="J553" s="80">
        <v>71.24006</v>
      </c>
      <c r="K553" s="80">
        <v>53.051110000000001</v>
      </c>
      <c r="L553" s="80">
        <v>62.145580000000002</v>
      </c>
      <c r="M553" s="80">
        <v>57.59834</v>
      </c>
      <c r="N553" s="80">
        <v>57.59834</v>
      </c>
      <c r="O553" s="80">
        <v>62.145580000000002</v>
      </c>
      <c r="P553" s="80">
        <v>62.145580000000002</v>
      </c>
      <c r="Q553" s="80">
        <v>63.66133</v>
      </c>
      <c r="R553" s="80">
        <v>59.114089999999997</v>
      </c>
      <c r="S553" s="80">
        <v>50.01961</v>
      </c>
      <c r="T553" s="80">
        <v>68.208560000000006</v>
      </c>
      <c r="U553" s="80">
        <v>65.177070000000001</v>
      </c>
      <c r="V553" s="80">
        <v>68.208560000000006</v>
      </c>
      <c r="W553" s="80">
        <v>75.787289999999999</v>
      </c>
      <c r="X553" s="80">
        <v>66.692819999999998</v>
      </c>
      <c r="Y553" s="80">
        <v>0.62</v>
      </c>
      <c r="Z553" s="80">
        <v>0.56000000000000005</v>
      </c>
      <c r="AA553" s="80">
        <v>0.5</v>
      </c>
      <c r="AB553" s="80">
        <v>0.56999999999999995</v>
      </c>
      <c r="AC553" s="80">
        <v>0.47</v>
      </c>
      <c r="AD553" s="80">
        <v>0.72</v>
      </c>
      <c r="AE553" s="80">
        <v>0.63</v>
      </c>
      <c r="AF553" s="80">
        <v>0.69</v>
      </c>
      <c r="AG553" s="80">
        <v>0.77</v>
      </c>
      <c r="AH553" s="80">
        <v>0.35</v>
      </c>
      <c r="AI553" s="80">
        <v>0.4</v>
      </c>
      <c r="AJ553" s="80">
        <v>0.5</v>
      </c>
      <c r="AK553" s="80">
        <v>0.43</v>
      </c>
      <c r="AL553" s="80">
        <v>0.42</v>
      </c>
      <c r="AM553" s="80">
        <v>0.49</v>
      </c>
      <c r="AN553" s="80">
        <v>-0.17</v>
      </c>
      <c r="AO553" s="80">
        <v>0.42</v>
      </c>
      <c r="AP553" s="80">
        <v>0.52</v>
      </c>
      <c r="AQ553" s="80">
        <v>0.28000000000000003</v>
      </c>
      <c r="AR553" s="80">
        <v>0.67</v>
      </c>
    </row>
    <row r="554" spans="1:44" ht="16" x14ac:dyDescent="0.2">
      <c r="A554" s="80">
        <f t="shared" si="7"/>
        <v>6</v>
      </c>
      <c r="B554" s="89" t="s">
        <v>140</v>
      </c>
      <c r="C554" s="80">
        <v>32.113329999999998</v>
      </c>
      <c r="D554" s="80">
        <v>149.69947999999999</v>
      </c>
      <c r="E554" s="80">
        <v>58.382800000000003</v>
      </c>
      <c r="F554" s="80">
        <v>53.89181</v>
      </c>
      <c r="G554" s="80">
        <v>53.89181</v>
      </c>
      <c r="H554" s="80">
        <v>52.394820000000003</v>
      </c>
      <c r="I554" s="80">
        <v>53.89181</v>
      </c>
      <c r="J554" s="80">
        <v>67.364769999999993</v>
      </c>
      <c r="K554" s="80">
        <v>62.873779999999996</v>
      </c>
      <c r="L554" s="80">
        <v>61.37679</v>
      </c>
      <c r="M554" s="80">
        <v>62.873779999999996</v>
      </c>
      <c r="N554" s="80">
        <v>58.382800000000003</v>
      </c>
      <c r="O554" s="80">
        <v>65.867769999999993</v>
      </c>
      <c r="P554" s="80">
        <v>62.873779999999996</v>
      </c>
      <c r="Q554" s="80">
        <v>65.867769999999993</v>
      </c>
      <c r="R554" s="80">
        <v>56.885800000000003</v>
      </c>
      <c r="S554" s="80">
        <v>64.370779999999996</v>
      </c>
      <c r="T554" s="80">
        <v>71.85575</v>
      </c>
      <c r="U554" s="80">
        <v>65.867769999999993</v>
      </c>
      <c r="V554" s="80">
        <v>68.861760000000004</v>
      </c>
      <c r="W554" s="80">
        <v>73.35275</v>
      </c>
      <c r="X554" s="80">
        <v>65.867769999999993</v>
      </c>
      <c r="Y554" s="80">
        <v>0.37</v>
      </c>
      <c r="Z554" s="80">
        <v>0.53</v>
      </c>
      <c r="AA554" s="80">
        <v>0.53</v>
      </c>
      <c r="AB554" s="80">
        <v>0.55000000000000004</v>
      </c>
      <c r="AC554" s="80">
        <v>0.63</v>
      </c>
      <c r="AD554" s="80">
        <v>0.69</v>
      </c>
      <c r="AE554" s="80">
        <v>0.65</v>
      </c>
      <c r="AF554" s="80">
        <v>0.66</v>
      </c>
      <c r="AG554" s="80">
        <v>0.66</v>
      </c>
      <c r="AH554" s="80">
        <v>0.37</v>
      </c>
      <c r="AI554" s="80">
        <v>0.36</v>
      </c>
      <c r="AJ554" s="80">
        <v>0.45</v>
      </c>
      <c r="AK554" s="80">
        <v>0.38</v>
      </c>
      <c r="AL554" s="80">
        <v>0.42</v>
      </c>
      <c r="AM554" s="80">
        <v>0.32</v>
      </c>
      <c r="AN554" s="80">
        <v>-0.01</v>
      </c>
      <c r="AO554" s="80">
        <v>0.44</v>
      </c>
      <c r="AP554" s="80">
        <v>0.49</v>
      </c>
      <c r="AQ554" s="80">
        <v>0.26</v>
      </c>
      <c r="AR554" s="80">
        <v>0.63</v>
      </c>
    </row>
    <row r="555" spans="1:44" ht="16" x14ac:dyDescent="0.2">
      <c r="A555" s="80">
        <f t="shared" si="7"/>
        <v>6</v>
      </c>
      <c r="B555" s="89" t="s">
        <v>141</v>
      </c>
      <c r="C555" s="80">
        <v>31.83333</v>
      </c>
      <c r="D555" s="80">
        <v>144.31478999999999</v>
      </c>
      <c r="E555" s="80">
        <v>44.737580000000001</v>
      </c>
      <c r="F555" s="80">
        <v>46.180729999999997</v>
      </c>
      <c r="G555" s="80">
        <v>49.067030000000003</v>
      </c>
      <c r="H555" s="80">
        <v>43.294440000000002</v>
      </c>
      <c r="I555" s="80">
        <v>51.953319999999998</v>
      </c>
      <c r="J555" s="80">
        <v>66.384799999999998</v>
      </c>
      <c r="K555" s="80">
        <v>56.282769999999999</v>
      </c>
      <c r="L555" s="80">
        <v>56.282769999999999</v>
      </c>
      <c r="M555" s="80">
        <v>62.05536</v>
      </c>
      <c r="N555" s="80">
        <v>57.725920000000002</v>
      </c>
      <c r="O555" s="80">
        <v>54.839619999999996</v>
      </c>
      <c r="P555" s="80">
        <v>56.282769999999999</v>
      </c>
      <c r="Q555" s="80">
        <v>51.953319999999998</v>
      </c>
      <c r="R555" s="80">
        <v>47.62388</v>
      </c>
      <c r="S555" s="80">
        <v>54.839619999999996</v>
      </c>
      <c r="T555" s="80">
        <v>69.271100000000004</v>
      </c>
      <c r="U555" s="80">
        <v>57.725920000000002</v>
      </c>
      <c r="V555" s="80">
        <v>63.498510000000003</v>
      </c>
      <c r="W555" s="80">
        <v>67.827950000000001</v>
      </c>
      <c r="X555" s="80">
        <v>63.498510000000003</v>
      </c>
      <c r="Y555" s="80">
        <v>0.52</v>
      </c>
      <c r="Z555" s="80">
        <v>0.64</v>
      </c>
      <c r="AA555" s="80">
        <v>0.65</v>
      </c>
      <c r="AB555" s="80">
        <v>0.65</v>
      </c>
      <c r="AC555" s="80">
        <v>0.6</v>
      </c>
      <c r="AD555" s="80">
        <v>0.87</v>
      </c>
      <c r="AE555" s="80">
        <v>0.64</v>
      </c>
      <c r="AF555" s="80">
        <v>0.75</v>
      </c>
      <c r="AG555" s="80">
        <v>0.71</v>
      </c>
      <c r="AH555" s="80">
        <v>0.36</v>
      </c>
      <c r="AI555" s="80">
        <v>0.45</v>
      </c>
      <c r="AJ555" s="80">
        <v>0.49</v>
      </c>
      <c r="AK555" s="80">
        <v>0.59</v>
      </c>
      <c r="AL555" s="80">
        <v>0.56000000000000005</v>
      </c>
      <c r="AM555" s="80">
        <v>0.43</v>
      </c>
      <c r="AN555" s="80">
        <v>-0.18</v>
      </c>
      <c r="AO555" s="80">
        <v>0.57999999999999996</v>
      </c>
      <c r="AP555" s="80">
        <v>0.57999999999999996</v>
      </c>
      <c r="AQ555" s="80">
        <v>0.36</v>
      </c>
      <c r="AR555" s="80">
        <v>0.7</v>
      </c>
    </row>
    <row r="556" spans="1:44" ht="16" x14ac:dyDescent="0.2">
      <c r="A556" s="80">
        <f t="shared" si="7"/>
        <v>6</v>
      </c>
      <c r="B556" s="89" t="s">
        <v>142</v>
      </c>
      <c r="C556" s="80">
        <v>32.433329999999998</v>
      </c>
      <c r="D556" s="80">
        <v>137.55526</v>
      </c>
      <c r="E556" s="80">
        <v>42.642130000000002</v>
      </c>
      <c r="F556" s="80">
        <v>39.891019999999997</v>
      </c>
      <c r="G556" s="80">
        <v>39.891019999999997</v>
      </c>
      <c r="H556" s="80">
        <v>33.013260000000002</v>
      </c>
      <c r="I556" s="80">
        <v>53.646549999999998</v>
      </c>
      <c r="J556" s="80">
        <v>59.148760000000003</v>
      </c>
      <c r="K556" s="80">
        <v>49.519889999999997</v>
      </c>
      <c r="L556" s="80">
        <v>53.646549999999998</v>
      </c>
      <c r="M556" s="80">
        <v>48.14434</v>
      </c>
      <c r="N556" s="80">
        <v>55.022100000000002</v>
      </c>
      <c r="O556" s="80">
        <v>35.76437</v>
      </c>
      <c r="P556" s="80">
        <v>39.891019999999997</v>
      </c>
      <c r="Q556" s="80">
        <v>34.388809999999999</v>
      </c>
      <c r="R556" s="80">
        <v>42.642130000000002</v>
      </c>
      <c r="S556" s="80">
        <v>45.393230000000003</v>
      </c>
      <c r="T556" s="80">
        <v>59.148760000000003</v>
      </c>
      <c r="U556" s="80">
        <v>52.271000000000001</v>
      </c>
      <c r="V556" s="80">
        <v>61.89987</v>
      </c>
      <c r="W556" s="80">
        <v>53.646549999999998</v>
      </c>
      <c r="X556" s="80">
        <v>55.022100000000002</v>
      </c>
      <c r="Y556" s="80">
        <v>0.61</v>
      </c>
      <c r="Z556" s="80">
        <v>0.77</v>
      </c>
      <c r="AA556" s="80">
        <v>0.83</v>
      </c>
      <c r="AB556" s="80">
        <v>0.9</v>
      </c>
      <c r="AC556" s="80">
        <v>0.6</v>
      </c>
      <c r="AD556" s="80">
        <v>0.96</v>
      </c>
      <c r="AE556" s="80">
        <v>0.87</v>
      </c>
      <c r="AF556" s="80">
        <v>1</v>
      </c>
      <c r="AG556" s="80">
        <v>1.01</v>
      </c>
      <c r="AH556" s="80">
        <v>0.45</v>
      </c>
      <c r="AI556" s="80">
        <v>0.92</v>
      </c>
      <c r="AJ556" s="80">
        <v>0.83</v>
      </c>
      <c r="AK556" s="80">
        <v>1.05</v>
      </c>
      <c r="AL556" s="80">
        <v>0.8</v>
      </c>
      <c r="AM556" s="80">
        <v>0.61</v>
      </c>
      <c r="AN556" s="80">
        <v>-0.08</v>
      </c>
      <c r="AO556" s="80">
        <v>0.88</v>
      </c>
      <c r="AP556" s="80">
        <v>0.74</v>
      </c>
      <c r="AQ556" s="80">
        <v>0.76</v>
      </c>
      <c r="AR556" s="80">
        <v>1.19</v>
      </c>
    </row>
    <row r="557" spans="1:44" ht="16" x14ac:dyDescent="0.2">
      <c r="A557" s="80">
        <f t="shared" si="7"/>
        <v>6</v>
      </c>
      <c r="B557" s="89" t="s">
        <v>143</v>
      </c>
      <c r="C557" s="80">
        <v>32.340000000000003</v>
      </c>
      <c r="D557" s="80">
        <v>127.91793</v>
      </c>
      <c r="E557" s="80">
        <v>34.537840000000003</v>
      </c>
      <c r="F557" s="80">
        <v>37.096200000000003</v>
      </c>
      <c r="G557" s="80">
        <v>29.421119999999998</v>
      </c>
      <c r="H557" s="80">
        <v>30.700299999999999</v>
      </c>
      <c r="I557" s="80">
        <v>55.004710000000003</v>
      </c>
      <c r="J557" s="80">
        <v>55.004710000000003</v>
      </c>
      <c r="K557" s="80">
        <v>48.608809999999998</v>
      </c>
      <c r="L557" s="80">
        <v>46.050449999999998</v>
      </c>
      <c r="M557" s="80">
        <v>47.329630000000002</v>
      </c>
      <c r="N557" s="80">
        <v>47.329630000000002</v>
      </c>
      <c r="O557" s="80">
        <v>38.37538</v>
      </c>
      <c r="P557" s="80">
        <v>31.979479999999999</v>
      </c>
      <c r="Q557" s="80">
        <v>28.141940000000002</v>
      </c>
      <c r="R557" s="80">
        <v>37.096200000000003</v>
      </c>
      <c r="S557" s="80">
        <v>46.050449999999998</v>
      </c>
      <c r="T557" s="80">
        <v>48.608809999999998</v>
      </c>
      <c r="U557" s="80">
        <v>46.050449999999998</v>
      </c>
      <c r="V557" s="80">
        <v>52.446350000000002</v>
      </c>
      <c r="W557" s="80">
        <v>53.725529999999999</v>
      </c>
      <c r="X557" s="80">
        <v>44.771279999999997</v>
      </c>
      <c r="Y557" s="80">
        <v>0.81</v>
      </c>
      <c r="Z557" s="80">
        <v>0.83</v>
      </c>
      <c r="AA557" s="80">
        <v>0.96</v>
      </c>
      <c r="AB557" s="80">
        <v>1.06</v>
      </c>
      <c r="AC557" s="80">
        <v>0.71</v>
      </c>
      <c r="AD557" s="80">
        <v>1.1499999999999999</v>
      </c>
      <c r="AE557" s="80">
        <v>1.01</v>
      </c>
      <c r="AF557" s="80">
        <v>1.3</v>
      </c>
      <c r="AG557" s="80">
        <v>1.0900000000000001</v>
      </c>
      <c r="AH557" s="80">
        <v>0.51</v>
      </c>
      <c r="AI557" s="80">
        <v>1.02</v>
      </c>
      <c r="AJ557" s="80">
        <v>1.1299999999999999</v>
      </c>
      <c r="AK557" s="80">
        <v>1.25</v>
      </c>
      <c r="AL557" s="80">
        <v>0.89</v>
      </c>
      <c r="AM557" s="80">
        <v>0.74</v>
      </c>
      <c r="AN557" s="80">
        <v>0.12</v>
      </c>
      <c r="AO557" s="80">
        <v>1.06</v>
      </c>
      <c r="AP557" s="80">
        <v>0.96</v>
      </c>
      <c r="AQ557" s="80">
        <v>0.81</v>
      </c>
      <c r="AR557" s="80">
        <v>1.25</v>
      </c>
    </row>
    <row r="558" spans="1:44" ht="16" x14ac:dyDescent="0.2">
      <c r="A558" s="80">
        <f t="shared" si="7"/>
        <v>6</v>
      </c>
      <c r="B558" s="89" t="s">
        <v>144</v>
      </c>
      <c r="C558" s="80">
        <v>32.14667</v>
      </c>
      <c r="D558" s="80">
        <v>117.84636999999999</v>
      </c>
      <c r="E558" s="80">
        <v>27.104659999999999</v>
      </c>
      <c r="F558" s="80">
        <v>30.640059999999998</v>
      </c>
      <c r="G558" s="80">
        <v>24.74774</v>
      </c>
      <c r="H558" s="80">
        <v>24.74774</v>
      </c>
      <c r="I558" s="80">
        <v>51.852400000000003</v>
      </c>
      <c r="J558" s="80">
        <v>53.03087</v>
      </c>
      <c r="K558" s="80">
        <v>48.317010000000003</v>
      </c>
      <c r="L558" s="80">
        <v>44.781619999999997</v>
      </c>
      <c r="M558" s="80">
        <v>45.960079999999998</v>
      </c>
      <c r="N558" s="80">
        <v>48.317010000000003</v>
      </c>
      <c r="O558" s="80">
        <v>35.353909999999999</v>
      </c>
      <c r="P558" s="80">
        <v>34.175449999999998</v>
      </c>
      <c r="Q558" s="80">
        <v>29.461590000000001</v>
      </c>
      <c r="R558" s="80">
        <v>35.353909999999999</v>
      </c>
      <c r="S558" s="80">
        <v>38.889299999999999</v>
      </c>
      <c r="T558" s="80">
        <v>45.960079999999998</v>
      </c>
      <c r="U558" s="80">
        <v>43.603160000000003</v>
      </c>
      <c r="V558" s="80">
        <v>47.138550000000002</v>
      </c>
      <c r="W558" s="80">
        <v>55.387790000000003</v>
      </c>
      <c r="X558" s="80">
        <v>45.960079999999998</v>
      </c>
      <c r="Y558" s="80">
        <v>0.85</v>
      </c>
      <c r="Z558" s="80">
        <v>0.86</v>
      </c>
      <c r="AA558" s="80">
        <v>1.1399999999999999</v>
      </c>
      <c r="AB558" s="80">
        <v>1.1200000000000001</v>
      </c>
      <c r="AC558" s="80">
        <v>0.6</v>
      </c>
      <c r="AD558" s="80">
        <v>1.1399999999999999</v>
      </c>
      <c r="AE558" s="80">
        <v>0.94</v>
      </c>
      <c r="AF558" s="80">
        <v>1.17</v>
      </c>
      <c r="AG558" s="80">
        <v>1.03</v>
      </c>
      <c r="AH558" s="80">
        <v>0.47</v>
      </c>
      <c r="AI558" s="80">
        <v>1.01</v>
      </c>
      <c r="AJ558" s="80">
        <v>1.19</v>
      </c>
      <c r="AK558" s="80">
        <v>1.1599999999999999</v>
      </c>
      <c r="AL558" s="80">
        <v>0.83</v>
      </c>
      <c r="AM558" s="80">
        <v>0.76</v>
      </c>
      <c r="AN558" s="80">
        <v>0.42</v>
      </c>
      <c r="AO558" s="80">
        <v>1.1599999999999999</v>
      </c>
      <c r="AP558" s="80">
        <v>0.93</v>
      </c>
      <c r="AQ558" s="80">
        <v>0.8</v>
      </c>
      <c r="AR558" s="80">
        <v>0.96</v>
      </c>
    </row>
    <row r="559" spans="1:44" ht="16" x14ac:dyDescent="0.2">
      <c r="A559" s="80">
        <f t="shared" si="7"/>
        <v>6</v>
      </c>
      <c r="B559" s="89" t="s">
        <v>145</v>
      </c>
      <c r="C559" s="80">
        <v>32.656669999999998</v>
      </c>
      <c r="D559" s="80">
        <v>110.00932</v>
      </c>
      <c r="E559" s="80">
        <v>29.70252</v>
      </c>
      <c r="F559" s="80">
        <v>33.002800000000001</v>
      </c>
      <c r="G559" s="80">
        <v>31.902699999999999</v>
      </c>
      <c r="H559" s="80">
        <v>30.802610000000001</v>
      </c>
      <c r="I559" s="80">
        <v>44.003729999999997</v>
      </c>
      <c r="J559" s="80">
        <v>51.70438</v>
      </c>
      <c r="K559" s="80">
        <v>47.304009999999998</v>
      </c>
      <c r="L559" s="80">
        <v>48.4041</v>
      </c>
      <c r="M559" s="80">
        <v>45.103819999999999</v>
      </c>
      <c r="N559" s="80">
        <v>48.4041</v>
      </c>
      <c r="O559" s="80">
        <v>38.503259999999997</v>
      </c>
      <c r="P559" s="80">
        <v>37.403170000000003</v>
      </c>
      <c r="Q559" s="80">
        <v>34.102890000000002</v>
      </c>
      <c r="R559" s="80">
        <v>38.503259999999997</v>
      </c>
      <c r="S559" s="80">
        <v>40.703449999999997</v>
      </c>
      <c r="T559" s="80">
        <v>48.4041</v>
      </c>
      <c r="U559" s="80">
        <v>45.103819999999999</v>
      </c>
      <c r="V559" s="80">
        <v>48.4041</v>
      </c>
      <c r="W559" s="80">
        <v>56.104750000000003</v>
      </c>
      <c r="X559" s="80">
        <v>50.604289999999999</v>
      </c>
      <c r="Y559" s="80">
        <v>0.48</v>
      </c>
      <c r="Z559" s="80">
        <v>0.48</v>
      </c>
      <c r="AA559" s="80">
        <v>0.49</v>
      </c>
      <c r="AB559" s="80">
        <v>0.52</v>
      </c>
      <c r="AC559" s="80">
        <v>0.32</v>
      </c>
      <c r="AD559" s="80">
        <v>0.4</v>
      </c>
      <c r="AE559" s="80">
        <v>0.36</v>
      </c>
      <c r="AF559" s="80">
        <v>0.42</v>
      </c>
      <c r="AG559" s="80">
        <v>0.42</v>
      </c>
      <c r="AH559" s="80">
        <v>0.28000000000000003</v>
      </c>
      <c r="AI559" s="80">
        <v>0.62</v>
      </c>
      <c r="AJ559" s="80">
        <v>0.59</v>
      </c>
      <c r="AK559" s="80">
        <v>0.51</v>
      </c>
      <c r="AL559" s="80">
        <v>0.53</v>
      </c>
      <c r="AM559" s="80">
        <v>0.45</v>
      </c>
      <c r="AN559" s="80">
        <v>0.01</v>
      </c>
      <c r="AO559" s="80">
        <v>0.22</v>
      </c>
      <c r="AP559" s="80">
        <v>0.24</v>
      </c>
      <c r="AQ559" s="80">
        <v>0.08</v>
      </c>
      <c r="AR559" s="80">
        <v>0.28999999999999998</v>
      </c>
    </row>
    <row r="560" spans="1:44" ht="16" x14ac:dyDescent="0.2">
      <c r="A560" s="80">
        <f t="shared" si="7"/>
        <v>6</v>
      </c>
      <c r="B560" s="89" t="s">
        <v>146</v>
      </c>
      <c r="C560" s="80">
        <v>33.49333</v>
      </c>
      <c r="D560" s="80">
        <v>121.04284</v>
      </c>
      <c r="E560" s="80">
        <v>30.26071</v>
      </c>
      <c r="F560" s="80">
        <v>33.892000000000003</v>
      </c>
      <c r="G560" s="80">
        <v>33.892000000000003</v>
      </c>
      <c r="H560" s="80">
        <v>33.892000000000003</v>
      </c>
      <c r="I560" s="80">
        <v>48.417140000000003</v>
      </c>
      <c r="J560" s="80">
        <v>55.67971</v>
      </c>
      <c r="K560" s="80">
        <v>49.627560000000003</v>
      </c>
      <c r="L560" s="80">
        <v>50.837989999999998</v>
      </c>
      <c r="M560" s="80">
        <v>48.417140000000003</v>
      </c>
      <c r="N560" s="80">
        <v>52.04842</v>
      </c>
      <c r="O560" s="80">
        <v>47.206710000000001</v>
      </c>
      <c r="P560" s="80">
        <v>43.575420000000001</v>
      </c>
      <c r="Q560" s="80">
        <v>42.364989999999999</v>
      </c>
      <c r="R560" s="80">
        <v>39.944139999999997</v>
      </c>
      <c r="S560" s="80">
        <v>39.944139999999997</v>
      </c>
      <c r="T560" s="80">
        <v>50.837989999999998</v>
      </c>
      <c r="U560" s="80">
        <v>50.837989999999998</v>
      </c>
      <c r="V560" s="80">
        <v>53.258850000000002</v>
      </c>
      <c r="W560" s="80">
        <v>58.100560000000002</v>
      </c>
      <c r="X560" s="80">
        <v>52.04842</v>
      </c>
      <c r="Y560" s="80">
        <v>0.51</v>
      </c>
      <c r="Z560" s="80">
        <v>0.52</v>
      </c>
      <c r="AA560" s="80">
        <v>0.51</v>
      </c>
      <c r="AB560" s="80">
        <v>0.49</v>
      </c>
      <c r="AC560" s="80">
        <v>0.2</v>
      </c>
      <c r="AD560" s="80">
        <v>0.51</v>
      </c>
      <c r="AE560" s="80">
        <v>0.39</v>
      </c>
      <c r="AF560" s="80">
        <v>0.4</v>
      </c>
      <c r="AG560" s="80">
        <v>0.55000000000000004</v>
      </c>
      <c r="AH560" s="80">
        <v>0.26</v>
      </c>
      <c r="AI560" s="80">
        <v>0.53</v>
      </c>
      <c r="AJ560" s="80">
        <v>0.6</v>
      </c>
      <c r="AK560" s="80">
        <v>0.57999999999999996</v>
      </c>
      <c r="AL560" s="80">
        <v>0.56000000000000005</v>
      </c>
      <c r="AM560" s="80">
        <v>0.49</v>
      </c>
      <c r="AN560" s="80">
        <v>-0.05</v>
      </c>
      <c r="AO560" s="80">
        <v>0.22</v>
      </c>
      <c r="AP560" s="80">
        <v>0.36</v>
      </c>
      <c r="AQ560" s="80">
        <v>0.19</v>
      </c>
      <c r="AR560" s="80">
        <v>0.49</v>
      </c>
    </row>
    <row r="561" spans="1:44" ht="16" x14ac:dyDescent="0.2">
      <c r="A561" s="80">
        <f t="shared" si="7"/>
        <v>6</v>
      </c>
      <c r="B561" s="89" t="s">
        <v>147</v>
      </c>
      <c r="C561" s="80">
        <v>33.880000000000003</v>
      </c>
      <c r="D561" s="80">
        <v>132.73327</v>
      </c>
      <c r="E561" s="80">
        <v>34.510649999999998</v>
      </c>
      <c r="F561" s="80">
        <v>29.201319999999999</v>
      </c>
      <c r="G561" s="80">
        <v>33.183320000000002</v>
      </c>
      <c r="H561" s="80">
        <v>35.837980000000002</v>
      </c>
      <c r="I561" s="80">
        <v>47.78398</v>
      </c>
      <c r="J561" s="80">
        <v>61.057310000000001</v>
      </c>
      <c r="K561" s="80">
        <v>55.747970000000002</v>
      </c>
      <c r="L561" s="80">
        <v>53.093310000000002</v>
      </c>
      <c r="M561" s="80">
        <v>53.093310000000002</v>
      </c>
      <c r="N561" s="80">
        <v>54.420639999999999</v>
      </c>
      <c r="O561" s="80">
        <v>46.456650000000003</v>
      </c>
      <c r="P561" s="80">
        <v>46.456650000000003</v>
      </c>
      <c r="Q561" s="80">
        <v>41.147309999999997</v>
      </c>
      <c r="R561" s="80">
        <v>45.129309999999997</v>
      </c>
      <c r="S561" s="80">
        <v>43.80198</v>
      </c>
      <c r="T561" s="80">
        <v>54.420639999999999</v>
      </c>
      <c r="U561" s="80">
        <v>54.420639999999999</v>
      </c>
      <c r="V561" s="80">
        <v>65.039299999999997</v>
      </c>
      <c r="W561" s="80">
        <v>62.384639999999997</v>
      </c>
      <c r="X561" s="80">
        <v>59.729970000000002</v>
      </c>
      <c r="Y561" s="80">
        <v>0.44</v>
      </c>
      <c r="Z561" s="80">
        <v>0.63</v>
      </c>
      <c r="AA561" s="80">
        <v>0.57999999999999996</v>
      </c>
      <c r="AB561" s="80">
        <v>0.56000000000000005</v>
      </c>
      <c r="AC561" s="80">
        <v>0.35</v>
      </c>
      <c r="AD561" s="80">
        <v>0.57999999999999996</v>
      </c>
      <c r="AE561" s="80">
        <v>0.39</v>
      </c>
      <c r="AF561" s="80">
        <v>0.42</v>
      </c>
      <c r="AG561" s="80">
        <v>0.56000000000000005</v>
      </c>
      <c r="AH561" s="80">
        <v>0.28000000000000003</v>
      </c>
      <c r="AI561" s="80">
        <v>0.69</v>
      </c>
      <c r="AJ561" s="80">
        <v>0.66</v>
      </c>
      <c r="AK561" s="80">
        <v>0.68</v>
      </c>
      <c r="AL561" s="80">
        <v>0.61</v>
      </c>
      <c r="AM561" s="80">
        <v>0.56999999999999995</v>
      </c>
      <c r="AN561" s="80">
        <v>-0.3</v>
      </c>
      <c r="AO561" s="80">
        <v>0.34</v>
      </c>
      <c r="AP561" s="80">
        <v>0.28999999999999998</v>
      </c>
      <c r="AQ561" s="80">
        <v>0.23</v>
      </c>
      <c r="AR561" s="80">
        <v>0.45</v>
      </c>
    </row>
    <row r="562" spans="1:44" ht="16" x14ac:dyDescent="0.2">
      <c r="A562" s="80">
        <f t="shared" si="7"/>
        <v>6</v>
      </c>
      <c r="B562" s="89" t="s">
        <v>148</v>
      </c>
      <c r="C562" s="80">
        <v>33.913330000000002</v>
      </c>
      <c r="D562" s="80">
        <v>141.44631999999999</v>
      </c>
      <c r="E562" s="80">
        <v>39.604970000000002</v>
      </c>
      <c r="F562" s="80">
        <v>36.776040000000002</v>
      </c>
      <c r="G562" s="80">
        <v>39.604970000000002</v>
      </c>
      <c r="H562" s="80">
        <v>46.677289999999999</v>
      </c>
      <c r="I562" s="80">
        <v>52.335140000000003</v>
      </c>
      <c r="J562" s="80">
        <v>69.308700000000002</v>
      </c>
      <c r="K562" s="80">
        <v>59.40746</v>
      </c>
      <c r="L562" s="80">
        <v>60.821919999999999</v>
      </c>
      <c r="M562" s="80">
        <v>60.821919999999999</v>
      </c>
      <c r="N562" s="80">
        <v>56.578530000000001</v>
      </c>
      <c r="O562" s="80">
        <v>50.920679999999997</v>
      </c>
      <c r="P562" s="80">
        <v>49.506210000000003</v>
      </c>
      <c r="Q562" s="80">
        <v>53.749600000000001</v>
      </c>
      <c r="R562" s="80">
        <v>45.262819999999998</v>
      </c>
      <c r="S562" s="80">
        <v>52.335140000000003</v>
      </c>
      <c r="T562" s="80">
        <v>59.40746</v>
      </c>
      <c r="U562" s="80">
        <v>52.335140000000003</v>
      </c>
      <c r="V562" s="80">
        <v>56.578530000000001</v>
      </c>
      <c r="W562" s="80">
        <v>66.479770000000002</v>
      </c>
      <c r="X562" s="80">
        <v>67.894239999999996</v>
      </c>
      <c r="Y562" s="80">
        <v>0.49</v>
      </c>
      <c r="Z562" s="80">
        <v>0.66</v>
      </c>
      <c r="AA562" s="80">
        <v>0.57999999999999996</v>
      </c>
      <c r="AB562" s="80">
        <v>0.53</v>
      </c>
      <c r="AC562" s="80">
        <v>0.45</v>
      </c>
      <c r="AD562" s="80">
        <v>0.5</v>
      </c>
      <c r="AE562" s="80">
        <v>0.41</v>
      </c>
      <c r="AF562" s="80">
        <v>0.43</v>
      </c>
      <c r="AG562" s="80">
        <v>0.49</v>
      </c>
      <c r="AH562" s="80">
        <v>0.38</v>
      </c>
      <c r="AI562" s="80">
        <v>0.79</v>
      </c>
      <c r="AJ562" s="80">
        <v>0.72</v>
      </c>
      <c r="AK562" s="80">
        <v>0.61</v>
      </c>
      <c r="AL562" s="80">
        <v>0.61</v>
      </c>
      <c r="AM562" s="80">
        <v>0.62</v>
      </c>
      <c r="AN562" s="80">
        <v>-0.28999999999999998</v>
      </c>
      <c r="AO562" s="80">
        <v>0.38</v>
      </c>
      <c r="AP562" s="80">
        <v>0.39</v>
      </c>
      <c r="AQ562" s="80">
        <v>0.28000000000000003</v>
      </c>
      <c r="AR562" s="80">
        <v>0.41</v>
      </c>
    </row>
    <row r="563" spans="1:44" ht="16" x14ac:dyDescent="0.2">
      <c r="A563" s="80">
        <f t="shared" si="7"/>
        <v>6</v>
      </c>
      <c r="B563" s="89" t="s">
        <v>149</v>
      </c>
      <c r="C563" s="80">
        <v>33.716670000000001</v>
      </c>
      <c r="D563" s="80">
        <v>146.69266999999999</v>
      </c>
      <c r="E563" s="80">
        <v>45.474730000000001</v>
      </c>
      <c r="F563" s="80">
        <v>45.474730000000001</v>
      </c>
      <c r="G563" s="80">
        <v>44.007800000000003</v>
      </c>
      <c r="H563" s="80">
        <v>44.007800000000003</v>
      </c>
      <c r="I563" s="80">
        <v>54.276290000000003</v>
      </c>
      <c r="J563" s="80">
        <v>68.94556</v>
      </c>
      <c r="K563" s="80">
        <v>61.61092</v>
      </c>
      <c r="L563" s="80">
        <v>57.210140000000003</v>
      </c>
      <c r="M563" s="80">
        <v>60.143999999999998</v>
      </c>
      <c r="N563" s="80">
        <v>57.210140000000003</v>
      </c>
      <c r="O563" s="80">
        <v>57.210140000000003</v>
      </c>
      <c r="P563" s="80">
        <v>54.276290000000003</v>
      </c>
      <c r="Q563" s="80">
        <v>54.276290000000003</v>
      </c>
      <c r="R563" s="80">
        <v>54.276290000000003</v>
      </c>
      <c r="S563" s="80">
        <v>55.743220000000001</v>
      </c>
      <c r="T563" s="80">
        <v>66.011700000000005</v>
      </c>
      <c r="U563" s="80">
        <v>60.143999999999998</v>
      </c>
      <c r="V563" s="80">
        <v>68.94556</v>
      </c>
      <c r="W563" s="80">
        <v>73.346339999999998</v>
      </c>
      <c r="X563" s="80">
        <v>67.478629999999995</v>
      </c>
      <c r="Y563" s="80">
        <v>0.53</v>
      </c>
      <c r="Z563" s="80">
        <v>0.56999999999999995</v>
      </c>
      <c r="AA563" s="80">
        <v>0.62</v>
      </c>
      <c r="AB563" s="80">
        <v>0.59</v>
      </c>
      <c r="AC563" s="80">
        <v>0.48</v>
      </c>
      <c r="AD563" s="80">
        <v>0.65</v>
      </c>
      <c r="AE563" s="80">
        <v>0.53</v>
      </c>
      <c r="AF563" s="80">
        <v>0.59</v>
      </c>
      <c r="AG563" s="80">
        <v>0.56000000000000005</v>
      </c>
      <c r="AH563" s="80">
        <v>0.43</v>
      </c>
      <c r="AI563" s="80">
        <v>0.56000000000000005</v>
      </c>
      <c r="AJ563" s="80">
        <v>0.69</v>
      </c>
      <c r="AK563" s="80">
        <v>0.59</v>
      </c>
      <c r="AL563" s="80">
        <v>0.53</v>
      </c>
      <c r="AM563" s="80">
        <v>0.5</v>
      </c>
      <c r="AN563" s="80">
        <v>-0.24</v>
      </c>
      <c r="AO563" s="80">
        <v>0.38</v>
      </c>
      <c r="AP563" s="80">
        <v>0.43</v>
      </c>
      <c r="AQ563" s="80">
        <v>0.2</v>
      </c>
      <c r="AR563" s="80">
        <v>0.6</v>
      </c>
    </row>
    <row r="564" spans="1:44" ht="16" x14ac:dyDescent="0.2">
      <c r="A564" s="80">
        <f t="shared" si="7"/>
        <v>6</v>
      </c>
      <c r="B564" s="89" t="s">
        <v>150</v>
      </c>
      <c r="C564" s="80">
        <v>34.4</v>
      </c>
      <c r="D564" s="80">
        <v>150.62806</v>
      </c>
      <c r="E564" s="80">
        <v>48.200980000000001</v>
      </c>
      <c r="F564" s="80">
        <v>48.200980000000001</v>
      </c>
      <c r="G564" s="80">
        <v>45.188420000000001</v>
      </c>
      <c r="H564" s="80">
        <v>45.188420000000001</v>
      </c>
      <c r="I564" s="80">
        <v>57.238660000000003</v>
      </c>
      <c r="J564" s="80">
        <v>78.326589999999996</v>
      </c>
      <c r="K564" s="80">
        <v>60.25123</v>
      </c>
      <c r="L564" s="80">
        <v>58.74494</v>
      </c>
      <c r="M564" s="80">
        <v>61.757510000000003</v>
      </c>
      <c r="N564" s="80">
        <v>61.757510000000003</v>
      </c>
      <c r="O564" s="80">
        <v>57.238660000000003</v>
      </c>
      <c r="P564" s="80">
        <v>54.226100000000002</v>
      </c>
      <c r="Q564" s="80">
        <v>63.26379</v>
      </c>
      <c r="R564" s="80">
        <v>55.732379999999999</v>
      </c>
      <c r="S564" s="80">
        <v>60.25123</v>
      </c>
      <c r="T564" s="80">
        <v>64.770070000000004</v>
      </c>
      <c r="U564" s="80">
        <v>60.25123</v>
      </c>
      <c r="V564" s="80">
        <v>70.795190000000005</v>
      </c>
      <c r="W564" s="80">
        <v>73.807749999999999</v>
      </c>
      <c r="X564" s="80">
        <v>72.301469999999995</v>
      </c>
      <c r="Y564" s="80">
        <v>0.47</v>
      </c>
      <c r="Z564" s="80">
        <v>0.63</v>
      </c>
      <c r="AA564" s="80">
        <v>0.57999999999999996</v>
      </c>
      <c r="AB564" s="80">
        <v>0.63</v>
      </c>
      <c r="AC564" s="80">
        <v>0.54</v>
      </c>
      <c r="AD564" s="80">
        <v>0.55000000000000004</v>
      </c>
      <c r="AE564" s="80">
        <v>0.52</v>
      </c>
      <c r="AF564" s="80">
        <v>0.67</v>
      </c>
      <c r="AG564" s="80">
        <v>0.66</v>
      </c>
      <c r="AH564" s="80">
        <v>0.32</v>
      </c>
      <c r="AI564" s="80">
        <v>0.55000000000000004</v>
      </c>
      <c r="AJ564" s="80">
        <v>0.55000000000000004</v>
      </c>
      <c r="AK564" s="80">
        <v>0.38</v>
      </c>
      <c r="AL564" s="80">
        <v>0.5</v>
      </c>
      <c r="AM564" s="80">
        <v>0.46</v>
      </c>
      <c r="AN564" s="80">
        <v>-7.0000000000000007E-2</v>
      </c>
      <c r="AO564" s="80">
        <v>0.35</v>
      </c>
      <c r="AP564" s="80">
        <v>0.44</v>
      </c>
      <c r="AQ564" s="80">
        <v>0.3</v>
      </c>
      <c r="AR564" s="80">
        <v>0.49</v>
      </c>
    </row>
    <row r="565" spans="1:44" ht="16" x14ac:dyDescent="0.2">
      <c r="A565" s="80">
        <f t="shared" si="7"/>
        <v>6</v>
      </c>
      <c r="B565" s="89" t="s">
        <v>151</v>
      </c>
      <c r="C565" s="80">
        <v>34.10333</v>
      </c>
      <c r="D565" s="80">
        <v>152.46351000000001</v>
      </c>
      <c r="E565" s="80">
        <v>53.362229999999997</v>
      </c>
      <c r="F565" s="80">
        <v>51.837589999999999</v>
      </c>
      <c r="G565" s="80">
        <v>51.837589999999999</v>
      </c>
      <c r="H565" s="80">
        <v>47.263689999999997</v>
      </c>
      <c r="I565" s="80">
        <v>57.936140000000002</v>
      </c>
      <c r="J565" s="80">
        <v>71.657849999999996</v>
      </c>
      <c r="K565" s="80">
        <v>60.985410000000002</v>
      </c>
      <c r="L565" s="80">
        <v>70.133219999999994</v>
      </c>
      <c r="M565" s="80">
        <v>64.034679999999994</v>
      </c>
      <c r="N565" s="80">
        <v>64.034679999999994</v>
      </c>
      <c r="O565" s="80">
        <v>60.985410000000002</v>
      </c>
      <c r="P565" s="80">
        <v>60.985410000000002</v>
      </c>
      <c r="Q565" s="80">
        <v>62.510039999999996</v>
      </c>
      <c r="R565" s="80">
        <v>62.510039999999996</v>
      </c>
      <c r="S565" s="80">
        <v>56.411499999999997</v>
      </c>
      <c r="T565" s="80">
        <v>76.231759999999994</v>
      </c>
      <c r="U565" s="80">
        <v>60.985410000000002</v>
      </c>
      <c r="V565" s="80">
        <v>74.707120000000003</v>
      </c>
      <c r="W565" s="80">
        <v>76.231759999999994</v>
      </c>
      <c r="X565" s="80">
        <v>70.133219999999994</v>
      </c>
      <c r="Y565" s="80">
        <v>0.44</v>
      </c>
      <c r="Z565" s="80">
        <v>0.51</v>
      </c>
      <c r="AA565" s="80">
        <v>0.54</v>
      </c>
      <c r="AB565" s="80">
        <v>0.55000000000000004</v>
      </c>
      <c r="AC565" s="80">
        <v>0.5</v>
      </c>
      <c r="AD565" s="80">
        <v>0.71</v>
      </c>
      <c r="AE565" s="80">
        <v>0.6</v>
      </c>
      <c r="AF565" s="80">
        <v>0.55000000000000004</v>
      </c>
      <c r="AG565" s="80">
        <v>0.6</v>
      </c>
      <c r="AH565" s="80">
        <v>0.3</v>
      </c>
      <c r="AI565" s="80">
        <v>0.54</v>
      </c>
      <c r="AJ565" s="80">
        <v>0.48</v>
      </c>
      <c r="AK565" s="80">
        <v>0.46</v>
      </c>
      <c r="AL565" s="80">
        <v>0.43</v>
      </c>
      <c r="AM565" s="80">
        <v>0.44</v>
      </c>
      <c r="AN565" s="80">
        <v>-0.24</v>
      </c>
      <c r="AO565" s="80">
        <v>0.47</v>
      </c>
      <c r="AP565" s="80">
        <v>0.42</v>
      </c>
      <c r="AQ565" s="80">
        <v>0.25</v>
      </c>
      <c r="AR565" s="80">
        <v>0.55000000000000004</v>
      </c>
    </row>
    <row r="566" spans="1:44" ht="16" x14ac:dyDescent="0.2">
      <c r="A566" s="80">
        <f t="shared" si="7"/>
        <v>6</v>
      </c>
      <c r="B566" s="89" t="s">
        <v>152</v>
      </c>
      <c r="C566" s="80">
        <v>34.270000000000003</v>
      </c>
      <c r="D566" s="80">
        <v>151.04059000000001</v>
      </c>
      <c r="E566" s="80">
        <v>46.822580000000002</v>
      </c>
      <c r="F566" s="80">
        <v>49.843389999999999</v>
      </c>
      <c r="G566" s="80">
        <v>52.86421</v>
      </c>
      <c r="H566" s="80">
        <v>51.3538</v>
      </c>
      <c r="I566" s="80">
        <v>67.968260000000001</v>
      </c>
      <c r="J566" s="80">
        <v>74.009889999999999</v>
      </c>
      <c r="K566" s="80">
        <v>58.905830000000002</v>
      </c>
      <c r="L566" s="80">
        <v>61.926639999999999</v>
      </c>
      <c r="M566" s="80">
        <v>63.437049999999999</v>
      </c>
      <c r="N566" s="80">
        <v>58.905830000000002</v>
      </c>
      <c r="O566" s="80">
        <v>64.947450000000003</v>
      </c>
      <c r="P566" s="80">
        <v>63.437049999999999</v>
      </c>
      <c r="Q566" s="80">
        <v>63.437049999999999</v>
      </c>
      <c r="R566" s="80">
        <v>61.926639999999999</v>
      </c>
      <c r="S566" s="80">
        <v>61.926639999999999</v>
      </c>
      <c r="T566" s="80">
        <v>63.437049999999999</v>
      </c>
      <c r="U566" s="80">
        <v>64.947450000000003</v>
      </c>
      <c r="V566" s="80">
        <v>70.989080000000001</v>
      </c>
      <c r="W566" s="80">
        <v>75.520290000000003</v>
      </c>
      <c r="X566" s="80">
        <v>67.968260000000001</v>
      </c>
      <c r="Y566" s="80">
        <v>0.51</v>
      </c>
      <c r="Z566" s="80">
        <v>0.55000000000000004</v>
      </c>
      <c r="AA566" s="80">
        <v>0.54</v>
      </c>
      <c r="AB566" s="80">
        <v>0.47</v>
      </c>
      <c r="AC566" s="80">
        <v>0.46</v>
      </c>
      <c r="AD566" s="80">
        <v>0.6</v>
      </c>
      <c r="AE566" s="80">
        <v>0.68</v>
      </c>
      <c r="AF566" s="80">
        <v>0.65</v>
      </c>
      <c r="AG566" s="80">
        <v>0.66</v>
      </c>
      <c r="AH566" s="80">
        <v>0.44</v>
      </c>
      <c r="AI566" s="80">
        <v>0.43</v>
      </c>
      <c r="AJ566" s="80">
        <v>0.32</v>
      </c>
      <c r="AK566" s="80">
        <v>0.43</v>
      </c>
      <c r="AL566" s="80">
        <v>0.43</v>
      </c>
      <c r="AM566" s="80">
        <v>0.36</v>
      </c>
      <c r="AN566" s="80">
        <v>-7.0000000000000007E-2</v>
      </c>
      <c r="AO566" s="80">
        <v>0.45</v>
      </c>
      <c r="AP566" s="80">
        <v>0.33</v>
      </c>
      <c r="AQ566" s="80">
        <v>0.25</v>
      </c>
      <c r="AR566" s="80">
        <v>0.71</v>
      </c>
    </row>
    <row r="567" spans="1:44" ht="16" x14ac:dyDescent="0.2">
      <c r="A567" s="80">
        <f t="shared" si="7"/>
        <v>6</v>
      </c>
      <c r="B567" s="89" t="s">
        <v>153</v>
      </c>
      <c r="C567" s="80">
        <v>33.716670000000001</v>
      </c>
      <c r="D567" s="80">
        <v>146.71851000000001</v>
      </c>
      <c r="E567" s="80">
        <v>39.613999999999997</v>
      </c>
      <c r="F567" s="80">
        <v>51.351480000000002</v>
      </c>
      <c r="G567" s="80">
        <v>41.081180000000003</v>
      </c>
      <c r="H567" s="80">
        <v>48.417110000000001</v>
      </c>
      <c r="I567" s="80">
        <v>49.88429</v>
      </c>
      <c r="J567" s="80">
        <v>67.490520000000004</v>
      </c>
      <c r="K567" s="80">
        <v>55.753030000000003</v>
      </c>
      <c r="L567" s="80">
        <v>60.154589999999999</v>
      </c>
      <c r="M567" s="80">
        <v>55.753030000000003</v>
      </c>
      <c r="N567" s="80">
        <v>58.687399999999997</v>
      </c>
      <c r="O567" s="80">
        <v>61.621780000000001</v>
      </c>
      <c r="P567" s="80">
        <v>57.220219999999998</v>
      </c>
      <c r="Q567" s="80">
        <v>55.753030000000003</v>
      </c>
      <c r="R567" s="80">
        <v>54.285850000000003</v>
      </c>
      <c r="S567" s="80">
        <v>61.621780000000001</v>
      </c>
      <c r="T567" s="80">
        <v>60.154589999999999</v>
      </c>
      <c r="U567" s="80">
        <v>63.08896</v>
      </c>
      <c r="V567" s="80">
        <v>68.957700000000003</v>
      </c>
      <c r="W567" s="80">
        <v>73.359260000000006</v>
      </c>
      <c r="X567" s="80">
        <v>60.154589999999999</v>
      </c>
      <c r="Y567" s="80">
        <v>0.59</v>
      </c>
      <c r="Z567" s="80">
        <v>0.6</v>
      </c>
      <c r="AA567" s="80">
        <v>0.67</v>
      </c>
      <c r="AB567" s="80">
        <v>0.56000000000000005</v>
      </c>
      <c r="AC567" s="80">
        <v>0.61</v>
      </c>
      <c r="AD567" s="80">
        <v>0.79</v>
      </c>
      <c r="AE567" s="80">
        <v>0.69</v>
      </c>
      <c r="AF567" s="80">
        <v>0.7</v>
      </c>
      <c r="AG567" s="80">
        <v>0.77</v>
      </c>
      <c r="AH567" s="80">
        <v>0.35</v>
      </c>
      <c r="AI567" s="80">
        <v>0.46</v>
      </c>
      <c r="AJ567" s="80">
        <v>0.46</v>
      </c>
      <c r="AK567" s="80">
        <v>0.47</v>
      </c>
      <c r="AL567" s="80">
        <v>0.44</v>
      </c>
      <c r="AM567" s="80">
        <v>0.35</v>
      </c>
      <c r="AN567" s="80">
        <v>-0.08</v>
      </c>
      <c r="AO567" s="80">
        <v>0.53</v>
      </c>
      <c r="AP567" s="80">
        <v>0.5</v>
      </c>
      <c r="AQ567" s="80">
        <v>0.37</v>
      </c>
      <c r="AR567" s="80">
        <v>0.77</v>
      </c>
    </row>
    <row r="568" spans="1:44" ht="16" x14ac:dyDescent="0.2">
      <c r="A568" s="80">
        <f t="shared" si="7"/>
        <v>6</v>
      </c>
      <c r="B568" s="89" t="s">
        <v>154</v>
      </c>
      <c r="C568" s="80">
        <v>34.496670000000002</v>
      </c>
      <c r="D568" s="80">
        <v>139.38478000000001</v>
      </c>
      <c r="E568" s="80">
        <v>36.24004</v>
      </c>
      <c r="F568" s="80">
        <v>44.60313</v>
      </c>
      <c r="G568" s="80">
        <v>43.20928</v>
      </c>
      <c r="H568" s="80">
        <v>37.633890000000001</v>
      </c>
      <c r="I568" s="80">
        <v>58.541609999999999</v>
      </c>
      <c r="J568" s="80">
        <v>66.904700000000005</v>
      </c>
      <c r="K568" s="80">
        <v>44.60313</v>
      </c>
      <c r="L568" s="80">
        <v>52.96622</v>
      </c>
      <c r="M568" s="80">
        <v>51.572369999999999</v>
      </c>
      <c r="N568" s="80">
        <v>58.541609999999999</v>
      </c>
      <c r="O568" s="80">
        <v>51.572369999999999</v>
      </c>
      <c r="P568" s="80">
        <v>50.178519999999999</v>
      </c>
      <c r="Q568" s="80">
        <v>36.24004</v>
      </c>
      <c r="R568" s="80">
        <v>43.20928</v>
      </c>
      <c r="S568" s="80">
        <v>54.36007</v>
      </c>
      <c r="T568" s="80">
        <v>61.32931</v>
      </c>
      <c r="U568" s="80">
        <v>55.753909999999998</v>
      </c>
      <c r="V568" s="80">
        <v>58.541609999999999</v>
      </c>
      <c r="W568" s="80">
        <v>65.510850000000005</v>
      </c>
      <c r="X568" s="80">
        <v>55.753909999999998</v>
      </c>
      <c r="Y568" s="80">
        <v>0.63</v>
      </c>
      <c r="Z568" s="80">
        <v>0.66</v>
      </c>
      <c r="AA568" s="80">
        <v>0.79</v>
      </c>
      <c r="AB568" s="80">
        <v>0.8</v>
      </c>
      <c r="AC568" s="80">
        <v>0.61</v>
      </c>
      <c r="AD568" s="80">
        <v>0.88</v>
      </c>
      <c r="AE568" s="80">
        <v>0.95</v>
      </c>
      <c r="AF568" s="80">
        <v>0.95</v>
      </c>
      <c r="AG568" s="80">
        <v>0.91</v>
      </c>
      <c r="AH568" s="80">
        <v>0.47</v>
      </c>
      <c r="AI568" s="80">
        <v>0.74</v>
      </c>
      <c r="AJ568" s="80">
        <v>0.72</v>
      </c>
      <c r="AK568" s="80">
        <v>1.05</v>
      </c>
      <c r="AL568" s="80">
        <v>0.81</v>
      </c>
      <c r="AM568" s="80">
        <v>0.53</v>
      </c>
      <c r="AN568" s="80">
        <v>-0.16</v>
      </c>
      <c r="AO568" s="80">
        <v>0.79</v>
      </c>
      <c r="AP568" s="80">
        <v>0.71</v>
      </c>
      <c r="AQ568" s="80">
        <v>0.62</v>
      </c>
      <c r="AR568" s="80">
        <v>0.91</v>
      </c>
    </row>
    <row r="569" spans="1:44" ht="16" x14ac:dyDescent="0.2">
      <c r="A569" s="80">
        <f t="shared" si="7"/>
        <v>6</v>
      </c>
      <c r="B569" s="89" t="s">
        <v>155</v>
      </c>
      <c r="C569" s="80">
        <v>34.99</v>
      </c>
      <c r="D569" s="80">
        <v>130.19228000000001</v>
      </c>
      <c r="E569" s="80">
        <v>33.849989999999998</v>
      </c>
      <c r="F569" s="80">
        <v>41.661529999999999</v>
      </c>
      <c r="G569" s="80">
        <v>39.057679999999998</v>
      </c>
      <c r="H569" s="80">
        <v>31.24615</v>
      </c>
      <c r="I569" s="80">
        <v>54.680759999999999</v>
      </c>
      <c r="J569" s="80">
        <v>57.284599999999998</v>
      </c>
      <c r="K569" s="80">
        <v>48.171140000000001</v>
      </c>
      <c r="L569" s="80">
        <v>49.47307</v>
      </c>
      <c r="M569" s="80">
        <v>46.869219999999999</v>
      </c>
      <c r="N569" s="80">
        <v>58.586530000000003</v>
      </c>
      <c r="O569" s="80">
        <v>41.661529999999999</v>
      </c>
      <c r="P569" s="80">
        <v>36.45384</v>
      </c>
      <c r="Q569" s="80">
        <v>39.057679999999998</v>
      </c>
      <c r="R569" s="80">
        <v>33.849989999999998</v>
      </c>
      <c r="S569" s="80">
        <v>44.26538</v>
      </c>
      <c r="T569" s="80">
        <v>52.076909999999998</v>
      </c>
      <c r="U569" s="80">
        <v>49.47307</v>
      </c>
      <c r="V569" s="80">
        <v>55.982680000000002</v>
      </c>
      <c r="W569" s="80">
        <v>54.680759999999999</v>
      </c>
      <c r="X569" s="80">
        <v>50.774990000000003</v>
      </c>
      <c r="Y569" s="80">
        <v>0.76</v>
      </c>
      <c r="Z569" s="80">
        <v>0.8</v>
      </c>
      <c r="AA569" s="80">
        <v>0.83</v>
      </c>
      <c r="AB569" s="80">
        <v>1.02</v>
      </c>
      <c r="AC569" s="80">
        <v>0.65</v>
      </c>
      <c r="AD569" s="80">
        <v>1.05</v>
      </c>
      <c r="AE569" s="80">
        <v>0.9</v>
      </c>
      <c r="AF569" s="80">
        <v>1.03</v>
      </c>
      <c r="AG569" s="80">
        <v>1.01</v>
      </c>
      <c r="AH569" s="80">
        <v>0.49</v>
      </c>
      <c r="AI569" s="80">
        <v>1.1000000000000001</v>
      </c>
      <c r="AJ569" s="80">
        <v>1.05</v>
      </c>
      <c r="AK569" s="80">
        <v>1.21</v>
      </c>
      <c r="AL569" s="80">
        <v>0.97</v>
      </c>
      <c r="AM569" s="80">
        <v>0.76</v>
      </c>
      <c r="AN569" s="80">
        <v>0.14000000000000001</v>
      </c>
      <c r="AO569" s="80">
        <v>0.94</v>
      </c>
      <c r="AP569" s="80">
        <v>1.01</v>
      </c>
      <c r="AQ569" s="80">
        <v>0.76</v>
      </c>
      <c r="AR569" s="80">
        <v>1.05</v>
      </c>
    </row>
    <row r="570" spans="1:44" ht="16" x14ac:dyDescent="0.2">
      <c r="A570" s="80">
        <f t="shared" si="7"/>
        <v>6</v>
      </c>
      <c r="B570" s="89" t="s">
        <v>156</v>
      </c>
      <c r="C570" s="80">
        <v>35.416670000000003</v>
      </c>
      <c r="D570" s="80">
        <v>120.32922000000001</v>
      </c>
      <c r="E570" s="80">
        <v>28.879010000000001</v>
      </c>
      <c r="F570" s="80">
        <v>36.098770000000002</v>
      </c>
      <c r="G570" s="80">
        <v>34.895470000000003</v>
      </c>
      <c r="H570" s="80">
        <v>32.488889999999998</v>
      </c>
      <c r="I570" s="80">
        <v>40.911940000000001</v>
      </c>
      <c r="J570" s="80">
        <v>52.944859999999998</v>
      </c>
      <c r="K570" s="80">
        <v>44.521810000000002</v>
      </c>
      <c r="L570" s="80">
        <v>46.928400000000003</v>
      </c>
      <c r="M570" s="80">
        <v>46.928400000000003</v>
      </c>
      <c r="N570" s="80">
        <v>50.538269999999997</v>
      </c>
      <c r="O570" s="80">
        <v>37.302059999999997</v>
      </c>
      <c r="P570" s="80">
        <v>32.488889999999998</v>
      </c>
      <c r="Q570" s="80">
        <v>31.285599999999999</v>
      </c>
      <c r="R570" s="80">
        <v>34.895470000000003</v>
      </c>
      <c r="S570" s="80">
        <v>38.50535</v>
      </c>
      <c r="T570" s="80">
        <v>45.725099999999998</v>
      </c>
      <c r="U570" s="80">
        <v>45.725099999999998</v>
      </c>
      <c r="V570" s="80">
        <v>45.725099999999998</v>
      </c>
      <c r="W570" s="80">
        <v>52.944859999999998</v>
      </c>
      <c r="X570" s="80">
        <v>46.928400000000003</v>
      </c>
      <c r="Y570" s="80">
        <v>0.75</v>
      </c>
      <c r="Z570" s="80">
        <v>0.86</v>
      </c>
      <c r="AA570" s="80">
        <v>0.82</v>
      </c>
      <c r="AB570" s="80">
        <v>1.06</v>
      </c>
      <c r="AC570" s="80">
        <v>0.59</v>
      </c>
      <c r="AD570" s="80">
        <v>1.06</v>
      </c>
      <c r="AE570" s="80">
        <v>0.85</v>
      </c>
      <c r="AF570" s="80">
        <v>0.97</v>
      </c>
      <c r="AG570" s="80">
        <v>0.94</v>
      </c>
      <c r="AH570" s="80">
        <v>0.44</v>
      </c>
      <c r="AI570" s="80">
        <v>1.07</v>
      </c>
      <c r="AJ570" s="80">
        <v>1.02</v>
      </c>
      <c r="AK570" s="80">
        <v>1.1599999999999999</v>
      </c>
      <c r="AL570" s="80">
        <v>0.88</v>
      </c>
      <c r="AM570" s="80">
        <v>0.75</v>
      </c>
      <c r="AN570" s="80">
        <v>0.56999999999999995</v>
      </c>
      <c r="AO570" s="80">
        <v>0.9</v>
      </c>
      <c r="AP570" s="80">
        <v>1.01</v>
      </c>
      <c r="AQ570" s="80">
        <v>0.56999999999999995</v>
      </c>
      <c r="AR570" s="80">
        <v>0.95</v>
      </c>
    </row>
    <row r="571" spans="1:44" ht="16" x14ac:dyDescent="0.2">
      <c r="A571" s="80">
        <f t="shared" si="7"/>
        <v>6</v>
      </c>
      <c r="B571" s="89" t="s">
        <v>157</v>
      </c>
      <c r="C571" s="80">
        <v>34.89</v>
      </c>
      <c r="D571" s="80">
        <v>111.00699</v>
      </c>
      <c r="E571" s="80">
        <v>35.522239999999996</v>
      </c>
      <c r="F571" s="80">
        <v>32.192030000000003</v>
      </c>
      <c r="G571" s="80">
        <v>32.192030000000003</v>
      </c>
      <c r="H571" s="80">
        <v>33.302100000000003</v>
      </c>
      <c r="I571" s="80">
        <v>41.072580000000002</v>
      </c>
      <c r="J571" s="80">
        <v>55.503489999999999</v>
      </c>
      <c r="K571" s="80">
        <v>51.063209999999998</v>
      </c>
      <c r="L571" s="80">
        <v>48.843069999999997</v>
      </c>
      <c r="M571" s="80">
        <v>43.292720000000003</v>
      </c>
      <c r="N571" s="80">
        <v>46.622929999999997</v>
      </c>
      <c r="O571" s="80">
        <v>42.182650000000002</v>
      </c>
      <c r="P571" s="80">
        <v>38.852449999999997</v>
      </c>
      <c r="Q571" s="80">
        <v>39.962519999999998</v>
      </c>
      <c r="R571" s="80">
        <v>35.522239999999996</v>
      </c>
      <c r="S571" s="80">
        <v>43.292720000000003</v>
      </c>
      <c r="T571" s="80">
        <v>52.173279999999998</v>
      </c>
      <c r="U571" s="80">
        <v>52.173279999999998</v>
      </c>
      <c r="V571" s="80">
        <v>55.503489999999999</v>
      </c>
      <c r="W571" s="80">
        <v>55.503489999999999</v>
      </c>
      <c r="X571" s="80">
        <v>51.063209999999998</v>
      </c>
      <c r="Y571" s="80">
        <v>0.37</v>
      </c>
      <c r="Z571" s="80">
        <v>0.43</v>
      </c>
      <c r="AA571" s="80">
        <v>0.5</v>
      </c>
      <c r="AB571" s="80">
        <v>0.54</v>
      </c>
      <c r="AC571" s="80">
        <v>0.37</v>
      </c>
      <c r="AD571" s="80">
        <v>0.36</v>
      </c>
      <c r="AE571" s="80">
        <v>0.27</v>
      </c>
      <c r="AF571" s="80">
        <v>0.27</v>
      </c>
      <c r="AG571" s="80">
        <v>0.42</v>
      </c>
      <c r="AH571" s="80">
        <v>0.2</v>
      </c>
      <c r="AI571" s="80">
        <v>0.63</v>
      </c>
      <c r="AJ571" s="80">
        <v>0.56999999999999995</v>
      </c>
      <c r="AK571" s="80">
        <v>0.5</v>
      </c>
      <c r="AL571" s="80">
        <v>0.56000000000000005</v>
      </c>
      <c r="AM571" s="80">
        <v>0.48</v>
      </c>
      <c r="AN571" s="80">
        <v>0.12</v>
      </c>
      <c r="AO571" s="80">
        <v>0.21</v>
      </c>
      <c r="AP571" s="80">
        <v>0.22</v>
      </c>
      <c r="AQ571" s="80">
        <v>0.05</v>
      </c>
      <c r="AR571" s="80">
        <v>0.38</v>
      </c>
    </row>
    <row r="572" spans="1:44" ht="16" x14ac:dyDescent="0.2">
      <c r="A572" s="80">
        <f t="shared" si="7"/>
        <v>6</v>
      </c>
      <c r="B572" s="89" t="s">
        <v>158</v>
      </c>
      <c r="C572" s="80">
        <v>35.383330000000001</v>
      </c>
      <c r="D572" s="80">
        <v>121.65364</v>
      </c>
      <c r="E572" s="80">
        <v>32.84648</v>
      </c>
      <c r="F572" s="80">
        <v>34.063020000000002</v>
      </c>
      <c r="G572" s="80">
        <v>35.279559999999996</v>
      </c>
      <c r="H572" s="80">
        <v>36.496090000000002</v>
      </c>
      <c r="I572" s="80">
        <v>48.661459999999998</v>
      </c>
      <c r="J572" s="80">
        <v>58.393749999999997</v>
      </c>
      <c r="K572" s="80">
        <v>46.228380000000001</v>
      </c>
      <c r="L572" s="80">
        <v>52.311070000000001</v>
      </c>
      <c r="M572" s="80">
        <v>53.5276</v>
      </c>
      <c r="N572" s="80">
        <v>46.228380000000001</v>
      </c>
      <c r="P572" s="80">
        <v>42.578769999999999</v>
      </c>
      <c r="Q572" s="80">
        <v>43.795310000000001</v>
      </c>
      <c r="S572" s="80">
        <v>48.661459999999998</v>
      </c>
      <c r="U572" s="80">
        <v>48.661459999999998</v>
      </c>
      <c r="V572" s="80">
        <v>55.96067</v>
      </c>
      <c r="X572" s="80">
        <v>52.311070000000001</v>
      </c>
      <c r="Y572" s="80">
        <v>0.43</v>
      </c>
      <c r="Z572" s="80">
        <v>0.55000000000000004</v>
      </c>
      <c r="AA572" s="80">
        <v>0.43</v>
      </c>
      <c r="AB572" s="80">
        <v>0.52</v>
      </c>
      <c r="AC572" s="80">
        <v>0.37</v>
      </c>
      <c r="AD572" s="80">
        <v>0.44</v>
      </c>
      <c r="AE572" s="80">
        <v>0.42</v>
      </c>
      <c r="AF572" s="80">
        <v>0.43</v>
      </c>
      <c r="AG572" s="80">
        <v>0.42</v>
      </c>
      <c r="AH572" s="80">
        <v>0.34</v>
      </c>
      <c r="AI572" s="80" t="s">
        <v>159</v>
      </c>
      <c r="AJ572" s="80">
        <v>0.65</v>
      </c>
      <c r="AK572" s="80">
        <v>0.48</v>
      </c>
      <c r="AL572" s="80" t="s">
        <v>159</v>
      </c>
      <c r="AM572" s="80">
        <v>0.4</v>
      </c>
      <c r="AN572" s="80" t="s">
        <v>159</v>
      </c>
      <c r="AO572" s="80">
        <v>0.28000000000000003</v>
      </c>
      <c r="AP572" s="80">
        <v>0.26</v>
      </c>
      <c r="AQ572" s="80" t="s">
        <v>159</v>
      </c>
      <c r="AR572" s="80">
        <v>0.47</v>
      </c>
    </row>
    <row r="573" spans="1:44" ht="16" x14ac:dyDescent="0.2">
      <c r="A573" s="80">
        <f t="shared" si="7"/>
        <v>6</v>
      </c>
      <c r="B573" s="89" t="s">
        <v>160</v>
      </c>
      <c r="C573" s="80">
        <v>35.15</v>
      </c>
      <c r="D573" s="80">
        <v>133.952</v>
      </c>
      <c r="E573" s="80">
        <v>30.808959999999999</v>
      </c>
      <c r="F573" s="80">
        <v>33.488</v>
      </c>
      <c r="G573" s="80">
        <v>32.148479999999999</v>
      </c>
      <c r="H573" s="80">
        <v>42.864640000000001</v>
      </c>
      <c r="I573" s="80">
        <v>50.901760000000003</v>
      </c>
      <c r="J573" s="80">
        <v>61.617919999999998</v>
      </c>
      <c r="K573" s="80">
        <v>56.259839999999997</v>
      </c>
      <c r="L573" s="80">
        <v>56.259839999999997</v>
      </c>
      <c r="M573" s="80">
        <v>54.920319999999997</v>
      </c>
      <c r="N573" s="80">
        <v>50.901760000000003</v>
      </c>
      <c r="O573" s="80">
        <v>46.883200000000002</v>
      </c>
      <c r="P573" s="80">
        <v>48.222720000000002</v>
      </c>
      <c r="Q573" s="80">
        <v>46.883200000000002</v>
      </c>
      <c r="R573" s="80">
        <v>46.883200000000002</v>
      </c>
      <c r="S573" s="80">
        <v>52.241280000000003</v>
      </c>
      <c r="T573" s="80">
        <v>57.599359999999997</v>
      </c>
      <c r="U573" s="80">
        <v>56.259839999999997</v>
      </c>
      <c r="V573" s="80">
        <v>64.296959999999999</v>
      </c>
      <c r="W573" s="80">
        <v>57.599359999999997</v>
      </c>
      <c r="X573" s="80">
        <v>62.957439999999998</v>
      </c>
      <c r="Y573" s="80">
        <v>0.6</v>
      </c>
      <c r="Z573" s="80">
        <v>0.59</v>
      </c>
      <c r="AA573" s="80">
        <v>0.56999999999999995</v>
      </c>
      <c r="AB573" s="80">
        <v>0.56000000000000005</v>
      </c>
      <c r="AC573" s="80">
        <v>0.38</v>
      </c>
      <c r="AD573" s="80">
        <v>0.56000000000000005</v>
      </c>
      <c r="AE573" s="80">
        <v>0.41</v>
      </c>
      <c r="AF573" s="80">
        <v>0.44</v>
      </c>
      <c r="AG573" s="80">
        <v>0.55000000000000004</v>
      </c>
      <c r="AH573" s="80">
        <v>0.35</v>
      </c>
      <c r="AI573" s="80">
        <v>0.6</v>
      </c>
      <c r="AJ573" s="80">
        <v>0.65</v>
      </c>
      <c r="AK573" s="80">
        <v>0.56999999999999995</v>
      </c>
      <c r="AL573" s="80">
        <v>0.52</v>
      </c>
      <c r="AM573" s="80">
        <v>0.5</v>
      </c>
      <c r="AN573" s="80">
        <v>-0.23</v>
      </c>
      <c r="AO573" s="80">
        <v>0.3</v>
      </c>
      <c r="AP573" s="80">
        <v>0.38</v>
      </c>
      <c r="AQ573" s="80">
        <v>0.34</v>
      </c>
      <c r="AR573" s="80">
        <v>0.38</v>
      </c>
    </row>
    <row r="574" spans="1:44" ht="16" x14ac:dyDescent="0.2">
      <c r="A574" s="80">
        <f t="shared" si="7"/>
        <v>6</v>
      </c>
      <c r="B574" s="89" t="s">
        <v>161</v>
      </c>
      <c r="C574" s="80">
        <v>35.416670000000003</v>
      </c>
      <c r="D574" s="80">
        <v>141.697</v>
      </c>
      <c r="E574" s="80">
        <v>36.84122</v>
      </c>
      <c r="F574" s="80">
        <v>41.092129999999997</v>
      </c>
      <c r="G574" s="80">
        <v>41.092129999999997</v>
      </c>
      <c r="H574" s="80">
        <v>38.258189999999999</v>
      </c>
      <c r="I574" s="80">
        <v>56.678800000000003</v>
      </c>
      <c r="J574" s="80">
        <v>69.431529999999995</v>
      </c>
      <c r="K574" s="80">
        <v>59.512740000000001</v>
      </c>
      <c r="L574" s="80">
        <v>58.095770000000002</v>
      </c>
      <c r="M574" s="80">
        <v>55.261830000000003</v>
      </c>
      <c r="N574" s="80">
        <v>62.346679999999999</v>
      </c>
      <c r="P574" s="80">
        <v>41.092129999999997</v>
      </c>
      <c r="Q574" s="80">
        <v>48.17698</v>
      </c>
      <c r="S574" s="80">
        <v>53.844859999999997</v>
      </c>
      <c r="U574" s="80">
        <v>58.095770000000002</v>
      </c>
      <c r="V574" s="80">
        <v>65.180620000000005</v>
      </c>
      <c r="X574" s="80">
        <v>66.597589999999997</v>
      </c>
      <c r="Y574" s="80">
        <v>0.53</v>
      </c>
      <c r="Z574" s="80">
        <v>0.63</v>
      </c>
      <c r="AA574" s="80">
        <v>0.56000000000000005</v>
      </c>
      <c r="AB574" s="80">
        <v>0.68</v>
      </c>
      <c r="AC574" s="80">
        <v>0.48</v>
      </c>
      <c r="AD574" s="80">
        <v>0.47</v>
      </c>
      <c r="AE574" s="80">
        <v>0.42</v>
      </c>
      <c r="AF574" s="80">
        <v>0.49</v>
      </c>
      <c r="AG574" s="80">
        <v>0.51</v>
      </c>
      <c r="AH574" s="80">
        <v>0.26</v>
      </c>
      <c r="AI574" s="80" t="s">
        <v>159</v>
      </c>
      <c r="AJ574" s="80">
        <v>0.73</v>
      </c>
      <c r="AK574" s="80">
        <v>0.6</v>
      </c>
      <c r="AL574" s="80" t="s">
        <v>159</v>
      </c>
      <c r="AM574" s="80">
        <v>0.51</v>
      </c>
      <c r="AN574" s="80" t="s">
        <v>159</v>
      </c>
      <c r="AO574" s="80">
        <v>0.37</v>
      </c>
      <c r="AP574" s="80">
        <v>0.28000000000000003</v>
      </c>
      <c r="AQ574" s="80" t="s">
        <v>159</v>
      </c>
      <c r="AR574" s="80">
        <v>0.52</v>
      </c>
    </row>
    <row r="575" spans="1:44" ht="16" x14ac:dyDescent="0.2">
      <c r="A575" s="80">
        <f t="shared" si="7"/>
        <v>6</v>
      </c>
      <c r="B575" s="89" t="s">
        <v>162</v>
      </c>
      <c r="C575" s="80">
        <v>34.376669999999997</v>
      </c>
      <c r="D575" s="80">
        <v>148.38888</v>
      </c>
      <c r="E575" s="80">
        <v>50.452219999999997</v>
      </c>
      <c r="F575" s="80">
        <v>46.000549999999997</v>
      </c>
      <c r="G575" s="80">
        <v>46.000549999999997</v>
      </c>
      <c r="H575" s="80">
        <v>44.516660000000002</v>
      </c>
      <c r="I575" s="80">
        <v>63.807220000000001</v>
      </c>
      <c r="J575" s="80">
        <v>60.839440000000003</v>
      </c>
      <c r="K575" s="80">
        <v>63.807220000000001</v>
      </c>
      <c r="L575" s="80">
        <v>68.258889999999994</v>
      </c>
      <c r="M575" s="80">
        <v>60.839440000000003</v>
      </c>
      <c r="N575" s="80">
        <v>59.355550000000001</v>
      </c>
      <c r="O575" s="80">
        <v>60.839440000000003</v>
      </c>
      <c r="P575" s="80">
        <v>57.871659999999999</v>
      </c>
      <c r="Q575" s="80">
        <v>60.839440000000003</v>
      </c>
      <c r="R575" s="80">
        <v>54.903889999999997</v>
      </c>
      <c r="S575" s="80">
        <v>59.355550000000001</v>
      </c>
      <c r="T575" s="80">
        <v>68.258889999999994</v>
      </c>
      <c r="U575" s="80">
        <v>62.323329999999999</v>
      </c>
      <c r="V575" s="80">
        <v>69.742769999999993</v>
      </c>
      <c r="W575" s="80">
        <v>66.775000000000006</v>
      </c>
      <c r="X575" s="80">
        <v>71.226659999999995</v>
      </c>
      <c r="Y575" s="80">
        <v>0.44</v>
      </c>
      <c r="Z575" s="80">
        <v>0.62</v>
      </c>
      <c r="AA575" s="80">
        <v>0.55000000000000004</v>
      </c>
      <c r="AB575" s="80">
        <v>0.67</v>
      </c>
      <c r="AC575" s="80">
        <v>0.45</v>
      </c>
      <c r="AD575" s="80">
        <v>0.69</v>
      </c>
      <c r="AE575" s="80">
        <v>0.41</v>
      </c>
      <c r="AF575" s="80">
        <v>0.45</v>
      </c>
      <c r="AG575" s="80">
        <v>0.63</v>
      </c>
      <c r="AH575" s="80">
        <v>0.38</v>
      </c>
      <c r="AI575" s="80">
        <v>0.55000000000000004</v>
      </c>
      <c r="AJ575" s="80">
        <v>0.61</v>
      </c>
      <c r="AK575" s="80">
        <v>0.53</v>
      </c>
      <c r="AL575" s="80">
        <v>0.55000000000000004</v>
      </c>
      <c r="AM575" s="80">
        <v>0.47</v>
      </c>
      <c r="AN575" s="80">
        <v>-0.28000000000000003</v>
      </c>
      <c r="AO575" s="80">
        <v>0.4</v>
      </c>
      <c r="AP575" s="80">
        <v>0.41</v>
      </c>
      <c r="AQ575" s="80">
        <v>0.33</v>
      </c>
      <c r="AR575" s="80">
        <v>0.47</v>
      </c>
    </row>
    <row r="576" spans="1:44" ht="16" x14ac:dyDescent="0.2">
      <c r="A576" s="80">
        <f t="shared" si="7"/>
        <v>6</v>
      </c>
      <c r="B576" s="89" t="s">
        <v>163</v>
      </c>
      <c r="C576" s="80">
        <v>34.693330000000003</v>
      </c>
      <c r="D576" s="80">
        <v>152.84787</v>
      </c>
      <c r="E576" s="80">
        <v>51.968269999999997</v>
      </c>
      <c r="F576" s="80">
        <v>47.382840000000002</v>
      </c>
      <c r="G576" s="80">
        <v>47.382840000000002</v>
      </c>
      <c r="H576" s="80">
        <v>51.968269999999997</v>
      </c>
      <c r="I576" s="80">
        <v>59.610669999999999</v>
      </c>
      <c r="J576" s="80">
        <v>71.838499999999996</v>
      </c>
      <c r="K576" s="80">
        <v>65.724580000000003</v>
      </c>
      <c r="L576" s="80">
        <v>61.139150000000001</v>
      </c>
      <c r="M576" s="80">
        <v>68.781540000000007</v>
      </c>
      <c r="N576" s="80">
        <v>59.610669999999999</v>
      </c>
      <c r="P576" s="80">
        <v>58.082189999999997</v>
      </c>
      <c r="Q576" s="80">
        <v>64.196100000000001</v>
      </c>
      <c r="S576" s="80">
        <v>61.139150000000001</v>
      </c>
      <c r="U576" s="80">
        <v>65.724580000000003</v>
      </c>
      <c r="V576" s="80">
        <v>74.895449999999997</v>
      </c>
      <c r="X576" s="80">
        <v>74.895449999999997</v>
      </c>
      <c r="Y576" s="80">
        <v>0.53</v>
      </c>
      <c r="Z576" s="80">
        <v>0.56000000000000005</v>
      </c>
      <c r="AA576" s="80">
        <v>0.61</v>
      </c>
      <c r="AB576" s="80">
        <v>0.54</v>
      </c>
      <c r="AC576" s="80">
        <v>0.5</v>
      </c>
      <c r="AD576" s="80">
        <v>0.56000000000000005</v>
      </c>
      <c r="AE576" s="80">
        <v>0.49</v>
      </c>
      <c r="AF576" s="80">
        <v>0.63</v>
      </c>
      <c r="AG576" s="80">
        <v>0.56000000000000005</v>
      </c>
      <c r="AH576" s="80">
        <v>0.39</v>
      </c>
      <c r="AI576" s="80" t="s">
        <v>159</v>
      </c>
      <c r="AJ576" s="80">
        <v>0.51</v>
      </c>
      <c r="AK576" s="80">
        <v>0.45</v>
      </c>
      <c r="AL576" s="80" t="s">
        <v>159</v>
      </c>
      <c r="AM576" s="80">
        <v>0.44</v>
      </c>
      <c r="AN576" s="80" t="s">
        <v>159</v>
      </c>
      <c r="AO576" s="80">
        <v>0.37</v>
      </c>
      <c r="AP576" s="80">
        <v>0.4</v>
      </c>
      <c r="AQ576" s="80" t="s">
        <v>159</v>
      </c>
      <c r="AR576" s="80">
        <v>0.62</v>
      </c>
    </row>
    <row r="577" spans="1:44" ht="16" x14ac:dyDescent="0.2">
      <c r="A577" s="80">
        <f t="shared" si="7"/>
        <v>6</v>
      </c>
      <c r="B577" s="89" t="s">
        <v>164</v>
      </c>
      <c r="C577" s="80">
        <v>35.053330000000003</v>
      </c>
      <c r="D577" s="80">
        <v>152.88573</v>
      </c>
      <c r="E577" s="80">
        <v>55.03886</v>
      </c>
      <c r="F577" s="80">
        <v>47.394579999999998</v>
      </c>
      <c r="G577" s="80">
        <v>53.51</v>
      </c>
      <c r="H577" s="80">
        <v>48.923430000000003</v>
      </c>
      <c r="I577" s="80">
        <v>65.740859999999998</v>
      </c>
      <c r="J577" s="80">
        <v>76.442859999999996</v>
      </c>
      <c r="K577" s="80">
        <v>64.212010000000006</v>
      </c>
      <c r="L577" s="80">
        <v>68.798580000000001</v>
      </c>
      <c r="M577" s="80">
        <v>64.212010000000006</v>
      </c>
      <c r="N577" s="80">
        <v>61.154290000000003</v>
      </c>
      <c r="P577" s="80">
        <v>67.269720000000007</v>
      </c>
      <c r="Q577" s="80">
        <v>73.385149999999996</v>
      </c>
      <c r="S577" s="80">
        <v>59.625430000000001</v>
      </c>
      <c r="U577" s="80">
        <v>65.740859999999998</v>
      </c>
      <c r="V577" s="80">
        <v>76.442859999999996</v>
      </c>
      <c r="X577" s="80">
        <v>74.914010000000005</v>
      </c>
      <c r="Y577" s="80">
        <v>0.31</v>
      </c>
      <c r="Z577" s="80">
        <v>0.53</v>
      </c>
      <c r="AA577" s="80">
        <v>0.49</v>
      </c>
      <c r="AB577" s="80">
        <v>0.57999999999999996</v>
      </c>
      <c r="AC577" s="80">
        <v>0.48</v>
      </c>
      <c r="AD577" s="80">
        <v>0.61</v>
      </c>
      <c r="AE577" s="80">
        <v>0.51</v>
      </c>
      <c r="AF577" s="80">
        <v>0.56000000000000005</v>
      </c>
      <c r="AG577" s="80">
        <v>0.55000000000000004</v>
      </c>
      <c r="AH577" s="80">
        <v>0.46</v>
      </c>
      <c r="AI577" s="80" t="s">
        <v>159</v>
      </c>
      <c r="AJ577" s="80">
        <v>0.44</v>
      </c>
      <c r="AK577" s="80">
        <v>0.31</v>
      </c>
      <c r="AL577" s="80" t="s">
        <v>159</v>
      </c>
      <c r="AM577" s="80">
        <v>0.39</v>
      </c>
      <c r="AN577" s="80" t="s">
        <v>159</v>
      </c>
      <c r="AO577" s="80">
        <v>0.39</v>
      </c>
      <c r="AP577" s="80">
        <v>0.48</v>
      </c>
      <c r="AQ577" s="80" t="s">
        <v>159</v>
      </c>
      <c r="AR577" s="80">
        <v>0.65</v>
      </c>
    </row>
    <row r="578" spans="1:44" ht="16" x14ac:dyDescent="0.2">
      <c r="A578" s="80">
        <f t="shared" si="7"/>
        <v>6</v>
      </c>
      <c r="B578" s="89" t="s">
        <v>165</v>
      </c>
      <c r="C578" s="80">
        <v>35.35</v>
      </c>
      <c r="D578" s="80">
        <v>150.39157</v>
      </c>
      <c r="E578" s="80">
        <v>55.644880000000001</v>
      </c>
      <c r="F578" s="80">
        <v>57.148800000000001</v>
      </c>
      <c r="G578" s="80">
        <v>49.629219999999997</v>
      </c>
      <c r="H578" s="80">
        <v>51.133130000000001</v>
      </c>
      <c r="I578" s="80">
        <v>72.187950000000001</v>
      </c>
      <c r="J578" s="80">
        <v>76.699700000000007</v>
      </c>
      <c r="K578" s="80">
        <v>63.164459999999998</v>
      </c>
      <c r="L578" s="80">
        <v>66.172290000000004</v>
      </c>
      <c r="M578" s="80">
        <v>61.660539999999997</v>
      </c>
      <c r="N578" s="80">
        <v>64.668369999999996</v>
      </c>
      <c r="O578" s="80">
        <v>64.668369999999996</v>
      </c>
      <c r="P578" s="80">
        <v>73.691869999999994</v>
      </c>
      <c r="Q578" s="80">
        <v>61.660539999999997</v>
      </c>
      <c r="R578" s="80">
        <v>63.164459999999998</v>
      </c>
      <c r="S578" s="80">
        <v>64.668369999999996</v>
      </c>
      <c r="T578" s="80">
        <v>67.676209999999998</v>
      </c>
      <c r="U578" s="80">
        <v>67.676209999999998</v>
      </c>
      <c r="V578" s="80">
        <v>78.203609999999998</v>
      </c>
      <c r="W578" s="80">
        <v>78.203609999999998</v>
      </c>
      <c r="X578" s="80">
        <v>72.187950000000001</v>
      </c>
      <c r="Y578" s="80">
        <v>0.28999999999999998</v>
      </c>
      <c r="Z578" s="80">
        <v>0.48</v>
      </c>
      <c r="AA578" s="80">
        <v>0.56000000000000005</v>
      </c>
      <c r="AB578" s="80">
        <v>0.52</v>
      </c>
      <c r="AC578" s="80">
        <v>0.46</v>
      </c>
      <c r="AD578" s="80">
        <v>0.52</v>
      </c>
      <c r="AE578" s="80">
        <v>0.59</v>
      </c>
      <c r="AF578" s="80">
        <v>0.56999999999999995</v>
      </c>
      <c r="AG578" s="80">
        <v>0.65</v>
      </c>
      <c r="AH578" s="80">
        <v>0.3</v>
      </c>
      <c r="AI578" s="80">
        <v>0.41</v>
      </c>
      <c r="AJ578" s="80">
        <v>0.38</v>
      </c>
      <c r="AK578" s="80">
        <v>0.4</v>
      </c>
      <c r="AL578" s="80">
        <v>0.46</v>
      </c>
      <c r="AM578" s="80">
        <v>0.38</v>
      </c>
      <c r="AN578" s="80">
        <v>-0.18</v>
      </c>
      <c r="AO578" s="80">
        <v>0.41</v>
      </c>
      <c r="AP578" s="80">
        <v>0.41</v>
      </c>
      <c r="AQ578" s="80">
        <v>0.1</v>
      </c>
      <c r="AR578" s="80">
        <v>0.67</v>
      </c>
    </row>
    <row r="579" spans="1:44" ht="16" x14ac:dyDescent="0.2">
      <c r="A579" s="80">
        <f t="shared" si="7"/>
        <v>6</v>
      </c>
      <c r="B579" s="89" t="s">
        <v>166</v>
      </c>
      <c r="C579" s="80">
        <v>35.053330000000003</v>
      </c>
      <c r="D579" s="80">
        <v>146.64440999999999</v>
      </c>
      <c r="E579" s="80">
        <v>48.392650000000003</v>
      </c>
      <c r="F579" s="80">
        <v>46.926209999999998</v>
      </c>
      <c r="G579" s="80">
        <v>54.258429999999997</v>
      </c>
      <c r="H579" s="80">
        <v>52.791989999999998</v>
      </c>
      <c r="I579" s="80">
        <v>52.791989999999998</v>
      </c>
      <c r="J579" s="80">
        <v>71.855760000000004</v>
      </c>
      <c r="K579" s="80">
        <v>54.258429999999997</v>
      </c>
      <c r="L579" s="80">
        <v>65.989980000000003</v>
      </c>
      <c r="M579" s="80">
        <v>61.590649999999997</v>
      </c>
      <c r="N579" s="80">
        <v>67.456429999999997</v>
      </c>
      <c r="P579" s="80">
        <v>63.057090000000002</v>
      </c>
      <c r="Q579" s="80">
        <v>60.124209999999998</v>
      </c>
      <c r="S579" s="80">
        <v>58.657760000000003</v>
      </c>
      <c r="U579" s="80">
        <v>65.989980000000003</v>
      </c>
      <c r="V579" s="80">
        <v>60.124209999999998</v>
      </c>
      <c r="X579" s="80">
        <v>63.057090000000002</v>
      </c>
      <c r="Y579" s="80">
        <v>0.4</v>
      </c>
      <c r="Z579" s="80">
        <v>0.56999999999999995</v>
      </c>
      <c r="AA579" s="80">
        <v>0.51</v>
      </c>
      <c r="AB579" s="80">
        <v>0.54</v>
      </c>
      <c r="AC579" s="80">
        <v>0.57999999999999996</v>
      </c>
      <c r="AD579" s="80">
        <v>0.68</v>
      </c>
      <c r="AE579" s="80">
        <v>0.71</v>
      </c>
      <c r="AF579" s="80">
        <v>0.65</v>
      </c>
      <c r="AG579" s="80">
        <v>0.69</v>
      </c>
      <c r="AH579" s="80">
        <v>0.3</v>
      </c>
      <c r="AI579" s="80" t="s">
        <v>159</v>
      </c>
      <c r="AJ579" s="80">
        <v>0.41</v>
      </c>
      <c r="AK579" s="80">
        <v>0.53</v>
      </c>
      <c r="AL579" s="80" t="s">
        <v>159</v>
      </c>
      <c r="AM579" s="80">
        <v>0.42</v>
      </c>
      <c r="AN579" s="80" t="s">
        <v>159</v>
      </c>
      <c r="AO579" s="80">
        <v>0.49</v>
      </c>
      <c r="AP579" s="80">
        <v>0.57999999999999996</v>
      </c>
      <c r="AQ579" s="80" t="s">
        <v>159</v>
      </c>
      <c r="AR579" s="80">
        <v>0.81</v>
      </c>
    </row>
    <row r="580" spans="1:44" ht="16" x14ac:dyDescent="0.2">
      <c r="A580" s="80">
        <f t="shared" si="7"/>
        <v>6</v>
      </c>
      <c r="B580" s="89" t="s">
        <v>167</v>
      </c>
      <c r="C580" s="80">
        <v>35.65</v>
      </c>
      <c r="D580" s="80">
        <v>140.00725</v>
      </c>
      <c r="E580" s="80">
        <v>44.802320000000002</v>
      </c>
      <c r="F580" s="80">
        <v>43.402250000000002</v>
      </c>
      <c r="G580" s="80">
        <v>46.202390000000001</v>
      </c>
      <c r="H580" s="80">
        <v>40.6021</v>
      </c>
      <c r="I580" s="80">
        <v>54.602829999999997</v>
      </c>
      <c r="J580" s="80">
        <v>58.803040000000003</v>
      </c>
      <c r="K580" s="80">
        <v>57.402970000000003</v>
      </c>
      <c r="L580" s="80">
        <v>54.602829999999997</v>
      </c>
      <c r="M580" s="80">
        <v>53.202750000000002</v>
      </c>
      <c r="N580" s="80">
        <v>61.603189999999998</v>
      </c>
      <c r="O580" s="80">
        <v>56.002899999999997</v>
      </c>
      <c r="P580" s="80">
        <v>47.602460000000001</v>
      </c>
      <c r="Q580" s="80">
        <v>47.602460000000001</v>
      </c>
      <c r="R580" s="80">
        <v>47.602460000000001</v>
      </c>
      <c r="S580" s="80">
        <v>44.802320000000002</v>
      </c>
      <c r="T580" s="80">
        <v>61.603189999999998</v>
      </c>
      <c r="U580" s="80">
        <v>51.802680000000002</v>
      </c>
      <c r="V580" s="80">
        <v>68.603549999999998</v>
      </c>
      <c r="W580" s="80">
        <v>58.803040000000003</v>
      </c>
      <c r="X580" s="80">
        <v>57.402970000000003</v>
      </c>
      <c r="Y580" s="80">
        <v>0.54</v>
      </c>
      <c r="Z580" s="80">
        <v>0.74</v>
      </c>
      <c r="AA580" s="80">
        <v>0.7</v>
      </c>
      <c r="AB580" s="80">
        <v>0.83</v>
      </c>
      <c r="AC580" s="80">
        <v>0.59</v>
      </c>
      <c r="AD580" s="80">
        <v>0.9</v>
      </c>
      <c r="AE580" s="80">
        <v>0.75</v>
      </c>
      <c r="AF580" s="80">
        <v>0.9</v>
      </c>
      <c r="AG580" s="80">
        <v>0.79</v>
      </c>
      <c r="AH580" s="80">
        <v>0.25</v>
      </c>
      <c r="AI580" s="80">
        <v>0.61</v>
      </c>
      <c r="AJ580" s="80">
        <v>0.61</v>
      </c>
      <c r="AK580" s="80">
        <v>0.77</v>
      </c>
      <c r="AL580" s="80">
        <v>0.89</v>
      </c>
      <c r="AM580" s="80">
        <v>0.5</v>
      </c>
      <c r="AN580" s="80">
        <v>0.02</v>
      </c>
      <c r="AO580" s="80">
        <v>0.74</v>
      </c>
      <c r="AP580" s="80">
        <v>0.62</v>
      </c>
      <c r="AQ580" s="80">
        <v>0.52</v>
      </c>
      <c r="AR580" s="80">
        <v>0.78</v>
      </c>
    </row>
    <row r="581" spans="1:44" ht="16" x14ac:dyDescent="0.2">
      <c r="A581" s="80">
        <f t="shared" si="7"/>
        <v>6</v>
      </c>
      <c r="B581" s="89" t="s">
        <v>168</v>
      </c>
      <c r="C581" s="80">
        <v>35.65</v>
      </c>
      <c r="D581" s="80">
        <v>130.93585999999999</v>
      </c>
      <c r="E581" s="80">
        <v>35.352679999999999</v>
      </c>
      <c r="F581" s="80">
        <v>40.590119999999999</v>
      </c>
      <c r="G581" s="80">
        <v>37.971400000000003</v>
      </c>
      <c r="H581" s="80">
        <v>36.662039999999998</v>
      </c>
      <c r="I581" s="80">
        <v>56.302419999999998</v>
      </c>
      <c r="J581" s="80">
        <v>66.777289999999994</v>
      </c>
      <c r="K581" s="80">
        <v>48.446269999999998</v>
      </c>
      <c r="L581" s="80">
        <v>52.37435</v>
      </c>
      <c r="M581" s="80">
        <v>56.302419999999998</v>
      </c>
      <c r="N581" s="80">
        <v>58.921140000000001</v>
      </c>
      <c r="P581" s="80">
        <v>37.971400000000003</v>
      </c>
      <c r="Q581" s="80">
        <v>39.280760000000001</v>
      </c>
      <c r="S581" s="80">
        <v>40.590119999999999</v>
      </c>
      <c r="U581" s="80">
        <v>51.064990000000002</v>
      </c>
      <c r="V581" s="80">
        <v>58.921140000000001</v>
      </c>
      <c r="X581" s="80">
        <v>56.302419999999998</v>
      </c>
      <c r="Y581" s="80">
        <v>0.72</v>
      </c>
      <c r="Z581" s="80">
        <v>0.82</v>
      </c>
      <c r="AA581" s="80">
        <v>0.81</v>
      </c>
      <c r="AB581" s="80">
        <v>0.93</v>
      </c>
      <c r="AC581" s="80">
        <v>0.57999999999999996</v>
      </c>
      <c r="AD581" s="80">
        <v>0.82</v>
      </c>
      <c r="AE581" s="80">
        <v>0.84</v>
      </c>
      <c r="AF581" s="80">
        <v>1.03</v>
      </c>
      <c r="AG581" s="80">
        <v>0.78</v>
      </c>
      <c r="AH581" s="80">
        <v>0.32</v>
      </c>
      <c r="AI581" s="80" t="s">
        <v>159</v>
      </c>
      <c r="AJ581" s="80">
        <v>0.94</v>
      </c>
      <c r="AK581" s="80">
        <v>0.95</v>
      </c>
      <c r="AL581" s="80" t="s">
        <v>159</v>
      </c>
      <c r="AM581" s="80">
        <v>0.72</v>
      </c>
      <c r="AN581" s="80" t="s">
        <v>159</v>
      </c>
      <c r="AO581" s="80">
        <v>0.8</v>
      </c>
      <c r="AP581" s="80">
        <v>0.93</v>
      </c>
      <c r="AQ581" s="80" t="s">
        <v>159</v>
      </c>
      <c r="AR581" s="80">
        <v>1.27</v>
      </c>
    </row>
    <row r="582" spans="1:44" ht="16" x14ac:dyDescent="0.2">
      <c r="A582" s="80">
        <f t="shared" si="7"/>
        <v>6</v>
      </c>
      <c r="B582" s="89" t="s">
        <v>169</v>
      </c>
      <c r="C582" s="80">
        <v>35.65</v>
      </c>
      <c r="D582" s="80">
        <v>121.38359</v>
      </c>
      <c r="E582" s="80">
        <v>29.132059999999999</v>
      </c>
      <c r="F582" s="80">
        <v>37.628909999999998</v>
      </c>
      <c r="G582" s="80">
        <v>37.628909999999998</v>
      </c>
      <c r="H582" s="80">
        <v>37.628909999999998</v>
      </c>
      <c r="I582" s="80">
        <v>52.194940000000003</v>
      </c>
      <c r="J582" s="80">
        <v>52.194940000000003</v>
      </c>
      <c r="K582" s="80">
        <v>43.698090000000001</v>
      </c>
      <c r="L582" s="80">
        <v>43.698090000000001</v>
      </c>
      <c r="M582" s="80">
        <v>44.911929999999998</v>
      </c>
      <c r="N582" s="80">
        <v>57.050289999999997</v>
      </c>
      <c r="O582" s="80">
        <v>43.698090000000001</v>
      </c>
      <c r="P582" s="80">
        <v>37.628909999999998</v>
      </c>
      <c r="Q582" s="80">
        <v>33.987400000000001</v>
      </c>
      <c r="R582" s="80">
        <v>30.3459</v>
      </c>
      <c r="S582" s="80">
        <v>42.484259999999999</v>
      </c>
      <c r="T582" s="80">
        <v>55.836449999999999</v>
      </c>
      <c r="U582" s="80">
        <v>49.767270000000003</v>
      </c>
      <c r="V582" s="80">
        <v>48.553440000000002</v>
      </c>
      <c r="W582" s="80">
        <v>52.194940000000003</v>
      </c>
      <c r="X582" s="80">
        <v>44.911929999999998</v>
      </c>
      <c r="Y582" s="80">
        <v>0.62</v>
      </c>
      <c r="Z582" s="80">
        <v>0.91</v>
      </c>
      <c r="AA582" s="80">
        <v>0.87</v>
      </c>
      <c r="AB582" s="80">
        <v>0.85</v>
      </c>
      <c r="AC582" s="80">
        <v>0.69</v>
      </c>
      <c r="AD582" s="80">
        <v>0.93</v>
      </c>
      <c r="AE582" s="80">
        <v>0.91</v>
      </c>
      <c r="AF582" s="80">
        <v>1.08</v>
      </c>
      <c r="AG582" s="80">
        <v>0.95</v>
      </c>
      <c r="AH582" s="80">
        <v>0.26</v>
      </c>
      <c r="AI582" s="80">
        <v>0.88</v>
      </c>
      <c r="AJ582" s="80">
        <v>0.87</v>
      </c>
      <c r="AK582" s="80">
        <v>1.05</v>
      </c>
      <c r="AL582" s="80">
        <v>0.84</v>
      </c>
      <c r="AM582" s="80">
        <v>0.56000000000000005</v>
      </c>
      <c r="AN582" s="80">
        <v>0.83</v>
      </c>
      <c r="AO582" s="80">
        <v>0.67</v>
      </c>
      <c r="AP582" s="80">
        <v>0.91</v>
      </c>
      <c r="AQ582" s="80">
        <v>0.52</v>
      </c>
      <c r="AR582" s="80">
        <v>1.06</v>
      </c>
    </row>
    <row r="583" spans="1:44" ht="16" x14ac:dyDescent="0.2">
      <c r="A583" s="80">
        <f t="shared" si="7"/>
        <v>7</v>
      </c>
      <c r="B583" s="89" t="s">
        <v>73</v>
      </c>
      <c r="C583" s="80">
        <v>18.5</v>
      </c>
      <c r="D583" s="80">
        <v>114.12407</v>
      </c>
      <c r="E583" s="80">
        <v>30.813500000000001</v>
      </c>
      <c r="F583" s="80">
        <v>29.672260000000001</v>
      </c>
      <c r="G583" s="80">
        <v>27.389779999999998</v>
      </c>
      <c r="H583" s="80">
        <v>31.954740000000001</v>
      </c>
      <c r="I583" s="80">
        <v>41.084670000000003</v>
      </c>
      <c r="J583" s="80">
        <v>51.355829999999997</v>
      </c>
      <c r="K583" s="80">
        <v>44.508389999999999</v>
      </c>
      <c r="L583" s="80">
        <v>45.649630000000002</v>
      </c>
      <c r="M583" s="80">
        <v>41.084670000000003</v>
      </c>
      <c r="N583" s="80">
        <v>44.508389999999999</v>
      </c>
      <c r="O583" s="80">
        <v>41.084670000000003</v>
      </c>
      <c r="P583" s="80">
        <v>39.943429999999999</v>
      </c>
      <c r="Q583" s="80">
        <v>36.5197</v>
      </c>
      <c r="R583" s="80">
        <v>33.095979999999997</v>
      </c>
      <c r="S583" s="80">
        <v>38.802190000000003</v>
      </c>
      <c r="T583" s="80">
        <v>44.508389999999999</v>
      </c>
      <c r="U583" s="80">
        <v>44.508389999999999</v>
      </c>
      <c r="V583" s="80">
        <v>49.073349999999998</v>
      </c>
      <c r="W583" s="80">
        <v>50.214590000000001</v>
      </c>
      <c r="X583" s="80">
        <v>47.932110000000002</v>
      </c>
      <c r="Y583" s="80">
        <v>0.47</v>
      </c>
      <c r="Z583" s="80">
        <v>0.56000000000000005</v>
      </c>
      <c r="AA583" s="80">
        <v>0.56999999999999995</v>
      </c>
      <c r="AB583" s="80">
        <v>0.54</v>
      </c>
      <c r="AC583" s="80">
        <v>0.42</v>
      </c>
      <c r="AD583" s="80">
        <v>0.52</v>
      </c>
      <c r="AE583" s="80">
        <v>0.48</v>
      </c>
      <c r="AF583" s="80">
        <v>0.53</v>
      </c>
      <c r="AG583" s="80">
        <v>0.62</v>
      </c>
      <c r="AH583" s="80">
        <v>0.45</v>
      </c>
      <c r="AI583" s="80">
        <v>0.7</v>
      </c>
      <c r="AJ583" s="80">
        <v>0.67</v>
      </c>
      <c r="AK583" s="80">
        <v>0.59</v>
      </c>
      <c r="AL583" s="80">
        <v>0.63</v>
      </c>
      <c r="AM583" s="80">
        <v>0.61</v>
      </c>
      <c r="AN583" s="80">
        <v>0.06</v>
      </c>
      <c r="AO583" s="80">
        <v>0.28999999999999998</v>
      </c>
      <c r="AP583" s="80">
        <v>0.34</v>
      </c>
      <c r="AQ583" s="80">
        <v>0.3</v>
      </c>
      <c r="AR583" s="80">
        <v>0.46</v>
      </c>
    </row>
    <row r="584" spans="1:44" ht="16" x14ac:dyDescent="0.2">
      <c r="A584" s="80">
        <f t="shared" si="7"/>
        <v>7</v>
      </c>
      <c r="B584" s="89" t="s">
        <v>74</v>
      </c>
      <c r="C584" s="80">
        <v>18.18</v>
      </c>
      <c r="D584" s="80">
        <v>124.95583999999999</v>
      </c>
      <c r="E584" s="80">
        <v>36.237189999999998</v>
      </c>
      <c r="F584" s="80">
        <v>28.739840000000001</v>
      </c>
      <c r="G584" s="80">
        <v>31.238959999999999</v>
      </c>
      <c r="H584" s="80">
        <v>34.987639999999999</v>
      </c>
      <c r="I584" s="80">
        <v>33.738079999999997</v>
      </c>
      <c r="J584" s="80">
        <v>54.98057</v>
      </c>
      <c r="K584" s="80">
        <v>46.23366</v>
      </c>
      <c r="L584" s="80">
        <v>47.483220000000003</v>
      </c>
      <c r="M584" s="80">
        <v>46.23366</v>
      </c>
      <c r="N584" s="80">
        <v>36.237189999999998</v>
      </c>
      <c r="O584" s="80">
        <v>43.734540000000003</v>
      </c>
      <c r="P584" s="80">
        <v>38.736310000000003</v>
      </c>
      <c r="Q584" s="80">
        <v>39.985869999999998</v>
      </c>
      <c r="R584" s="80">
        <v>33.738079999999997</v>
      </c>
      <c r="S584" s="80">
        <v>38.736310000000003</v>
      </c>
      <c r="T584" s="80">
        <v>46.23366</v>
      </c>
      <c r="U584" s="80">
        <v>44.984099999999998</v>
      </c>
      <c r="V584" s="80">
        <v>58.72925</v>
      </c>
      <c r="W584" s="80">
        <v>54.98057</v>
      </c>
      <c r="X584" s="80">
        <v>47.483220000000003</v>
      </c>
      <c r="Y584" s="80">
        <v>0.36</v>
      </c>
      <c r="Z584" s="80">
        <v>0.71</v>
      </c>
      <c r="AA584" s="80">
        <v>0.53</v>
      </c>
      <c r="AB584" s="80">
        <v>0.57999999999999996</v>
      </c>
      <c r="AC584" s="80">
        <v>0.52</v>
      </c>
      <c r="AD584" s="80">
        <v>0.63</v>
      </c>
      <c r="AE584" s="80">
        <v>0.5</v>
      </c>
      <c r="AF584" s="80">
        <v>0.56000000000000005</v>
      </c>
      <c r="AG584" s="80">
        <v>0.7</v>
      </c>
      <c r="AH584" s="80">
        <v>0.39</v>
      </c>
      <c r="AI584" s="80">
        <v>0.78</v>
      </c>
      <c r="AJ584" s="80">
        <v>0.81</v>
      </c>
      <c r="AK584" s="80">
        <v>0.66</v>
      </c>
      <c r="AL584" s="80">
        <v>0.71</v>
      </c>
      <c r="AM584" s="80">
        <v>0.62</v>
      </c>
      <c r="AN584" s="80">
        <v>-0.06</v>
      </c>
      <c r="AO584" s="80">
        <v>0.46</v>
      </c>
      <c r="AP584" s="80">
        <v>0.31</v>
      </c>
      <c r="AQ584" s="80">
        <v>0.28999999999999998</v>
      </c>
      <c r="AR584" s="80">
        <v>0.7</v>
      </c>
    </row>
    <row r="585" spans="1:44" ht="16" x14ac:dyDescent="0.2">
      <c r="A585" s="80">
        <f t="shared" si="7"/>
        <v>7</v>
      </c>
      <c r="B585" s="89" t="s">
        <v>75</v>
      </c>
      <c r="C585" s="80">
        <v>18.123329999999999</v>
      </c>
      <c r="D585" s="80">
        <v>136.21038999999999</v>
      </c>
      <c r="E585" s="80">
        <v>38.138910000000003</v>
      </c>
      <c r="F585" s="80">
        <v>34.052599999999998</v>
      </c>
      <c r="G585" s="80">
        <v>32.690489999999997</v>
      </c>
      <c r="H585" s="80">
        <v>36.776809999999998</v>
      </c>
      <c r="I585" s="80">
        <v>47.673639999999999</v>
      </c>
      <c r="J585" s="80">
        <v>53.122050000000002</v>
      </c>
      <c r="K585" s="80">
        <v>54.484160000000003</v>
      </c>
      <c r="L585" s="80">
        <v>53.122050000000002</v>
      </c>
      <c r="M585" s="80">
        <v>47.673639999999999</v>
      </c>
      <c r="N585" s="80">
        <v>46.311529999999998</v>
      </c>
      <c r="O585" s="80">
        <v>47.673639999999999</v>
      </c>
      <c r="P585" s="80">
        <v>43.587330000000001</v>
      </c>
      <c r="Q585" s="80">
        <v>44.94943</v>
      </c>
      <c r="R585" s="80">
        <v>36.776809999999998</v>
      </c>
      <c r="S585" s="80">
        <v>43.587330000000001</v>
      </c>
      <c r="T585" s="80">
        <v>55.846260000000001</v>
      </c>
      <c r="U585" s="80">
        <v>43.587330000000001</v>
      </c>
      <c r="V585" s="80">
        <v>61.29468</v>
      </c>
      <c r="W585" s="80">
        <v>66.743089999999995</v>
      </c>
      <c r="X585" s="80">
        <v>51.759950000000003</v>
      </c>
      <c r="Y585" s="80">
        <v>0.53</v>
      </c>
      <c r="Z585" s="80">
        <v>0.62</v>
      </c>
      <c r="AA585" s="80">
        <v>0.65</v>
      </c>
      <c r="AB585" s="80">
        <v>0.67</v>
      </c>
      <c r="AC585" s="80">
        <v>0.48</v>
      </c>
      <c r="AD585" s="80">
        <v>0.83</v>
      </c>
      <c r="AE585" s="80">
        <v>0.54</v>
      </c>
      <c r="AF585" s="80">
        <v>0.66</v>
      </c>
      <c r="AG585" s="80">
        <v>0.71</v>
      </c>
      <c r="AH585" s="80">
        <v>0.47</v>
      </c>
      <c r="AI585" s="80">
        <v>0.83</v>
      </c>
      <c r="AJ585" s="80">
        <v>0.79</v>
      </c>
      <c r="AK585" s="80">
        <v>0.68</v>
      </c>
      <c r="AL585" s="80">
        <v>0.85</v>
      </c>
      <c r="AM585" s="80">
        <v>0.64</v>
      </c>
      <c r="AN585" s="80">
        <v>-0.27</v>
      </c>
      <c r="AO585" s="80">
        <v>0.39</v>
      </c>
      <c r="AP585" s="80">
        <v>0.37</v>
      </c>
      <c r="AQ585" s="80">
        <v>0.31</v>
      </c>
      <c r="AR585" s="80">
        <v>0.72</v>
      </c>
    </row>
    <row r="586" spans="1:44" ht="16" x14ac:dyDescent="0.2">
      <c r="A586" s="80">
        <f t="shared" si="7"/>
        <v>7</v>
      </c>
      <c r="B586" s="89" t="s">
        <v>76</v>
      </c>
      <c r="C586" s="80">
        <v>18.063330000000001</v>
      </c>
      <c r="D586" s="80">
        <v>145.85175000000001</v>
      </c>
      <c r="E586" s="80">
        <v>39.37997</v>
      </c>
      <c r="F586" s="80">
        <v>36.462940000000003</v>
      </c>
      <c r="G586" s="80">
        <v>39.37997</v>
      </c>
      <c r="H586" s="80">
        <v>37.92145</v>
      </c>
      <c r="I586" s="80">
        <v>55.423659999999998</v>
      </c>
      <c r="J586" s="80">
        <v>64.174769999999995</v>
      </c>
      <c r="K586" s="80">
        <v>61.257730000000002</v>
      </c>
      <c r="L586" s="80">
        <v>53.965150000000001</v>
      </c>
      <c r="M586" s="80">
        <v>53.965150000000001</v>
      </c>
      <c r="N586" s="80">
        <v>61.257730000000002</v>
      </c>
      <c r="O586" s="80">
        <v>51.048110000000001</v>
      </c>
      <c r="P586" s="80">
        <v>46.672559999999997</v>
      </c>
      <c r="Q586" s="80">
        <v>49.589590000000001</v>
      </c>
      <c r="R586" s="80">
        <v>40.83849</v>
      </c>
      <c r="S586" s="80">
        <v>48.131079999999997</v>
      </c>
      <c r="T586" s="80">
        <v>64.174769999999995</v>
      </c>
      <c r="U586" s="80">
        <v>51.048110000000001</v>
      </c>
      <c r="V586" s="80">
        <v>65.633290000000002</v>
      </c>
      <c r="W586" s="80">
        <v>71.467359999999999</v>
      </c>
      <c r="X586" s="80">
        <v>55.423659999999998</v>
      </c>
      <c r="Y586" s="80">
        <v>0.61</v>
      </c>
      <c r="Z586" s="80">
        <v>0.78</v>
      </c>
      <c r="AA586" s="80">
        <v>0.7</v>
      </c>
      <c r="AB586" s="80">
        <v>0.73</v>
      </c>
      <c r="AC586" s="80">
        <v>0.51</v>
      </c>
      <c r="AD586" s="80">
        <v>0.67</v>
      </c>
      <c r="AE586" s="80">
        <v>0.47</v>
      </c>
      <c r="AF586" s="80">
        <v>0.66</v>
      </c>
      <c r="AG586" s="80">
        <v>0.74</v>
      </c>
      <c r="AH586" s="80">
        <v>0.5</v>
      </c>
      <c r="AI586" s="80">
        <v>0.76</v>
      </c>
      <c r="AJ586" s="80">
        <v>0.77</v>
      </c>
      <c r="AK586" s="80">
        <v>0.69</v>
      </c>
      <c r="AL586" s="80">
        <v>0.78</v>
      </c>
      <c r="AM586" s="80">
        <v>0.71</v>
      </c>
      <c r="AN586" s="80">
        <v>-0.25</v>
      </c>
      <c r="AO586" s="80">
        <v>0.54</v>
      </c>
      <c r="AP586" s="80">
        <v>0.45</v>
      </c>
      <c r="AQ586" s="80">
        <v>0.33</v>
      </c>
      <c r="AR586" s="80">
        <v>0.69</v>
      </c>
    </row>
    <row r="587" spans="1:44" ht="16" x14ac:dyDescent="0.2">
      <c r="A587" s="80">
        <f t="shared" si="7"/>
        <v>7</v>
      </c>
      <c r="B587" s="89" t="s">
        <v>77</v>
      </c>
      <c r="C587" s="80">
        <v>18.036670000000001</v>
      </c>
      <c r="D587" s="80">
        <v>153.92981</v>
      </c>
      <c r="E587" s="80">
        <v>46.178939999999997</v>
      </c>
      <c r="F587" s="80">
        <v>44.639650000000003</v>
      </c>
      <c r="G587" s="80">
        <v>44.639650000000003</v>
      </c>
      <c r="H587" s="80">
        <v>46.178939999999997</v>
      </c>
      <c r="I587" s="80">
        <v>52.33614</v>
      </c>
      <c r="J587" s="80">
        <v>67.729119999999995</v>
      </c>
      <c r="K587" s="80">
        <v>63.111220000000003</v>
      </c>
      <c r="L587" s="80">
        <v>63.111220000000003</v>
      </c>
      <c r="M587" s="80">
        <v>56.954030000000003</v>
      </c>
      <c r="N587" s="80">
        <v>60.032629999999997</v>
      </c>
      <c r="O587" s="80">
        <v>55.414729999999999</v>
      </c>
      <c r="P587" s="80">
        <v>53.875439999999998</v>
      </c>
      <c r="Q587" s="80">
        <v>55.414729999999999</v>
      </c>
      <c r="R587" s="80">
        <v>52.33614</v>
      </c>
      <c r="S587" s="80">
        <v>52.33614</v>
      </c>
      <c r="T587" s="80">
        <v>63.111220000000003</v>
      </c>
      <c r="U587" s="80">
        <v>56.954030000000003</v>
      </c>
      <c r="V587" s="80">
        <v>66.189819999999997</v>
      </c>
      <c r="W587" s="80">
        <v>76.964910000000003</v>
      </c>
      <c r="X587" s="80">
        <v>69.268420000000006</v>
      </c>
      <c r="Y587" s="80">
        <v>0.54</v>
      </c>
      <c r="Z587" s="80">
        <v>0.66</v>
      </c>
      <c r="AA587" s="80">
        <v>0.61</v>
      </c>
      <c r="AB587" s="80">
        <v>0.7</v>
      </c>
      <c r="AC587" s="80">
        <v>0.66</v>
      </c>
      <c r="AD587" s="80">
        <v>0.84</v>
      </c>
      <c r="AE587" s="80">
        <v>0.53</v>
      </c>
      <c r="AF587" s="80">
        <v>0.68</v>
      </c>
      <c r="AG587" s="80">
        <v>0.77</v>
      </c>
      <c r="AH587" s="80">
        <v>0.54</v>
      </c>
      <c r="AI587" s="80">
        <v>0.69</v>
      </c>
      <c r="AJ587" s="80">
        <v>0.66</v>
      </c>
      <c r="AK587" s="80">
        <v>0.64</v>
      </c>
      <c r="AL587" s="80">
        <v>0.64</v>
      </c>
      <c r="AM587" s="80">
        <v>0.68</v>
      </c>
      <c r="AN587" s="80">
        <v>-0.13</v>
      </c>
      <c r="AO587" s="80">
        <v>0.53</v>
      </c>
      <c r="AP587" s="80">
        <v>0.45</v>
      </c>
      <c r="AQ587" s="80">
        <v>0.36</v>
      </c>
      <c r="AR587" s="80">
        <v>0.72</v>
      </c>
    </row>
    <row r="588" spans="1:44" ht="16" x14ac:dyDescent="0.2">
      <c r="A588" s="80">
        <f t="shared" si="7"/>
        <v>7</v>
      </c>
      <c r="B588" s="89" t="s">
        <v>78</v>
      </c>
      <c r="C588" s="80">
        <v>18.093330000000002</v>
      </c>
      <c r="D588" s="80">
        <v>157.69152</v>
      </c>
      <c r="E588" s="80">
        <v>50.461289999999998</v>
      </c>
      <c r="F588" s="80">
        <v>48.884369999999997</v>
      </c>
      <c r="G588" s="80">
        <v>53.615119999999997</v>
      </c>
      <c r="H588" s="80">
        <v>45.730539999999998</v>
      </c>
      <c r="I588" s="80">
        <v>61.499690000000001</v>
      </c>
      <c r="J588" s="80">
        <v>74.115020000000001</v>
      </c>
      <c r="K588" s="80">
        <v>56.768949999999997</v>
      </c>
      <c r="L588" s="80">
        <v>56.768949999999997</v>
      </c>
      <c r="M588" s="80">
        <v>53.615119999999997</v>
      </c>
      <c r="N588" s="80">
        <v>58.345860000000002</v>
      </c>
      <c r="O588" s="80">
        <v>58.345860000000002</v>
      </c>
      <c r="P588" s="80">
        <v>58.345860000000002</v>
      </c>
      <c r="Q588" s="80">
        <v>63.076610000000002</v>
      </c>
      <c r="R588" s="80">
        <v>53.615119999999997</v>
      </c>
      <c r="S588" s="80">
        <v>61.499690000000001</v>
      </c>
      <c r="T588" s="80">
        <v>67.807360000000003</v>
      </c>
      <c r="U588" s="80">
        <v>63.076610000000002</v>
      </c>
      <c r="V588" s="80">
        <v>74.115020000000001</v>
      </c>
      <c r="W588" s="80">
        <v>70.961190000000002</v>
      </c>
      <c r="X588" s="80">
        <v>56.768949999999997</v>
      </c>
      <c r="Y588" s="80">
        <v>0.54</v>
      </c>
      <c r="Z588" s="80">
        <v>0.62</v>
      </c>
      <c r="AA588" s="80">
        <v>0.65</v>
      </c>
      <c r="AB588" s="80">
        <v>0.66</v>
      </c>
      <c r="AC588" s="80">
        <v>0.61</v>
      </c>
      <c r="AD588" s="80">
        <v>0.59</v>
      </c>
      <c r="AE588" s="80">
        <v>0.66</v>
      </c>
      <c r="AF588" s="80">
        <v>0.7</v>
      </c>
      <c r="AG588" s="80">
        <v>0.82</v>
      </c>
      <c r="AH588" s="80">
        <v>0.46</v>
      </c>
      <c r="AI588" s="80">
        <v>0.59</v>
      </c>
      <c r="AJ588" s="80">
        <v>0.63</v>
      </c>
      <c r="AK588" s="80">
        <v>0.45</v>
      </c>
      <c r="AL588" s="80">
        <v>0.6</v>
      </c>
      <c r="AM588" s="80">
        <v>0.47</v>
      </c>
      <c r="AN588" s="80">
        <v>-7.0000000000000007E-2</v>
      </c>
      <c r="AO588" s="80">
        <v>0.56999999999999995</v>
      </c>
      <c r="AP588" s="80">
        <v>0.39</v>
      </c>
      <c r="AQ588" s="80">
        <v>0.48</v>
      </c>
      <c r="AR588" s="80">
        <v>0.7</v>
      </c>
    </row>
    <row r="589" spans="1:44" ht="16" x14ac:dyDescent="0.2">
      <c r="A589" s="80">
        <f t="shared" si="7"/>
        <v>7</v>
      </c>
      <c r="B589" s="89" t="s">
        <v>79</v>
      </c>
      <c r="C589" s="80">
        <v>18.036670000000001</v>
      </c>
      <c r="D589" s="80">
        <v>159.02166</v>
      </c>
      <c r="E589" s="80">
        <v>49.296709999999997</v>
      </c>
      <c r="F589" s="80">
        <v>50.88693</v>
      </c>
      <c r="G589" s="80">
        <v>54.067360000000001</v>
      </c>
      <c r="H589" s="80">
        <v>54.067360000000001</v>
      </c>
      <c r="I589" s="80">
        <v>54.067360000000001</v>
      </c>
      <c r="J589" s="80">
        <v>71.559749999999994</v>
      </c>
      <c r="K589" s="80">
        <v>66.789100000000005</v>
      </c>
      <c r="L589" s="80">
        <v>65.198880000000003</v>
      </c>
      <c r="M589" s="80">
        <v>54.067360000000001</v>
      </c>
      <c r="N589" s="80">
        <v>52.477150000000002</v>
      </c>
      <c r="O589" s="80">
        <v>60.428229999999999</v>
      </c>
      <c r="P589" s="80">
        <v>63.60866</v>
      </c>
      <c r="Q589" s="80">
        <v>60.428229999999999</v>
      </c>
      <c r="R589" s="80">
        <v>55.657580000000003</v>
      </c>
      <c r="S589" s="80">
        <v>65.198880000000003</v>
      </c>
      <c r="T589" s="80">
        <v>73.149959999999993</v>
      </c>
      <c r="U589" s="80">
        <v>62.018450000000001</v>
      </c>
      <c r="V589" s="80">
        <v>74.740179999999995</v>
      </c>
      <c r="W589" s="80">
        <v>69.969530000000006</v>
      </c>
      <c r="X589" s="80">
        <v>60.428229999999999</v>
      </c>
      <c r="Y589" s="80">
        <v>0.52</v>
      </c>
      <c r="Z589" s="80">
        <v>0.61</v>
      </c>
      <c r="AA589" s="80">
        <v>0.61</v>
      </c>
      <c r="AB589" s="80">
        <v>0.56999999999999995</v>
      </c>
      <c r="AC589" s="80">
        <v>0.61</v>
      </c>
      <c r="AD589" s="80">
        <v>0.87</v>
      </c>
      <c r="AE589" s="80">
        <v>0.66</v>
      </c>
      <c r="AF589" s="80">
        <v>0.89</v>
      </c>
      <c r="AG589" s="80">
        <v>0.91</v>
      </c>
      <c r="AH589" s="80">
        <v>0.67</v>
      </c>
      <c r="AI589" s="80">
        <v>0.48</v>
      </c>
      <c r="AJ589" s="80">
        <v>0.41</v>
      </c>
      <c r="AK589" s="80">
        <v>0.5</v>
      </c>
      <c r="AL589" s="80">
        <v>0.53</v>
      </c>
      <c r="AM589" s="80">
        <v>0.42</v>
      </c>
      <c r="AN589" s="80">
        <v>-0.01</v>
      </c>
      <c r="AO589" s="80">
        <v>0.63</v>
      </c>
      <c r="AP589" s="80">
        <v>0.52</v>
      </c>
      <c r="AQ589" s="80">
        <v>0.4</v>
      </c>
      <c r="AR589" s="80">
        <v>0.74</v>
      </c>
    </row>
    <row r="590" spans="1:44" ht="16" x14ac:dyDescent="0.2">
      <c r="A590" s="80">
        <f t="shared" si="7"/>
        <v>7</v>
      </c>
      <c r="B590" s="89" t="s">
        <v>80</v>
      </c>
      <c r="C590" s="80">
        <v>17.74333</v>
      </c>
      <c r="D590" s="80">
        <v>157.21311</v>
      </c>
      <c r="E590" s="80">
        <v>51.880330000000001</v>
      </c>
      <c r="F590" s="80">
        <v>55.024590000000003</v>
      </c>
      <c r="G590" s="80">
        <v>51.880330000000001</v>
      </c>
      <c r="H590" s="80">
        <v>55.024590000000003</v>
      </c>
      <c r="I590" s="80">
        <v>59.74098</v>
      </c>
      <c r="J590" s="80">
        <v>72.318029999999993</v>
      </c>
      <c r="K590" s="80">
        <v>67.601640000000003</v>
      </c>
      <c r="L590" s="80">
        <v>50.308190000000003</v>
      </c>
      <c r="M590" s="80">
        <v>55.024590000000003</v>
      </c>
      <c r="N590" s="80">
        <v>64.457369999999997</v>
      </c>
      <c r="O590" s="80">
        <v>66.029510000000002</v>
      </c>
      <c r="P590" s="80">
        <v>66.029510000000002</v>
      </c>
      <c r="Q590" s="80">
        <v>62.885240000000003</v>
      </c>
      <c r="R590" s="80">
        <v>62.885240000000003</v>
      </c>
      <c r="S590" s="80">
        <v>69.173770000000005</v>
      </c>
      <c r="T590" s="80">
        <v>67.601640000000003</v>
      </c>
      <c r="U590" s="80">
        <v>62.885240000000003</v>
      </c>
      <c r="V590" s="80">
        <v>64.457369999999997</v>
      </c>
      <c r="W590" s="80">
        <v>73.890159999999995</v>
      </c>
      <c r="X590" s="80">
        <v>67.601640000000003</v>
      </c>
      <c r="Y590" s="80">
        <v>0.52</v>
      </c>
      <c r="Z590" s="80">
        <v>0.56999999999999995</v>
      </c>
      <c r="AA590" s="80">
        <v>0.57999999999999996</v>
      </c>
      <c r="AB590" s="80">
        <v>0.55000000000000004</v>
      </c>
      <c r="AC590" s="80">
        <v>0.55000000000000004</v>
      </c>
      <c r="AD590" s="80">
        <v>0.8</v>
      </c>
      <c r="AE590" s="80">
        <v>0.62</v>
      </c>
      <c r="AF590" s="80">
        <v>0.86</v>
      </c>
      <c r="AG590" s="80">
        <v>0.94</v>
      </c>
      <c r="AH590" s="80">
        <v>0.56000000000000005</v>
      </c>
      <c r="AI590" s="80">
        <v>0.4</v>
      </c>
      <c r="AJ590" s="80">
        <v>0.42</v>
      </c>
      <c r="AK590" s="80">
        <v>0.4</v>
      </c>
      <c r="AL590" s="80">
        <v>0.44</v>
      </c>
      <c r="AM590" s="80">
        <v>0.39</v>
      </c>
      <c r="AN590" s="80">
        <v>-7.0000000000000007E-2</v>
      </c>
      <c r="AO590" s="80">
        <v>0.7</v>
      </c>
      <c r="AP590" s="80">
        <v>0.63</v>
      </c>
      <c r="AQ590" s="80">
        <v>0.4</v>
      </c>
      <c r="AR590" s="80">
        <v>0.79</v>
      </c>
    </row>
    <row r="591" spans="1:44" ht="16" x14ac:dyDescent="0.2">
      <c r="A591" s="80">
        <f t="shared" si="7"/>
        <v>7</v>
      </c>
      <c r="B591" s="89" t="s">
        <v>81</v>
      </c>
      <c r="C591" s="80">
        <v>18.76333</v>
      </c>
      <c r="D591" s="80">
        <v>152.49583999999999</v>
      </c>
      <c r="E591" s="80">
        <v>53.373539999999998</v>
      </c>
      <c r="F591" s="80">
        <v>53.373539999999998</v>
      </c>
      <c r="G591" s="80">
        <v>44.223790000000001</v>
      </c>
      <c r="H591" s="80">
        <v>42.698839999999997</v>
      </c>
      <c r="I591" s="80">
        <v>60.998339999999999</v>
      </c>
      <c r="J591" s="80">
        <v>65.573210000000003</v>
      </c>
      <c r="K591" s="80">
        <v>59.473379999999999</v>
      </c>
      <c r="L591" s="80">
        <v>56.423459999999999</v>
      </c>
      <c r="M591" s="80">
        <v>54.898499999999999</v>
      </c>
      <c r="N591" s="80">
        <v>60.998339999999999</v>
      </c>
      <c r="O591" s="80">
        <v>65.573210000000003</v>
      </c>
      <c r="P591" s="80">
        <v>57.948419999999999</v>
      </c>
      <c r="Q591" s="80">
        <v>57.948419999999999</v>
      </c>
      <c r="R591" s="80">
        <v>59.473379999999999</v>
      </c>
      <c r="S591" s="80">
        <v>54.898499999999999</v>
      </c>
      <c r="T591" s="80">
        <v>68.623130000000003</v>
      </c>
      <c r="U591" s="80">
        <v>59.473379999999999</v>
      </c>
      <c r="V591" s="80">
        <v>67.098169999999996</v>
      </c>
      <c r="W591" s="80">
        <v>65.573210000000003</v>
      </c>
      <c r="X591" s="80">
        <v>68.623130000000003</v>
      </c>
      <c r="Y591" s="80">
        <v>0.56000000000000005</v>
      </c>
      <c r="Z591" s="80">
        <v>0.63</v>
      </c>
      <c r="AA591" s="80">
        <v>0.78</v>
      </c>
      <c r="AB591" s="80">
        <v>0.73</v>
      </c>
      <c r="AC591" s="80">
        <v>0.61</v>
      </c>
      <c r="AD591" s="80">
        <v>1.02</v>
      </c>
      <c r="AE591" s="80">
        <v>0.72</v>
      </c>
      <c r="AF591" s="80">
        <v>0.81</v>
      </c>
      <c r="AG591" s="80">
        <v>0.91</v>
      </c>
      <c r="AH591" s="80">
        <v>0.51</v>
      </c>
      <c r="AI591" s="80">
        <v>0.44</v>
      </c>
      <c r="AJ591" s="80">
        <v>0.62</v>
      </c>
      <c r="AK591" s="80">
        <v>0.56999999999999995</v>
      </c>
      <c r="AL591" s="80">
        <v>0.47</v>
      </c>
      <c r="AM591" s="80">
        <v>0.52</v>
      </c>
      <c r="AN591" s="80">
        <v>-0.06</v>
      </c>
      <c r="AO591" s="80">
        <v>0.71</v>
      </c>
      <c r="AP591" s="80">
        <v>0.7</v>
      </c>
      <c r="AQ591" s="80">
        <v>0.64</v>
      </c>
      <c r="AR591" s="80">
        <v>0.68</v>
      </c>
    </row>
    <row r="592" spans="1:44" ht="16" x14ac:dyDescent="0.2">
      <c r="A592" s="80">
        <f t="shared" si="7"/>
        <v>7</v>
      </c>
      <c r="B592" s="89" t="s">
        <v>82</v>
      </c>
      <c r="C592" s="80">
        <v>18.356670000000001</v>
      </c>
      <c r="D592" s="80">
        <v>144.14066</v>
      </c>
      <c r="E592" s="80">
        <v>31.71095</v>
      </c>
      <c r="F592" s="80">
        <v>43.242199999999997</v>
      </c>
      <c r="G592" s="80">
        <v>41.800789999999999</v>
      </c>
      <c r="H592" s="80">
        <v>36.035170000000001</v>
      </c>
      <c r="I592" s="80">
        <v>53.332050000000002</v>
      </c>
      <c r="J592" s="80">
        <v>69.187520000000006</v>
      </c>
      <c r="K592" s="80">
        <v>50.44923</v>
      </c>
      <c r="L592" s="80">
        <v>54.773449999999997</v>
      </c>
      <c r="M592" s="80">
        <v>51.890639999999998</v>
      </c>
      <c r="N592" s="80">
        <v>59.097670000000001</v>
      </c>
      <c r="O592" s="80">
        <v>47.566420000000001</v>
      </c>
      <c r="P592" s="80">
        <v>36.035170000000001</v>
      </c>
      <c r="Q592" s="80">
        <v>34.593760000000003</v>
      </c>
      <c r="R592" s="80">
        <v>47.566420000000001</v>
      </c>
      <c r="S592" s="80">
        <v>53.332050000000002</v>
      </c>
      <c r="T592" s="80">
        <v>60.539079999999998</v>
      </c>
      <c r="U592" s="80">
        <v>51.890639999999998</v>
      </c>
      <c r="V592" s="80">
        <v>63.421889999999998</v>
      </c>
      <c r="W592" s="80">
        <v>64.863299999999995</v>
      </c>
      <c r="X592" s="80">
        <v>49.007829999999998</v>
      </c>
      <c r="Y592" s="80">
        <v>0.86</v>
      </c>
      <c r="Z592" s="80">
        <v>0.73</v>
      </c>
      <c r="AA592" s="80">
        <v>0.94</v>
      </c>
      <c r="AB592" s="80">
        <v>1.02</v>
      </c>
      <c r="AC592" s="80">
        <v>0.7</v>
      </c>
      <c r="AD592" s="80">
        <v>1.05</v>
      </c>
      <c r="AE592" s="80">
        <v>0.87</v>
      </c>
      <c r="AF592" s="80">
        <v>0.98</v>
      </c>
      <c r="AG592" s="80">
        <v>1.06</v>
      </c>
      <c r="AH592" s="80">
        <v>0.55000000000000004</v>
      </c>
      <c r="AI592" s="80">
        <v>0.68</v>
      </c>
      <c r="AJ592" s="80">
        <v>1.05</v>
      </c>
      <c r="AK592" s="80">
        <v>1.03</v>
      </c>
      <c r="AL592" s="80">
        <v>0.62</v>
      </c>
      <c r="AM592" s="80">
        <v>0.65</v>
      </c>
      <c r="AN592" s="80">
        <v>7.0000000000000007E-2</v>
      </c>
      <c r="AO592" s="80">
        <v>1.1299999999999999</v>
      </c>
      <c r="AP592" s="80">
        <v>0.67</v>
      </c>
      <c r="AQ592" s="80">
        <v>0.65</v>
      </c>
      <c r="AR592" s="80">
        <v>0.75</v>
      </c>
    </row>
    <row r="593" spans="1:44" ht="16" x14ac:dyDescent="0.2">
      <c r="A593" s="80">
        <f t="shared" si="7"/>
        <v>7</v>
      </c>
      <c r="B593" s="89" t="s">
        <v>83</v>
      </c>
      <c r="C593" s="80">
        <v>18.44333</v>
      </c>
      <c r="D593" s="80">
        <v>133.79877999999999</v>
      </c>
      <c r="E593" s="80">
        <v>33.449689999999997</v>
      </c>
      <c r="F593" s="80">
        <v>36.12567</v>
      </c>
      <c r="G593" s="80">
        <v>30.773720000000001</v>
      </c>
      <c r="H593" s="80">
        <v>34.787680000000002</v>
      </c>
      <c r="I593" s="80">
        <v>54.857500000000002</v>
      </c>
      <c r="J593" s="80">
        <v>60.209449999999997</v>
      </c>
      <c r="K593" s="80">
        <v>56.195489999999999</v>
      </c>
      <c r="L593" s="80">
        <v>48.167560000000002</v>
      </c>
      <c r="M593" s="80">
        <v>48.167560000000002</v>
      </c>
      <c r="N593" s="80">
        <v>53.519509999999997</v>
      </c>
      <c r="O593" s="80">
        <v>49.505549999999999</v>
      </c>
      <c r="P593" s="80">
        <v>41.477620000000002</v>
      </c>
      <c r="Q593" s="80">
        <v>36.12567</v>
      </c>
      <c r="R593" s="80">
        <v>41.477620000000002</v>
      </c>
      <c r="S593" s="80">
        <v>44.153599999999997</v>
      </c>
      <c r="T593" s="80">
        <v>50.843539999999997</v>
      </c>
      <c r="U593" s="80">
        <v>46.829569999999997</v>
      </c>
      <c r="V593" s="80">
        <v>56.195489999999999</v>
      </c>
      <c r="W593" s="80">
        <v>62.885429999999999</v>
      </c>
      <c r="X593" s="80">
        <v>48.167560000000002</v>
      </c>
      <c r="Y593" s="80">
        <v>1.03</v>
      </c>
      <c r="Z593" s="80">
        <v>0.93</v>
      </c>
      <c r="AA593" s="80">
        <v>1.25</v>
      </c>
      <c r="AB593" s="80">
        <v>1.1100000000000001</v>
      </c>
      <c r="AC593" s="80">
        <v>0.71</v>
      </c>
      <c r="AD593" s="80">
        <v>1.24</v>
      </c>
      <c r="AE593" s="80">
        <v>0.85</v>
      </c>
      <c r="AF593" s="80">
        <v>1.1100000000000001</v>
      </c>
      <c r="AG593" s="80">
        <v>1.06</v>
      </c>
      <c r="AH593" s="80">
        <v>0.59</v>
      </c>
      <c r="AI593" s="80">
        <v>0.78</v>
      </c>
      <c r="AJ593" s="80">
        <v>1.1499999999999999</v>
      </c>
      <c r="AK593" s="80">
        <v>1.36</v>
      </c>
      <c r="AL593" s="80">
        <v>0.84</v>
      </c>
      <c r="AM593" s="80">
        <v>0.92</v>
      </c>
      <c r="AN593" s="80">
        <v>0.11</v>
      </c>
      <c r="AO593" s="80">
        <v>1.58</v>
      </c>
      <c r="AP593" s="80">
        <v>1</v>
      </c>
      <c r="AQ593" s="80">
        <v>0.98</v>
      </c>
      <c r="AR593" s="80">
        <v>0.83</v>
      </c>
    </row>
    <row r="594" spans="1:44" ht="16" x14ac:dyDescent="0.2">
      <c r="A594" s="80">
        <f t="shared" si="7"/>
        <v>7</v>
      </c>
      <c r="B594" s="89" t="s">
        <v>84</v>
      </c>
      <c r="C594" s="80">
        <v>18.383330000000001</v>
      </c>
      <c r="D594" s="80">
        <v>122.71856</v>
      </c>
      <c r="E594" s="80">
        <v>19.634969999999999</v>
      </c>
      <c r="F594" s="80">
        <v>42.951500000000003</v>
      </c>
      <c r="G594" s="80">
        <v>30.679639999999999</v>
      </c>
      <c r="H594" s="80">
        <v>28.225269999999998</v>
      </c>
      <c r="I594" s="80">
        <v>49.087429999999998</v>
      </c>
      <c r="J594" s="80">
        <v>52.768979999999999</v>
      </c>
      <c r="K594" s="80">
        <v>41.724310000000003</v>
      </c>
      <c r="L594" s="80">
        <v>47.860239999999997</v>
      </c>
      <c r="M594" s="80">
        <v>47.860239999999997</v>
      </c>
      <c r="N594" s="80">
        <v>44.17868</v>
      </c>
      <c r="O594" s="80">
        <v>44.17868</v>
      </c>
      <c r="P594" s="80">
        <v>30.679639999999999</v>
      </c>
      <c r="Q594" s="80">
        <v>35.588380000000001</v>
      </c>
      <c r="R594" s="80">
        <v>42.951500000000003</v>
      </c>
      <c r="S594" s="80">
        <v>40.497129999999999</v>
      </c>
      <c r="T594" s="80">
        <v>46.633049999999997</v>
      </c>
      <c r="U594" s="80">
        <v>39.269939999999998</v>
      </c>
      <c r="V594" s="80">
        <v>49.087429999999998</v>
      </c>
      <c r="W594" s="80">
        <v>50.314610000000002</v>
      </c>
      <c r="X594" s="80">
        <v>45.40587</v>
      </c>
      <c r="Y594" s="80">
        <v>0.86</v>
      </c>
      <c r="Z594" s="80">
        <v>0.7</v>
      </c>
      <c r="AA594" s="80">
        <v>1.23</v>
      </c>
      <c r="AB594" s="80">
        <v>1.18</v>
      </c>
      <c r="AC594" s="80">
        <v>0.73</v>
      </c>
      <c r="AD594" s="80">
        <v>1.42</v>
      </c>
      <c r="AE594" s="80">
        <v>1.1000000000000001</v>
      </c>
      <c r="AF594" s="80">
        <v>1.18</v>
      </c>
      <c r="AG594" s="80">
        <v>1.1100000000000001</v>
      </c>
      <c r="AH594" s="80">
        <v>0.68</v>
      </c>
      <c r="AI594" s="80">
        <v>0.85</v>
      </c>
      <c r="AJ594" s="80">
        <v>1.25</v>
      </c>
      <c r="AK594" s="80">
        <v>1.23</v>
      </c>
      <c r="AL594" s="80">
        <v>0.75</v>
      </c>
      <c r="AM594" s="80">
        <v>0.87</v>
      </c>
      <c r="AN594" s="80">
        <v>0.5</v>
      </c>
      <c r="AO594" s="80">
        <v>1.59</v>
      </c>
      <c r="AP594" s="80">
        <v>0.81</v>
      </c>
      <c r="AQ594" s="80">
        <v>0.99</v>
      </c>
      <c r="AR594" s="80">
        <v>0.81</v>
      </c>
    </row>
    <row r="595" spans="1:44" ht="16" x14ac:dyDescent="0.2">
      <c r="A595" s="80">
        <f t="shared" si="7"/>
        <v>7</v>
      </c>
      <c r="B595" s="89" t="s">
        <v>85</v>
      </c>
      <c r="C595" s="80">
        <v>18.239999999999998</v>
      </c>
      <c r="D595" s="80">
        <v>119.51044</v>
      </c>
      <c r="E595" s="80">
        <v>31.072710000000001</v>
      </c>
      <c r="F595" s="80">
        <v>28.682510000000001</v>
      </c>
      <c r="G595" s="80">
        <v>29.877610000000001</v>
      </c>
      <c r="H595" s="80">
        <v>32.26782</v>
      </c>
      <c r="I595" s="80">
        <v>35.85313</v>
      </c>
      <c r="J595" s="80">
        <v>52.584589999999999</v>
      </c>
      <c r="K595" s="80">
        <v>41.828650000000003</v>
      </c>
      <c r="L595" s="80">
        <v>43.023760000000003</v>
      </c>
      <c r="M595" s="80">
        <v>47.804180000000002</v>
      </c>
      <c r="N595" s="80">
        <v>47.804180000000002</v>
      </c>
      <c r="O595" s="80">
        <v>38.243340000000003</v>
      </c>
      <c r="P595" s="80">
        <v>40.63355</v>
      </c>
      <c r="Q595" s="80">
        <v>41.828650000000003</v>
      </c>
      <c r="R595" s="80">
        <v>38.243340000000003</v>
      </c>
      <c r="S595" s="80">
        <v>37.04824</v>
      </c>
      <c r="T595" s="80">
        <v>46.609070000000003</v>
      </c>
      <c r="U595" s="80">
        <v>45.413969999999999</v>
      </c>
      <c r="V595" s="80">
        <v>53.779699999999998</v>
      </c>
      <c r="W595" s="80">
        <v>58.560119999999998</v>
      </c>
      <c r="X595" s="80">
        <v>47.804180000000002</v>
      </c>
      <c r="Y595" s="80">
        <v>0.47</v>
      </c>
      <c r="Z595" s="80">
        <v>0.59</v>
      </c>
      <c r="AA595" s="80">
        <v>0.56000000000000005</v>
      </c>
      <c r="AB595" s="80">
        <v>0.51</v>
      </c>
      <c r="AC595" s="80">
        <v>0.42</v>
      </c>
      <c r="AD595" s="80">
        <v>0.51</v>
      </c>
      <c r="AE595" s="80">
        <v>0.55000000000000004</v>
      </c>
      <c r="AF595" s="80">
        <v>0.53</v>
      </c>
      <c r="AG595" s="80">
        <v>0.6</v>
      </c>
      <c r="AH595" s="80">
        <v>0.38</v>
      </c>
      <c r="AI595" s="80">
        <v>0.71</v>
      </c>
      <c r="AJ595" s="80">
        <v>0.64</v>
      </c>
      <c r="AK595" s="80">
        <v>0.59</v>
      </c>
      <c r="AL595" s="80">
        <v>0.61</v>
      </c>
      <c r="AM595" s="80">
        <v>0.59</v>
      </c>
      <c r="AN595" s="80">
        <v>0.01</v>
      </c>
      <c r="AO595" s="80">
        <v>0.35</v>
      </c>
      <c r="AP595" s="80">
        <v>0.31</v>
      </c>
      <c r="AQ595" s="80">
        <v>0.18</v>
      </c>
      <c r="AR595" s="80">
        <v>0.48</v>
      </c>
    </row>
    <row r="596" spans="1:44" ht="16" x14ac:dyDescent="0.2">
      <c r="A596" s="80">
        <f t="shared" si="7"/>
        <v>7</v>
      </c>
      <c r="B596" s="89" t="s">
        <v>86</v>
      </c>
      <c r="C596" s="80">
        <v>18.5</v>
      </c>
      <c r="D596" s="80">
        <v>132.70435000000001</v>
      </c>
      <c r="E596" s="80">
        <v>31.849039999999999</v>
      </c>
      <c r="F596" s="80">
        <v>31.849039999999999</v>
      </c>
      <c r="G596" s="80">
        <v>34.503129999999999</v>
      </c>
      <c r="H596" s="80">
        <v>31.849039999999999</v>
      </c>
      <c r="I596" s="80">
        <v>43.792430000000003</v>
      </c>
      <c r="J596" s="80">
        <v>57.062869999999997</v>
      </c>
      <c r="K596" s="80">
        <v>49.100610000000003</v>
      </c>
      <c r="L596" s="80">
        <v>49.100610000000003</v>
      </c>
      <c r="M596" s="80">
        <v>50.42765</v>
      </c>
      <c r="N596" s="80">
        <v>45.119480000000003</v>
      </c>
      <c r="O596" s="80">
        <v>39.811300000000003</v>
      </c>
      <c r="P596" s="80">
        <v>41.138350000000003</v>
      </c>
      <c r="Q596" s="80">
        <v>42.465389999999999</v>
      </c>
      <c r="R596" s="80">
        <v>42.465389999999999</v>
      </c>
      <c r="S596" s="80">
        <v>39.811300000000003</v>
      </c>
      <c r="T596" s="80">
        <v>50.42765</v>
      </c>
      <c r="U596" s="80">
        <v>50.42765</v>
      </c>
      <c r="V596" s="80">
        <v>55.73583</v>
      </c>
      <c r="W596" s="80">
        <v>58.38991</v>
      </c>
      <c r="X596" s="80">
        <v>53.081740000000003</v>
      </c>
      <c r="Y596" s="80">
        <v>0.47</v>
      </c>
      <c r="Z596" s="80">
        <v>0.64</v>
      </c>
      <c r="AA596" s="80">
        <v>0.53</v>
      </c>
      <c r="AB596" s="80">
        <v>0.64</v>
      </c>
      <c r="AC596" s="80">
        <v>0.43</v>
      </c>
      <c r="AD596" s="80">
        <v>0.65</v>
      </c>
      <c r="AE596" s="80">
        <v>0.54</v>
      </c>
      <c r="AF596" s="80">
        <v>0.56999999999999995</v>
      </c>
      <c r="AG596" s="80">
        <v>0.62</v>
      </c>
      <c r="AH596" s="80">
        <v>0.37</v>
      </c>
      <c r="AI596" s="80">
        <v>0.77</v>
      </c>
      <c r="AJ596" s="80">
        <v>0.68</v>
      </c>
      <c r="AK596" s="80">
        <v>0.73</v>
      </c>
      <c r="AL596" s="80">
        <v>0.6</v>
      </c>
      <c r="AM596" s="80">
        <v>0.65</v>
      </c>
      <c r="AN596" s="80">
        <v>-0.32</v>
      </c>
      <c r="AO596" s="80">
        <v>0.43</v>
      </c>
      <c r="AP596" s="80">
        <v>0.36</v>
      </c>
      <c r="AQ596" s="80">
        <v>0.31</v>
      </c>
      <c r="AR596" s="80">
        <v>0.55000000000000004</v>
      </c>
    </row>
    <row r="597" spans="1:44" ht="16" x14ac:dyDescent="0.2">
      <c r="A597" s="80">
        <f t="shared" si="7"/>
        <v>7</v>
      </c>
      <c r="B597" s="89" t="s">
        <v>87</v>
      </c>
      <c r="C597" s="80">
        <v>18.356670000000001</v>
      </c>
      <c r="D597" s="80">
        <v>143.10442</v>
      </c>
      <c r="E597" s="80">
        <v>31.482970000000002</v>
      </c>
      <c r="F597" s="80">
        <v>38.638190000000002</v>
      </c>
      <c r="G597" s="80">
        <v>37.207149999999999</v>
      </c>
      <c r="H597" s="80">
        <v>38.638190000000002</v>
      </c>
      <c r="I597" s="80">
        <v>40.069240000000001</v>
      </c>
      <c r="J597" s="80">
        <v>54.37968</v>
      </c>
      <c r="K597" s="80">
        <v>50.086550000000003</v>
      </c>
      <c r="L597" s="80">
        <v>52.948630000000001</v>
      </c>
      <c r="M597" s="80">
        <v>51.517589999999998</v>
      </c>
      <c r="N597" s="80">
        <v>44.362369999999999</v>
      </c>
      <c r="O597" s="80">
        <v>50.086550000000003</v>
      </c>
      <c r="P597" s="80">
        <v>42.931319999999999</v>
      </c>
      <c r="Q597" s="80">
        <v>44.362369999999999</v>
      </c>
      <c r="R597" s="80">
        <v>41.500279999999997</v>
      </c>
      <c r="S597" s="80">
        <v>47.224460000000001</v>
      </c>
      <c r="T597" s="80">
        <v>57.241770000000002</v>
      </c>
      <c r="U597" s="80">
        <v>54.37968</v>
      </c>
      <c r="V597" s="80">
        <v>62.965940000000003</v>
      </c>
      <c r="W597" s="80">
        <v>64.396990000000002</v>
      </c>
      <c r="X597" s="80">
        <v>55.810720000000003</v>
      </c>
      <c r="Y597" s="80">
        <v>0.54</v>
      </c>
      <c r="Z597" s="80">
        <v>0.63</v>
      </c>
      <c r="AA597" s="80">
        <v>0.63</v>
      </c>
      <c r="AB597" s="80">
        <v>0.6</v>
      </c>
      <c r="AC597" s="80">
        <v>0.54</v>
      </c>
      <c r="AD597" s="80">
        <v>0.83</v>
      </c>
      <c r="AE597" s="80">
        <v>0.57999999999999996</v>
      </c>
      <c r="AF597" s="80">
        <v>0.56999999999999995</v>
      </c>
      <c r="AG597" s="80">
        <v>0.66</v>
      </c>
      <c r="AH597" s="80">
        <v>0.52</v>
      </c>
      <c r="AI597" s="80">
        <v>0.74</v>
      </c>
      <c r="AJ597" s="80">
        <v>0.86</v>
      </c>
      <c r="AK597" s="80">
        <v>0.72</v>
      </c>
      <c r="AL597" s="80">
        <v>0.73</v>
      </c>
      <c r="AM597" s="80">
        <v>0.64</v>
      </c>
      <c r="AN597" s="80">
        <v>-0.37</v>
      </c>
      <c r="AO597" s="80">
        <v>0.49</v>
      </c>
      <c r="AP597" s="80">
        <v>0.44</v>
      </c>
      <c r="AQ597" s="80">
        <v>0.37</v>
      </c>
      <c r="AR597" s="80">
        <v>0.68</v>
      </c>
    </row>
    <row r="598" spans="1:44" ht="16" x14ac:dyDescent="0.2">
      <c r="A598" s="80">
        <f t="shared" si="7"/>
        <v>7</v>
      </c>
      <c r="B598" s="89" t="s">
        <v>88</v>
      </c>
      <c r="C598" s="80">
        <v>18.27</v>
      </c>
      <c r="D598" s="80">
        <v>153.25179</v>
      </c>
      <c r="E598" s="80">
        <v>44.443019999999997</v>
      </c>
      <c r="F598" s="80">
        <v>42.910499999999999</v>
      </c>
      <c r="G598" s="80">
        <v>33.715389999999999</v>
      </c>
      <c r="H598" s="80">
        <v>36.780430000000003</v>
      </c>
      <c r="I598" s="80">
        <v>56.703159999999997</v>
      </c>
      <c r="J598" s="80">
        <v>68.963310000000007</v>
      </c>
      <c r="K598" s="80">
        <v>52.105609999999999</v>
      </c>
      <c r="L598" s="80">
        <v>58.235680000000002</v>
      </c>
      <c r="M598" s="80">
        <v>61.300719999999998</v>
      </c>
      <c r="N598" s="80">
        <v>59.7682</v>
      </c>
      <c r="O598" s="80">
        <v>49.040570000000002</v>
      </c>
      <c r="P598" s="80">
        <v>50.573090000000001</v>
      </c>
      <c r="Q598" s="80">
        <v>50.573090000000001</v>
      </c>
      <c r="R598" s="80">
        <v>45.975540000000002</v>
      </c>
      <c r="S598" s="80">
        <v>42.910499999999999</v>
      </c>
      <c r="T598" s="80">
        <v>62.833240000000004</v>
      </c>
      <c r="U598" s="80">
        <v>49.040570000000002</v>
      </c>
      <c r="V598" s="80">
        <v>70.495829999999998</v>
      </c>
      <c r="W598" s="80">
        <v>72.02834</v>
      </c>
      <c r="X598" s="80">
        <v>62.833240000000004</v>
      </c>
      <c r="Y598" s="80">
        <v>0.57999999999999996</v>
      </c>
      <c r="Z598" s="80">
        <v>0.69</v>
      </c>
      <c r="AA598" s="80">
        <v>0.8</v>
      </c>
      <c r="AB598" s="80">
        <v>0.76</v>
      </c>
      <c r="AC598" s="80">
        <v>0.62</v>
      </c>
      <c r="AD598" s="80">
        <v>0.74</v>
      </c>
      <c r="AE598" s="80">
        <v>0.74</v>
      </c>
      <c r="AF598" s="80">
        <v>0.68</v>
      </c>
      <c r="AG598" s="80">
        <v>0.69</v>
      </c>
      <c r="AH598" s="80">
        <v>0.45</v>
      </c>
      <c r="AI598" s="80">
        <v>0.78</v>
      </c>
      <c r="AJ598" s="80">
        <v>0.76</v>
      </c>
      <c r="AK598" s="80">
        <v>0.76</v>
      </c>
      <c r="AL598" s="80">
        <v>0.71</v>
      </c>
      <c r="AM598" s="80">
        <v>0.84</v>
      </c>
      <c r="AN598" s="80">
        <v>-0.17</v>
      </c>
      <c r="AO598" s="80">
        <v>0.55000000000000004</v>
      </c>
      <c r="AP598" s="80">
        <v>0.34</v>
      </c>
      <c r="AQ598" s="80">
        <v>0.34</v>
      </c>
      <c r="AR598" s="80">
        <v>0.76</v>
      </c>
    </row>
    <row r="599" spans="1:44" ht="16" x14ac:dyDescent="0.2">
      <c r="A599" s="80">
        <f t="shared" si="7"/>
        <v>7</v>
      </c>
      <c r="B599" s="89" t="s">
        <v>89</v>
      </c>
      <c r="C599" s="80">
        <v>19.170000000000002</v>
      </c>
      <c r="D599" s="80">
        <v>160.32122000000001</v>
      </c>
      <c r="E599" s="80">
        <v>48.096359999999997</v>
      </c>
      <c r="F599" s="80">
        <v>40.080300000000001</v>
      </c>
      <c r="G599" s="80">
        <v>41.683520000000001</v>
      </c>
      <c r="H599" s="80">
        <v>46.49315</v>
      </c>
      <c r="I599" s="80">
        <v>52.905999999999999</v>
      </c>
      <c r="J599" s="80">
        <v>73.74776</v>
      </c>
      <c r="K599" s="80">
        <v>56.112430000000003</v>
      </c>
      <c r="L599" s="80">
        <v>65.731700000000004</v>
      </c>
      <c r="M599" s="80">
        <v>59.318849999999998</v>
      </c>
      <c r="N599" s="80">
        <v>64.128489999999999</v>
      </c>
      <c r="O599" s="80">
        <v>64.128489999999999</v>
      </c>
      <c r="P599" s="80">
        <v>59.318849999999998</v>
      </c>
      <c r="Q599" s="80">
        <v>51.302790000000002</v>
      </c>
      <c r="R599" s="80">
        <v>57.71564</v>
      </c>
      <c r="S599" s="80">
        <v>60.922060000000002</v>
      </c>
      <c r="T599" s="80">
        <v>68.938119999999998</v>
      </c>
      <c r="U599" s="80">
        <v>57.71564</v>
      </c>
      <c r="V599" s="80">
        <v>70.541340000000005</v>
      </c>
      <c r="W599" s="80">
        <v>80.160610000000005</v>
      </c>
      <c r="X599" s="80">
        <v>67.334909999999994</v>
      </c>
      <c r="Y599" s="80">
        <v>0.56999999999999995</v>
      </c>
      <c r="Z599" s="80">
        <v>0.73</v>
      </c>
      <c r="AA599" s="80">
        <v>0.77</v>
      </c>
      <c r="AB599" s="80">
        <v>0.75</v>
      </c>
      <c r="AC599" s="80">
        <v>0.74</v>
      </c>
      <c r="AD599" s="80">
        <v>0.77</v>
      </c>
      <c r="AE599" s="80">
        <v>0.65</v>
      </c>
      <c r="AF599" s="80">
        <v>0.62</v>
      </c>
      <c r="AG599" s="80">
        <v>0.77</v>
      </c>
      <c r="AH599" s="80">
        <v>0.63</v>
      </c>
      <c r="AI599" s="80">
        <v>0.63</v>
      </c>
      <c r="AJ599" s="80">
        <v>0.66</v>
      </c>
      <c r="AK599" s="80">
        <v>0.72</v>
      </c>
      <c r="AL599" s="80">
        <v>0.61</v>
      </c>
      <c r="AM599" s="80">
        <v>0.52</v>
      </c>
      <c r="AN599" s="80">
        <v>-0.05</v>
      </c>
      <c r="AO599" s="80">
        <v>0.53</v>
      </c>
      <c r="AP599" s="80">
        <v>0.52</v>
      </c>
      <c r="AQ599" s="80">
        <v>0.3</v>
      </c>
      <c r="AR599" s="80">
        <v>0.67</v>
      </c>
    </row>
    <row r="600" spans="1:44" ht="16" x14ac:dyDescent="0.2">
      <c r="A600" s="80">
        <f t="shared" si="7"/>
        <v>7</v>
      </c>
      <c r="B600" s="89" t="s">
        <v>90</v>
      </c>
      <c r="C600" s="80">
        <v>18.782</v>
      </c>
      <c r="D600" s="80">
        <v>164.99898999999999</v>
      </c>
      <c r="E600" s="80">
        <v>51.14969</v>
      </c>
      <c r="F600" s="80">
        <v>49.499699999999997</v>
      </c>
      <c r="G600" s="80">
        <v>46.199719999999999</v>
      </c>
      <c r="H600" s="80">
        <v>46.199719999999999</v>
      </c>
      <c r="I600" s="80">
        <v>64.349599999999995</v>
      </c>
      <c r="J600" s="80">
        <v>74.249539999999996</v>
      </c>
      <c r="K600" s="80">
        <v>65.999589999999998</v>
      </c>
      <c r="L600" s="80">
        <v>64.349599999999995</v>
      </c>
      <c r="M600" s="80">
        <v>70.949560000000005</v>
      </c>
      <c r="N600" s="80">
        <v>62.69961</v>
      </c>
      <c r="O600" s="80">
        <v>67.64958</v>
      </c>
      <c r="P600" s="80">
        <v>67.64958</v>
      </c>
      <c r="Q600" s="80">
        <v>62.69961</v>
      </c>
      <c r="R600" s="80">
        <v>65.999589999999998</v>
      </c>
      <c r="S600" s="80">
        <v>59.399630000000002</v>
      </c>
      <c r="T600" s="80">
        <v>65.999589999999998</v>
      </c>
      <c r="U600" s="80">
        <v>62.69961</v>
      </c>
      <c r="V600" s="80">
        <v>77.549520000000001</v>
      </c>
      <c r="W600" s="80">
        <v>75.899529999999999</v>
      </c>
      <c r="X600" s="80">
        <v>70.949560000000005</v>
      </c>
      <c r="Y600" s="80">
        <v>0.45</v>
      </c>
      <c r="Z600" s="80">
        <v>0.63</v>
      </c>
      <c r="AA600" s="80">
        <v>0.73</v>
      </c>
      <c r="AB600" s="80">
        <v>0.7</v>
      </c>
      <c r="AC600" s="80">
        <v>0.62</v>
      </c>
      <c r="AD600" s="80">
        <v>0.77</v>
      </c>
      <c r="AE600" s="80">
        <v>0.6</v>
      </c>
      <c r="AF600" s="80">
        <v>0.68</v>
      </c>
      <c r="AG600" s="80">
        <v>0.76</v>
      </c>
      <c r="AH600" s="80">
        <v>0.46</v>
      </c>
      <c r="AI600" s="80">
        <v>0.53</v>
      </c>
      <c r="AJ600" s="80">
        <v>0.45</v>
      </c>
      <c r="AK600" s="80">
        <v>0.54</v>
      </c>
      <c r="AL600" s="80">
        <v>0.41</v>
      </c>
      <c r="AM600" s="80">
        <v>0.54</v>
      </c>
      <c r="AN600" s="80">
        <v>0.03</v>
      </c>
      <c r="AO600" s="80">
        <v>0.61</v>
      </c>
      <c r="AP600" s="80">
        <v>0.46</v>
      </c>
      <c r="AQ600" s="80">
        <v>0.28999999999999998</v>
      </c>
      <c r="AR600" s="80">
        <v>0.73</v>
      </c>
    </row>
    <row r="601" spans="1:44" ht="16" x14ac:dyDescent="0.2">
      <c r="A601" s="80">
        <f t="shared" si="7"/>
        <v>7</v>
      </c>
      <c r="B601" s="89" t="s">
        <v>91</v>
      </c>
      <c r="C601" s="80">
        <v>18.793330000000001</v>
      </c>
      <c r="D601" s="80">
        <v>166.33124000000001</v>
      </c>
      <c r="E601" s="80">
        <v>49.899369999999998</v>
      </c>
      <c r="F601" s="80">
        <v>49.899369999999998</v>
      </c>
      <c r="G601" s="80">
        <v>56.552619999999997</v>
      </c>
      <c r="H601" s="80">
        <v>49.899369999999998</v>
      </c>
      <c r="I601" s="80">
        <v>58.215940000000003</v>
      </c>
      <c r="J601" s="80">
        <v>79.838999999999999</v>
      </c>
      <c r="K601" s="80">
        <v>58.215940000000003</v>
      </c>
      <c r="L601" s="80">
        <v>66.532499999999999</v>
      </c>
      <c r="M601" s="80">
        <v>61.542560000000002</v>
      </c>
      <c r="N601" s="80">
        <v>66.532499999999999</v>
      </c>
      <c r="O601" s="80">
        <v>69.859120000000004</v>
      </c>
      <c r="P601" s="80">
        <v>66.532499999999999</v>
      </c>
      <c r="Q601" s="80">
        <v>66.532499999999999</v>
      </c>
      <c r="R601" s="80">
        <v>59.879249999999999</v>
      </c>
      <c r="S601" s="80">
        <v>66.532499999999999</v>
      </c>
      <c r="T601" s="80">
        <v>68.195809999999994</v>
      </c>
      <c r="U601" s="80">
        <v>59.879249999999999</v>
      </c>
      <c r="V601" s="80">
        <v>79.838999999999999</v>
      </c>
      <c r="W601" s="80">
        <v>79.838999999999999</v>
      </c>
      <c r="X601" s="80">
        <v>68.195809999999994</v>
      </c>
      <c r="Y601" s="80">
        <v>0.6</v>
      </c>
      <c r="Z601" s="80">
        <v>0.61</v>
      </c>
      <c r="AA601" s="80">
        <v>0.57999999999999996</v>
      </c>
      <c r="AB601" s="80">
        <v>0.69</v>
      </c>
      <c r="AC601" s="80">
        <v>0.63</v>
      </c>
      <c r="AD601" s="80">
        <v>0.82</v>
      </c>
      <c r="AE601" s="80">
        <v>0.77</v>
      </c>
      <c r="AF601" s="80">
        <v>0.83</v>
      </c>
      <c r="AG601" s="80">
        <v>0.8</v>
      </c>
      <c r="AH601" s="80">
        <v>0.65</v>
      </c>
      <c r="AI601" s="80">
        <v>0.41</v>
      </c>
      <c r="AJ601" s="80">
        <v>0.47</v>
      </c>
      <c r="AK601" s="80">
        <v>0.49</v>
      </c>
      <c r="AL601" s="80">
        <v>0.53</v>
      </c>
      <c r="AM601" s="80">
        <v>0.43</v>
      </c>
      <c r="AN601" s="80">
        <v>0.02</v>
      </c>
      <c r="AO601" s="80">
        <v>0.62</v>
      </c>
      <c r="AP601" s="80">
        <v>0.46</v>
      </c>
      <c r="AQ601" s="80">
        <v>0.49</v>
      </c>
      <c r="AR601" s="80">
        <v>0.76</v>
      </c>
    </row>
    <row r="602" spans="1:44" ht="16" x14ac:dyDescent="0.2">
      <c r="A602" s="80">
        <f t="shared" si="7"/>
        <v>7</v>
      </c>
      <c r="B602" s="89" t="s">
        <v>92</v>
      </c>
      <c r="C602" s="80">
        <v>18.823329999999999</v>
      </c>
      <c r="D602" s="80">
        <v>162.77615</v>
      </c>
      <c r="E602" s="80">
        <v>53.71613</v>
      </c>
      <c r="F602" s="80">
        <v>53.71613</v>
      </c>
      <c r="G602" s="80">
        <v>56.971649999999997</v>
      </c>
      <c r="H602" s="80">
        <v>52.088369999999998</v>
      </c>
      <c r="I602" s="80">
        <v>61.854939999999999</v>
      </c>
      <c r="J602" s="80">
        <v>76.50479</v>
      </c>
      <c r="K602" s="80">
        <v>65.110460000000003</v>
      </c>
      <c r="L602" s="80">
        <v>65.110460000000003</v>
      </c>
      <c r="M602" s="80">
        <v>68.365979999999993</v>
      </c>
      <c r="N602" s="80">
        <v>60.227170000000001</v>
      </c>
      <c r="O602" s="80">
        <v>69.993740000000003</v>
      </c>
      <c r="P602" s="80">
        <v>63.482700000000001</v>
      </c>
      <c r="Q602" s="80">
        <v>69.993740000000003</v>
      </c>
      <c r="R602" s="80">
        <v>63.482700000000001</v>
      </c>
      <c r="S602" s="80">
        <v>66.738219999999998</v>
      </c>
      <c r="T602" s="80">
        <v>69.993740000000003</v>
      </c>
      <c r="U602" s="80">
        <v>63.482700000000001</v>
      </c>
      <c r="V602" s="80">
        <v>73.249269999999996</v>
      </c>
      <c r="W602" s="80">
        <v>73.249269999999996</v>
      </c>
      <c r="X602" s="80">
        <v>66.738219999999998</v>
      </c>
      <c r="Y602" s="80">
        <v>0.53</v>
      </c>
      <c r="Z602" s="80">
        <v>0.61</v>
      </c>
      <c r="AA602" s="80">
        <v>0.59</v>
      </c>
      <c r="AB602" s="80">
        <v>0.62</v>
      </c>
      <c r="AC602" s="80">
        <v>0.53</v>
      </c>
      <c r="AD602" s="80">
        <v>0.76</v>
      </c>
      <c r="AE602" s="80">
        <v>0.71</v>
      </c>
      <c r="AF602" s="80">
        <v>0.73</v>
      </c>
      <c r="AG602" s="80">
        <v>0.73</v>
      </c>
      <c r="AH602" s="80">
        <v>0.59</v>
      </c>
      <c r="AI602" s="80">
        <v>0.41</v>
      </c>
      <c r="AJ602" s="80">
        <v>0.45</v>
      </c>
      <c r="AK602" s="80">
        <v>0.5</v>
      </c>
      <c r="AL602" s="80">
        <v>0.47</v>
      </c>
      <c r="AM602" s="80">
        <v>0.42</v>
      </c>
      <c r="AN602" s="80">
        <v>0</v>
      </c>
      <c r="AO602" s="80">
        <v>0.74</v>
      </c>
      <c r="AP602" s="80">
        <v>0.63</v>
      </c>
      <c r="AQ602" s="80">
        <v>0.44</v>
      </c>
      <c r="AR602" s="80">
        <v>0.72</v>
      </c>
    </row>
    <row r="603" spans="1:44" ht="16" x14ac:dyDescent="0.2">
      <c r="A603" s="80">
        <f t="shared" si="7"/>
        <v>7</v>
      </c>
      <c r="B603" s="89" t="s">
        <v>93</v>
      </c>
      <c r="C603" s="80">
        <v>18.64667</v>
      </c>
      <c r="D603" s="80">
        <v>158.39524</v>
      </c>
      <c r="E603" s="80">
        <v>42.766710000000003</v>
      </c>
      <c r="F603" s="80">
        <v>52.270429999999998</v>
      </c>
      <c r="G603" s="80">
        <v>42.766710000000003</v>
      </c>
      <c r="H603" s="80">
        <v>44.350670000000001</v>
      </c>
      <c r="I603" s="80">
        <v>58.60624</v>
      </c>
      <c r="J603" s="80">
        <v>68.109949999999998</v>
      </c>
      <c r="K603" s="80">
        <v>55.438330000000001</v>
      </c>
      <c r="L603" s="80">
        <v>53.854379999999999</v>
      </c>
      <c r="M603" s="80">
        <v>64.942049999999995</v>
      </c>
      <c r="N603" s="80">
        <v>61.774140000000003</v>
      </c>
      <c r="O603" s="80">
        <v>63.3581</v>
      </c>
      <c r="P603" s="80">
        <v>61.774140000000003</v>
      </c>
      <c r="Q603" s="80">
        <v>53.854379999999999</v>
      </c>
      <c r="R603" s="80">
        <v>61.774140000000003</v>
      </c>
      <c r="S603" s="80">
        <v>64.942049999999995</v>
      </c>
      <c r="T603" s="80">
        <v>74.445760000000007</v>
      </c>
      <c r="U603" s="80">
        <v>60.190190000000001</v>
      </c>
      <c r="V603" s="80">
        <v>64.942049999999995</v>
      </c>
      <c r="W603" s="80">
        <v>76.029709999999994</v>
      </c>
      <c r="X603" s="80">
        <v>64.942049999999995</v>
      </c>
      <c r="Y603" s="80">
        <v>0.62</v>
      </c>
      <c r="Z603" s="80">
        <v>0.62</v>
      </c>
      <c r="AA603" s="80">
        <v>0.76</v>
      </c>
      <c r="AB603" s="80">
        <v>0.7</v>
      </c>
      <c r="AC603" s="80">
        <v>0.67</v>
      </c>
      <c r="AD603" s="80">
        <v>0.91</v>
      </c>
      <c r="AE603" s="80">
        <v>0.89</v>
      </c>
      <c r="AF603" s="80">
        <v>1.04</v>
      </c>
      <c r="AG603" s="80">
        <v>0.81</v>
      </c>
      <c r="AH603" s="80">
        <v>0.57999999999999996</v>
      </c>
      <c r="AI603" s="80">
        <v>0.56999999999999995</v>
      </c>
      <c r="AJ603" s="80">
        <v>0.47</v>
      </c>
      <c r="AK603" s="80">
        <v>0.68</v>
      </c>
      <c r="AL603" s="80">
        <v>0.51</v>
      </c>
      <c r="AM603" s="80">
        <v>0.47</v>
      </c>
      <c r="AN603" s="80">
        <v>0.15</v>
      </c>
      <c r="AO603" s="80">
        <v>0.85</v>
      </c>
      <c r="AP603" s="80">
        <v>0.82</v>
      </c>
      <c r="AQ603" s="80">
        <v>0.56999999999999995</v>
      </c>
      <c r="AR603" s="80">
        <v>0.78</v>
      </c>
    </row>
    <row r="604" spans="1:44" ht="16" x14ac:dyDescent="0.2">
      <c r="A604" s="80">
        <f t="shared" si="7"/>
        <v>7</v>
      </c>
      <c r="B604" s="89" t="s">
        <v>94</v>
      </c>
      <c r="C604" s="80">
        <v>19.08333</v>
      </c>
      <c r="D604" s="80">
        <v>150.96462</v>
      </c>
      <c r="E604" s="80">
        <v>43.779739999999997</v>
      </c>
      <c r="F604" s="80">
        <v>42.270090000000003</v>
      </c>
      <c r="G604" s="80">
        <v>37.741149999999998</v>
      </c>
      <c r="H604" s="80">
        <v>37.741149999999998</v>
      </c>
      <c r="I604" s="80">
        <v>52.837620000000001</v>
      </c>
      <c r="J604" s="80">
        <v>70.953370000000007</v>
      </c>
      <c r="K604" s="80">
        <v>54.347259999999999</v>
      </c>
      <c r="L604" s="80">
        <v>48.308680000000003</v>
      </c>
      <c r="M604" s="80">
        <v>52.837620000000001</v>
      </c>
      <c r="N604" s="80">
        <v>55.856909999999999</v>
      </c>
      <c r="O604" s="80">
        <v>51.327970000000001</v>
      </c>
      <c r="P604" s="80">
        <v>46.799030000000002</v>
      </c>
      <c r="Q604" s="80">
        <v>42.270090000000003</v>
      </c>
      <c r="R604" s="80">
        <v>43.779739999999997</v>
      </c>
      <c r="S604" s="80">
        <v>58.876199999999997</v>
      </c>
      <c r="T604" s="80">
        <v>60.385849999999998</v>
      </c>
      <c r="U604" s="80">
        <v>52.837620000000001</v>
      </c>
      <c r="V604" s="80">
        <v>63.405140000000003</v>
      </c>
      <c r="W604" s="80">
        <v>73.972660000000005</v>
      </c>
      <c r="X604" s="80">
        <v>57.366549999999997</v>
      </c>
      <c r="Y604" s="80">
        <v>0.76</v>
      </c>
      <c r="Z604" s="80">
        <v>0.84</v>
      </c>
      <c r="AA604" s="80">
        <v>1.07</v>
      </c>
      <c r="AB604" s="80">
        <v>1.0900000000000001</v>
      </c>
      <c r="AC604" s="80">
        <v>0.79</v>
      </c>
      <c r="AD604" s="80">
        <v>1.19</v>
      </c>
      <c r="AE604" s="80">
        <v>1</v>
      </c>
      <c r="AF604" s="80">
        <v>1.1499999999999999</v>
      </c>
      <c r="AG604" s="80">
        <v>1.17</v>
      </c>
      <c r="AH604" s="80">
        <v>0.57999999999999996</v>
      </c>
      <c r="AI604" s="80">
        <v>0.82</v>
      </c>
      <c r="AJ604" s="80">
        <v>0.97</v>
      </c>
      <c r="AK604" s="80">
        <v>1.08</v>
      </c>
      <c r="AL604" s="80">
        <v>0.82</v>
      </c>
      <c r="AM604" s="80">
        <v>0.6</v>
      </c>
      <c r="AN604" s="80">
        <v>0.05</v>
      </c>
      <c r="AO604" s="80">
        <v>1.32</v>
      </c>
      <c r="AP604" s="80">
        <v>0.86</v>
      </c>
      <c r="AQ604" s="80">
        <v>0.61</v>
      </c>
      <c r="AR604" s="80">
        <v>0.95</v>
      </c>
    </row>
    <row r="605" spans="1:44" ht="16" x14ac:dyDescent="0.2">
      <c r="A605" s="80">
        <f t="shared" si="7"/>
        <v>7</v>
      </c>
      <c r="B605" s="89" t="s">
        <v>95</v>
      </c>
      <c r="C605" s="80">
        <v>18.936669999999999</v>
      </c>
      <c r="D605" s="80">
        <v>140.06787</v>
      </c>
      <c r="E605" s="80">
        <v>30.81493</v>
      </c>
      <c r="F605" s="80">
        <v>37.81832</v>
      </c>
      <c r="G605" s="80">
        <v>30.81493</v>
      </c>
      <c r="H605" s="80">
        <v>35.016970000000001</v>
      </c>
      <c r="I605" s="80">
        <v>42.020359999999997</v>
      </c>
      <c r="J605" s="80">
        <v>63.030540000000002</v>
      </c>
      <c r="K605" s="80">
        <v>49.02375</v>
      </c>
      <c r="L605" s="80">
        <v>51.825110000000002</v>
      </c>
      <c r="M605" s="80">
        <v>54.626469999999998</v>
      </c>
      <c r="N605" s="80">
        <v>61.629860000000001</v>
      </c>
      <c r="O605" s="80">
        <v>39.219000000000001</v>
      </c>
      <c r="P605" s="80">
        <v>33.616289999999999</v>
      </c>
      <c r="Q605" s="80">
        <v>42.020359999999997</v>
      </c>
      <c r="R605" s="80">
        <v>39.219000000000001</v>
      </c>
      <c r="S605" s="80">
        <v>46.2224</v>
      </c>
      <c r="T605" s="80">
        <v>54.626469999999998</v>
      </c>
      <c r="U605" s="80">
        <v>44.821719999999999</v>
      </c>
      <c r="V605" s="80">
        <v>57.42783</v>
      </c>
      <c r="W605" s="80">
        <v>65.831900000000005</v>
      </c>
      <c r="X605" s="80">
        <v>47.623080000000002</v>
      </c>
      <c r="Y605" s="80">
        <v>0.89</v>
      </c>
      <c r="Z605" s="80">
        <v>0.96</v>
      </c>
      <c r="AA605" s="80">
        <v>1.24</v>
      </c>
      <c r="AB605" s="80">
        <v>1.18</v>
      </c>
      <c r="AC605" s="80">
        <v>0.93</v>
      </c>
      <c r="AD605" s="80">
        <v>1.52</v>
      </c>
      <c r="AE605" s="80">
        <v>1.03</v>
      </c>
      <c r="AF605" s="80">
        <v>1.25</v>
      </c>
      <c r="AG605" s="80">
        <v>1.29</v>
      </c>
      <c r="AH605" s="80">
        <v>0.6</v>
      </c>
      <c r="AI605" s="80">
        <v>1.1000000000000001</v>
      </c>
      <c r="AJ605" s="80">
        <v>1.4</v>
      </c>
      <c r="AK605" s="80">
        <v>1.33</v>
      </c>
      <c r="AL605" s="80">
        <v>0.97</v>
      </c>
      <c r="AM605" s="80">
        <v>0.99</v>
      </c>
      <c r="AN605" s="80">
        <v>0.15</v>
      </c>
      <c r="AO605" s="80">
        <v>1.9</v>
      </c>
      <c r="AP605" s="80">
        <v>0.91</v>
      </c>
      <c r="AQ605" s="80">
        <v>0.88</v>
      </c>
      <c r="AR605" s="80">
        <v>1.22</v>
      </c>
    </row>
    <row r="606" spans="1:44" ht="16" x14ac:dyDescent="0.2">
      <c r="A606" s="80">
        <f t="shared" si="7"/>
        <v>7</v>
      </c>
      <c r="B606" s="89" t="s">
        <v>96</v>
      </c>
      <c r="C606" s="80">
        <v>19.05667</v>
      </c>
      <c r="D606" s="80">
        <v>129.54039</v>
      </c>
      <c r="E606" s="80">
        <v>27.203479999999999</v>
      </c>
      <c r="F606" s="80">
        <v>38.862119999999997</v>
      </c>
      <c r="G606" s="80">
        <v>33.680500000000002</v>
      </c>
      <c r="H606" s="80">
        <v>33.680500000000002</v>
      </c>
      <c r="I606" s="80">
        <v>46.634540000000001</v>
      </c>
      <c r="J606" s="80">
        <v>56.997770000000003</v>
      </c>
      <c r="K606" s="80">
        <v>37.56671</v>
      </c>
      <c r="L606" s="80">
        <v>47.929949999999998</v>
      </c>
      <c r="M606" s="80">
        <v>42.748330000000003</v>
      </c>
      <c r="N606" s="80">
        <v>46.634540000000001</v>
      </c>
      <c r="O606" s="80">
        <v>33.680500000000002</v>
      </c>
      <c r="P606" s="80">
        <v>37.56671</v>
      </c>
      <c r="Q606" s="80">
        <v>34.975909999999999</v>
      </c>
      <c r="R606" s="80">
        <v>36.27131</v>
      </c>
      <c r="S606" s="80">
        <v>46.634540000000001</v>
      </c>
      <c r="T606" s="80">
        <v>49.225349999999999</v>
      </c>
      <c r="U606" s="80">
        <v>41.452930000000002</v>
      </c>
      <c r="V606" s="80">
        <v>50.52075</v>
      </c>
      <c r="W606" s="80">
        <v>51.816160000000004</v>
      </c>
      <c r="X606" s="80">
        <v>40.157519999999998</v>
      </c>
      <c r="Y606" s="80">
        <v>0.94</v>
      </c>
      <c r="Z606" s="80">
        <v>0.89</v>
      </c>
      <c r="AA606" s="80">
        <v>1.2</v>
      </c>
      <c r="AB606" s="80">
        <v>1.26</v>
      </c>
      <c r="AC606" s="80">
        <v>0.67</v>
      </c>
      <c r="AD606" s="80">
        <v>1.42</v>
      </c>
      <c r="AE606" s="80">
        <v>1.08</v>
      </c>
      <c r="AF606" s="80">
        <v>1.34</v>
      </c>
      <c r="AG606" s="80">
        <v>1.36</v>
      </c>
      <c r="AH606" s="80">
        <v>0.61</v>
      </c>
      <c r="AI606" s="80">
        <v>1.1000000000000001</v>
      </c>
      <c r="AJ606" s="80">
        <v>1.1599999999999999</v>
      </c>
      <c r="AK606" s="80">
        <v>1.25</v>
      </c>
      <c r="AL606" s="80">
        <v>0.95</v>
      </c>
      <c r="AM606" s="80">
        <v>0.94</v>
      </c>
      <c r="AN606" s="80">
        <v>0.55000000000000004</v>
      </c>
      <c r="AO606" s="80">
        <v>1.89</v>
      </c>
      <c r="AP606" s="80">
        <v>1.01</v>
      </c>
      <c r="AQ606" s="80">
        <v>1.06</v>
      </c>
      <c r="AR606" s="80">
        <v>1.21</v>
      </c>
    </row>
    <row r="607" spans="1:44" ht="16" x14ac:dyDescent="0.2">
      <c r="A607" s="80">
        <f t="shared" si="7"/>
        <v>7</v>
      </c>
      <c r="B607" s="89" t="s">
        <v>97</v>
      </c>
      <c r="C607" s="80">
        <v>20.483329999999999</v>
      </c>
      <c r="D607" s="80">
        <v>126.4051</v>
      </c>
      <c r="E607" s="80">
        <v>37.921529999999997</v>
      </c>
      <c r="F607" s="80">
        <v>30.337219999999999</v>
      </c>
      <c r="G607" s="80">
        <v>30.337219999999999</v>
      </c>
      <c r="H607" s="80">
        <v>31.601279999999999</v>
      </c>
      <c r="I607" s="80">
        <v>34.129379999999998</v>
      </c>
      <c r="J607" s="80">
        <v>54.354190000000003</v>
      </c>
      <c r="K607" s="80">
        <v>50.562040000000003</v>
      </c>
      <c r="L607" s="80">
        <v>46.769889999999997</v>
      </c>
      <c r="M607" s="80">
        <v>44.241790000000002</v>
      </c>
      <c r="N607" s="80">
        <v>46.769889999999997</v>
      </c>
      <c r="O607" s="80">
        <v>39.185580000000002</v>
      </c>
      <c r="P607" s="80">
        <v>39.185580000000002</v>
      </c>
      <c r="Q607" s="80">
        <v>39.185580000000002</v>
      </c>
      <c r="R607" s="80">
        <v>39.185580000000002</v>
      </c>
      <c r="S607" s="80">
        <v>44.241790000000002</v>
      </c>
      <c r="T607" s="80">
        <v>49.297989999999999</v>
      </c>
      <c r="U607" s="80">
        <v>50.562040000000003</v>
      </c>
      <c r="V607" s="80">
        <v>55.618250000000003</v>
      </c>
      <c r="W607" s="80">
        <v>59.410400000000003</v>
      </c>
      <c r="X607" s="80">
        <v>50.562040000000003</v>
      </c>
      <c r="Y607" s="80">
        <v>0.43</v>
      </c>
      <c r="Z607" s="80">
        <v>0.59</v>
      </c>
      <c r="AA607" s="80">
        <v>0.57999999999999996</v>
      </c>
      <c r="AB607" s="80">
        <v>0.56000000000000005</v>
      </c>
      <c r="AC607" s="80">
        <v>0.55000000000000004</v>
      </c>
      <c r="AD607" s="80">
        <v>0.51</v>
      </c>
      <c r="AE607" s="80">
        <v>0.4</v>
      </c>
      <c r="AF607" s="80">
        <v>0.46</v>
      </c>
      <c r="AG607" s="80">
        <v>0.59</v>
      </c>
      <c r="AH607" s="80">
        <v>0.37</v>
      </c>
      <c r="AI607" s="80">
        <v>0.74</v>
      </c>
      <c r="AJ607" s="80">
        <v>0.75</v>
      </c>
      <c r="AK607" s="80">
        <v>0.64</v>
      </c>
      <c r="AL607" s="80">
        <v>0.65</v>
      </c>
      <c r="AM607" s="80">
        <v>0.52</v>
      </c>
      <c r="AN607" s="80">
        <v>0.04</v>
      </c>
      <c r="AO607" s="80">
        <v>0.37</v>
      </c>
      <c r="AP607" s="80">
        <v>0.3</v>
      </c>
      <c r="AQ607" s="80">
        <v>0.22</v>
      </c>
      <c r="AR607" s="80">
        <v>0.48</v>
      </c>
    </row>
    <row r="608" spans="1:44" ht="16" x14ac:dyDescent="0.2">
      <c r="A608" s="80">
        <f t="shared" si="7"/>
        <v>7</v>
      </c>
      <c r="B608" s="89" t="s">
        <v>98</v>
      </c>
      <c r="C608" s="80">
        <v>20.39667</v>
      </c>
      <c r="D608" s="80">
        <v>138.01873000000001</v>
      </c>
      <c r="E608" s="80">
        <v>30.36412</v>
      </c>
      <c r="F608" s="80">
        <v>31.744309999999999</v>
      </c>
      <c r="G608" s="80">
        <v>30.36412</v>
      </c>
      <c r="H608" s="80">
        <v>34.50468</v>
      </c>
      <c r="I608" s="80">
        <v>41.405619999999999</v>
      </c>
      <c r="J608" s="80">
        <v>57.967869999999998</v>
      </c>
      <c r="K608" s="80">
        <v>45.54618</v>
      </c>
      <c r="L608" s="80">
        <v>45.54618</v>
      </c>
      <c r="M608" s="80">
        <v>52.447119999999998</v>
      </c>
      <c r="N608" s="80">
        <v>44.165990000000001</v>
      </c>
      <c r="O608" s="80">
        <v>46.926369999999999</v>
      </c>
      <c r="P608" s="80">
        <v>44.165990000000001</v>
      </c>
      <c r="Q608" s="80">
        <v>40.02543</v>
      </c>
      <c r="R608" s="80">
        <v>37.265059999999998</v>
      </c>
      <c r="S608" s="80">
        <v>41.405619999999999</v>
      </c>
      <c r="T608" s="80">
        <v>52.447119999999998</v>
      </c>
      <c r="U608" s="80">
        <v>49.68674</v>
      </c>
      <c r="V608" s="80">
        <v>57.967869999999998</v>
      </c>
      <c r="W608" s="80">
        <v>53.827300000000001</v>
      </c>
      <c r="X608" s="80">
        <v>49.68674</v>
      </c>
      <c r="Y608" s="80">
        <v>0.62</v>
      </c>
      <c r="Z608" s="80">
        <v>0.57999999999999996</v>
      </c>
      <c r="AA608" s="80">
        <v>0.63</v>
      </c>
      <c r="AB608" s="80">
        <v>0.66</v>
      </c>
      <c r="AC608" s="80">
        <v>0.54</v>
      </c>
      <c r="AD608" s="80">
        <v>0.72</v>
      </c>
      <c r="AE608" s="80">
        <v>0.59</v>
      </c>
      <c r="AF608" s="80">
        <v>0.6</v>
      </c>
      <c r="AG608" s="80">
        <v>0.69</v>
      </c>
      <c r="AH608" s="80">
        <v>0.5</v>
      </c>
      <c r="AI608" s="80">
        <v>0.64</v>
      </c>
      <c r="AJ608" s="80">
        <v>0.72</v>
      </c>
      <c r="AK608" s="80">
        <v>0.76</v>
      </c>
      <c r="AL608" s="80">
        <v>0.64</v>
      </c>
      <c r="AM608" s="80">
        <v>0.6</v>
      </c>
      <c r="AN608" s="80">
        <v>-0.21</v>
      </c>
      <c r="AO608" s="80">
        <v>0.41</v>
      </c>
      <c r="AP608" s="80">
        <v>0.36</v>
      </c>
      <c r="AQ608" s="80">
        <v>0.4</v>
      </c>
      <c r="AR608" s="80">
        <v>0.6</v>
      </c>
    </row>
    <row r="609" spans="1:44" ht="16" x14ac:dyDescent="0.2">
      <c r="A609" s="80">
        <f t="shared" si="7"/>
        <v>7</v>
      </c>
      <c r="B609" s="89" t="s">
        <v>99</v>
      </c>
      <c r="C609" s="80">
        <v>20.336670000000002</v>
      </c>
      <c r="D609" s="80">
        <v>148.78785999999999</v>
      </c>
      <c r="E609" s="80">
        <v>35.709090000000003</v>
      </c>
      <c r="F609" s="80">
        <v>37.196959999999997</v>
      </c>
      <c r="G609" s="80">
        <v>32.733330000000002</v>
      </c>
      <c r="H609" s="80">
        <v>37.196959999999997</v>
      </c>
      <c r="I609" s="80">
        <v>47.612110000000001</v>
      </c>
      <c r="J609" s="80">
        <v>63.97878</v>
      </c>
      <c r="K609" s="80">
        <v>49.099989999999998</v>
      </c>
      <c r="L609" s="80">
        <v>52.075749999999999</v>
      </c>
      <c r="M609" s="80">
        <v>58.027259999999998</v>
      </c>
      <c r="N609" s="80">
        <v>58.027259999999998</v>
      </c>
      <c r="O609" s="80">
        <v>52.075749999999999</v>
      </c>
      <c r="P609" s="80">
        <v>49.099989999999998</v>
      </c>
      <c r="Q609" s="80">
        <v>47.612110000000001</v>
      </c>
      <c r="R609" s="80">
        <v>40.172719999999998</v>
      </c>
      <c r="S609" s="80">
        <v>44.636360000000003</v>
      </c>
      <c r="T609" s="80">
        <v>59.515140000000002</v>
      </c>
      <c r="U609" s="80">
        <v>58.027259999999998</v>
      </c>
      <c r="V609" s="80">
        <v>65.466660000000005</v>
      </c>
      <c r="W609" s="80">
        <v>61.003019999999999</v>
      </c>
      <c r="X609" s="80">
        <v>58.027259999999998</v>
      </c>
      <c r="Y609" s="80">
        <v>0.57999999999999996</v>
      </c>
      <c r="Z609" s="80">
        <v>0.6</v>
      </c>
      <c r="AA609" s="80">
        <v>0.67</v>
      </c>
      <c r="AB609" s="80">
        <v>0.72</v>
      </c>
      <c r="AC609" s="80">
        <v>0.55000000000000004</v>
      </c>
      <c r="AD609" s="80">
        <v>0.63</v>
      </c>
      <c r="AE609" s="80">
        <v>0.66</v>
      </c>
      <c r="AF609" s="80">
        <v>0.6</v>
      </c>
      <c r="AG609" s="80">
        <v>0.62</v>
      </c>
      <c r="AH609" s="80">
        <v>0.41</v>
      </c>
      <c r="AI609" s="80">
        <v>0.81</v>
      </c>
      <c r="AJ609" s="80">
        <v>0.82</v>
      </c>
      <c r="AK609" s="80">
        <v>0.7</v>
      </c>
      <c r="AL609" s="80">
        <v>0.75</v>
      </c>
      <c r="AM609" s="80">
        <v>0.67</v>
      </c>
      <c r="AN609" s="80">
        <v>-0.32</v>
      </c>
      <c r="AO609" s="80">
        <v>0.42</v>
      </c>
      <c r="AP609" s="80">
        <v>0.48</v>
      </c>
      <c r="AQ609" s="80">
        <v>0.47</v>
      </c>
      <c r="AR609" s="80">
        <v>0.57999999999999996</v>
      </c>
    </row>
    <row r="610" spans="1:44" ht="16" x14ac:dyDescent="0.2">
      <c r="A610" s="80">
        <f t="shared" si="7"/>
        <v>7</v>
      </c>
      <c r="B610" s="89" t="s">
        <v>100</v>
      </c>
      <c r="C610" s="80">
        <v>20.39667</v>
      </c>
      <c r="D610" s="80">
        <v>159.83493999999999</v>
      </c>
      <c r="E610" s="80">
        <v>43.155430000000003</v>
      </c>
      <c r="F610" s="80">
        <v>38.360390000000002</v>
      </c>
      <c r="G610" s="80">
        <v>41.557090000000002</v>
      </c>
      <c r="H610" s="80">
        <v>36.762039999999999</v>
      </c>
      <c r="I610" s="80">
        <v>54.343879999999999</v>
      </c>
      <c r="J610" s="80">
        <v>67.130679999999998</v>
      </c>
      <c r="K610" s="80">
        <v>55.942230000000002</v>
      </c>
      <c r="L610" s="80">
        <v>62.335630000000002</v>
      </c>
      <c r="M610" s="80">
        <v>67.130679999999998</v>
      </c>
      <c r="N610" s="80">
        <v>60.737279999999998</v>
      </c>
      <c r="O610" s="80">
        <v>54.343879999999999</v>
      </c>
      <c r="P610" s="80">
        <v>54.343879999999999</v>
      </c>
      <c r="Q610" s="80">
        <v>54.343879999999999</v>
      </c>
      <c r="R610" s="80">
        <v>46.352130000000002</v>
      </c>
      <c r="S610" s="80">
        <v>51.147179999999999</v>
      </c>
      <c r="T610" s="80">
        <v>68.729029999999995</v>
      </c>
      <c r="U610" s="80">
        <v>43.155430000000003</v>
      </c>
      <c r="V610" s="80">
        <v>67.130679999999998</v>
      </c>
      <c r="W610" s="80">
        <v>73.524069999999995</v>
      </c>
      <c r="X610" s="80">
        <v>65.532330000000002</v>
      </c>
      <c r="Y610" s="80">
        <v>0.55000000000000004</v>
      </c>
      <c r="Z610" s="80">
        <v>0.71</v>
      </c>
      <c r="AA610" s="80">
        <v>0.71</v>
      </c>
      <c r="AB610" s="80">
        <v>0.77</v>
      </c>
      <c r="AC610" s="80">
        <v>0.65</v>
      </c>
      <c r="AD610" s="80">
        <v>0.78</v>
      </c>
      <c r="AE610" s="80">
        <v>0.71</v>
      </c>
      <c r="AF610" s="80">
        <v>0.57999999999999996</v>
      </c>
      <c r="AG610" s="80">
        <v>0.7</v>
      </c>
      <c r="AH610" s="80">
        <v>0.46</v>
      </c>
      <c r="AI610" s="80">
        <v>0.83</v>
      </c>
      <c r="AJ610" s="80">
        <v>0.71</v>
      </c>
      <c r="AK610" s="80">
        <v>0.63</v>
      </c>
      <c r="AL610" s="80">
        <v>0.77</v>
      </c>
      <c r="AM610" s="80">
        <v>0.75</v>
      </c>
      <c r="AN610" s="80">
        <v>-0.1</v>
      </c>
      <c r="AO610" s="80">
        <v>0.51</v>
      </c>
      <c r="AP610" s="80">
        <v>0.48</v>
      </c>
      <c r="AQ610" s="80">
        <v>0.27</v>
      </c>
      <c r="AR610" s="80">
        <v>0.71</v>
      </c>
    </row>
    <row r="611" spans="1:44" ht="16" x14ac:dyDescent="0.2">
      <c r="A611" s="80">
        <f t="shared" si="7"/>
        <v>7</v>
      </c>
      <c r="B611" s="89" t="s">
        <v>101</v>
      </c>
      <c r="C611" s="80">
        <v>20.16</v>
      </c>
      <c r="D611" s="80">
        <v>166.3098</v>
      </c>
      <c r="E611" s="80">
        <v>44.903649999999999</v>
      </c>
      <c r="F611" s="80">
        <v>41.577449999999999</v>
      </c>
      <c r="G611" s="80">
        <v>41.577449999999999</v>
      </c>
      <c r="H611" s="80">
        <v>49.892940000000003</v>
      </c>
      <c r="I611" s="80">
        <v>61.53463</v>
      </c>
      <c r="J611" s="80">
        <v>73.176310000000001</v>
      </c>
      <c r="K611" s="80">
        <v>63.197719999999997</v>
      </c>
      <c r="L611" s="80">
        <v>66.523920000000004</v>
      </c>
      <c r="M611" s="80">
        <v>64.860820000000004</v>
      </c>
      <c r="N611" s="80">
        <v>64.860820000000004</v>
      </c>
      <c r="O611" s="80">
        <v>63.197719999999997</v>
      </c>
      <c r="P611" s="80">
        <v>51.556040000000003</v>
      </c>
      <c r="Q611" s="80">
        <v>64.860820000000004</v>
      </c>
      <c r="R611" s="80">
        <v>63.197719999999997</v>
      </c>
      <c r="S611" s="80">
        <v>56.54533</v>
      </c>
      <c r="T611" s="80">
        <v>68.187020000000004</v>
      </c>
      <c r="U611" s="80">
        <v>54.88223</v>
      </c>
      <c r="V611" s="80">
        <v>74.839410000000001</v>
      </c>
      <c r="W611" s="80">
        <v>73.176310000000001</v>
      </c>
      <c r="X611" s="80">
        <v>66.523920000000004</v>
      </c>
      <c r="Y611" s="80">
        <v>0.56000000000000005</v>
      </c>
      <c r="Z611" s="80">
        <v>0.66</v>
      </c>
      <c r="AA611" s="80">
        <v>0.7</v>
      </c>
      <c r="AB611" s="80">
        <v>0.68</v>
      </c>
      <c r="AC611" s="80">
        <v>0.68</v>
      </c>
      <c r="AD611" s="80">
        <v>0.86</v>
      </c>
      <c r="AE611" s="80">
        <v>0.62</v>
      </c>
      <c r="AF611" s="80">
        <v>0.74</v>
      </c>
      <c r="AG611" s="80">
        <v>0.69</v>
      </c>
      <c r="AH611" s="80">
        <v>0.59</v>
      </c>
      <c r="AI611" s="80">
        <v>0.55000000000000004</v>
      </c>
      <c r="AJ611" s="80">
        <v>0.71</v>
      </c>
      <c r="AK611" s="80">
        <v>0.56999999999999995</v>
      </c>
      <c r="AL611" s="80">
        <v>0.48</v>
      </c>
      <c r="AM611" s="80">
        <v>0.69</v>
      </c>
      <c r="AN611" s="80">
        <v>0.06</v>
      </c>
      <c r="AO611" s="80">
        <v>0.49</v>
      </c>
      <c r="AP611" s="80">
        <v>0.41</v>
      </c>
      <c r="AQ611" s="80">
        <v>0.4</v>
      </c>
      <c r="AR611" s="80">
        <v>0.74</v>
      </c>
    </row>
    <row r="612" spans="1:44" ht="16" x14ac:dyDescent="0.2">
      <c r="A612" s="80">
        <f t="shared" si="7"/>
        <v>7</v>
      </c>
      <c r="B612" s="89" t="s">
        <v>102</v>
      </c>
      <c r="C612" s="80">
        <v>20.803329999999999</v>
      </c>
      <c r="D612" s="80">
        <v>169.56591</v>
      </c>
      <c r="E612" s="80">
        <v>57.652410000000003</v>
      </c>
      <c r="F612" s="80">
        <v>49.174109999999999</v>
      </c>
      <c r="G612" s="80">
        <v>49.174109999999999</v>
      </c>
      <c r="H612" s="80">
        <v>50.869770000000003</v>
      </c>
      <c r="I612" s="80">
        <v>64.435050000000004</v>
      </c>
      <c r="J612" s="80">
        <v>78.000320000000002</v>
      </c>
      <c r="K612" s="80">
        <v>64.435050000000004</v>
      </c>
      <c r="L612" s="80">
        <v>71.217680000000001</v>
      </c>
      <c r="M612" s="80">
        <v>59.34807</v>
      </c>
      <c r="N612" s="80">
        <v>64.435050000000004</v>
      </c>
      <c r="O612" s="80">
        <v>66.130709999999993</v>
      </c>
      <c r="P612" s="80">
        <v>66.130709999999993</v>
      </c>
      <c r="Q612" s="80">
        <v>67.826359999999994</v>
      </c>
      <c r="R612" s="80">
        <v>61.043729999999996</v>
      </c>
      <c r="S612" s="80">
        <v>61.043729999999996</v>
      </c>
      <c r="T612" s="80">
        <v>71.217680000000001</v>
      </c>
      <c r="U612" s="80">
        <v>59.34807</v>
      </c>
      <c r="V612" s="80">
        <v>72.913340000000005</v>
      </c>
      <c r="W612" s="80">
        <v>83.087299999999999</v>
      </c>
      <c r="X612" s="80">
        <v>72.913340000000005</v>
      </c>
      <c r="Y612" s="80">
        <v>0.46</v>
      </c>
      <c r="Z612" s="80">
        <v>0.6</v>
      </c>
      <c r="AA612" s="80">
        <v>0.66</v>
      </c>
      <c r="AB612" s="80">
        <v>0.65</v>
      </c>
      <c r="AC612" s="80">
        <v>0.61</v>
      </c>
      <c r="AD612" s="80">
        <v>0.71</v>
      </c>
      <c r="AE612" s="80">
        <v>0.64</v>
      </c>
      <c r="AF612" s="80">
        <v>0.66</v>
      </c>
      <c r="AG612" s="80">
        <v>0.85</v>
      </c>
      <c r="AH612" s="80">
        <v>0.56999999999999995</v>
      </c>
      <c r="AI612" s="80">
        <v>0.51</v>
      </c>
      <c r="AJ612" s="80">
        <v>0.5</v>
      </c>
      <c r="AK612" s="80">
        <v>0.49</v>
      </c>
      <c r="AL612" s="80">
        <v>0.54</v>
      </c>
      <c r="AM612" s="80">
        <v>0.53</v>
      </c>
      <c r="AN612" s="80">
        <v>0.13</v>
      </c>
      <c r="AO612" s="80">
        <v>0.61</v>
      </c>
      <c r="AP612" s="80">
        <v>0.52</v>
      </c>
      <c r="AQ612" s="80">
        <v>0.3</v>
      </c>
      <c r="AR612" s="80">
        <v>0.65</v>
      </c>
    </row>
    <row r="613" spans="1:44" ht="16" x14ac:dyDescent="0.2">
      <c r="A613" s="80">
        <f t="shared" si="7"/>
        <v>7</v>
      </c>
      <c r="B613" s="89" t="s">
        <v>103</v>
      </c>
      <c r="C613" s="80">
        <v>20.60333</v>
      </c>
      <c r="D613" s="80">
        <v>171.15171000000001</v>
      </c>
      <c r="E613" s="80">
        <v>66.749170000000007</v>
      </c>
      <c r="F613" s="80">
        <v>51.345509999999997</v>
      </c>
      <c r="G613" s="80">
        <v>54.768549999999998</v>
      </c>
      <c r="H613" s="80">
        <v>58.191580000000002</v>
      </c>
      <c r="I613" s="80">
        <v>59.903100000000002</v>
      </c>
      <c r="J613" s="80">
        <v>75.306749999999994</v>
      </c>
      <c r="K613" s="80">
        <v>68.460679999999996</v>
      </c>
      <c r="L613" s="80">
        <v>65.037649999999999</v>
      </c>
      <c r="M613" s="80">
        <v>63.326129999999999</v>
      </c>
      <c r="N613" s="80">
        <v>70.172200000000004</v>
      </c>
      <c r="O613" s="80">
        <v>70.172200000000004</v>
      </c>
      <c r="P613" s="80">
        <v>68.460679999999996</v>
      </c>
      <c r="Q613" s="80">
        <v>71.883719999999997</v>
      </c>
      <c r="R613" s="80">
        <v>68.460679999999996</v>
      </c>
      <c r="S613" s="80">
        <v>63.326129999999999</v>
      </c>
      <c r="T613" s="80">
        <v>78.729789999999994</v>
      </c>
      <c r="U613" s="80">
        <v>66.749170000000007</v>
      </c>
      <c r="V613" s="80">
        <v>80.441299999999998</v>
      </c>
      <c r="W613" s="80">
        <v>77.018270000000001</v>
      </c>
      <c r="X613" s="80">
        <v>71.883719999999997</v>
      </c>
      <c r="Y613" s="80">
        <v>0.43</v>
      </c>
      <c r="Z613" s="80">
        <v>0.65</v>
      </c>
      <c r="AA613" s="80">
        <v>0.56000000000000005</v>
      </c>
      <c r="AB613" s="80">
        <v>0.56999999999999995</v>
      </c>
      <c r="AC613" s="80">
        <v>0.68</v>
      </c>
      <c r="AD613" s="80">
        <v>0.76</v>
      </c>
      <c r="AE613" s="80">
        <v>0.68</v>
      </c>
      <c r="AF613" s="80">
        <v>0.86</v>
      </c>
      <c r="AG613" s="80">
        <v>0.84</v>
      </c>
      <c r="AH613" s="80">
        <v>0.54</v>
      </c>
      <c r="AI613" s="80">
        <v>0.47</v>
      </c>
      <c r="AJ613" s="80">
        <v>0.47</v>
      </c>
      <c r="AK613" s="80">
        <v>0.49</v>
      </c>
      <c r="AL613" s="80">
        <v>0.45</v>
      </c>
      <c r="AM613" s="80">
        <v>0.47</v>
      </c>
      <c r="AN613" s="80">
        <v>0.04</v>
      </c>
      <c r="AO613" s="80">
        <v>0.53</v>
      </c>
      <c r="AP613" s="80">
        <v>0.5</v>
      </c>
      <c r="AQ613" s="80">
        <v>0.47</v>
      </c>
      <c r="AR613" s="80">
        <v>0.78</v>
      </c>
    </row>
    <row r="614" spans="1:44" ht="16" x14ac:dyDescent="0.2">
      <c r="A614" s="80">
        <f t="shared" si="7"/>
        <v>7</v>
      </c>
      <c r="B614" s="89" t="s">
        <v>104</v>
      </c>
      <c r="C614" s="80">
        <v>20.803329999999999</v>
      </c>
      <c r="D614" s="80">
        <v>170.52019000000001</v>
      </c>
      <c r="E614" s="80">
        <v>56.271659999999997</v>
      </c>
      <c r="F614" s="80">
        <v>54.566459999999999</v>
      </c>
      <c r="G614" s="80">
        <v>57.976869999999998</v>
      </c>
      <c r="H614" s="80">
        <v>52.861260000000001</v>
      </c>
      <c r="I614" s="80">
        <v>68.208079999999995</v>
      </c>
      <c r="J614" s="80">
        <v>80.144490000000005</v>
      </c>
      <c r="K614" s="80">
        <v>68.208079999999995</v>
      </c>
      <c r="L614" s="80">
        <v>61.387270000000001</v>
      </c>
      <c r="M614" s="80">
        <v>66.502880000000005</v>
      </c>
      <c r="N614" s="80">
        <v>68.208079999999995</v>
      </c>
      <c r="O614" s="80">
        <v>69.91328</v>
      </c>
      <c r="P614" s="80">
        <v>68.208079999999995</v>
      </c>
      <c r="Q614" s="80">
        <v>71.618480000000005</v>
      </c>
      <c r="R614" s="80">
        <v>63.092469999999999</v>
      </c>
      <c r="S614" s="80">
        <v>64.797669999999997</v>
      </c>
      <c r="T614" s="80">
        <v>75.028890000000004</v>
      </c>
      <c r="U614" s="80">
        <v>64.797669999999997</v>
      </c>
      <c r="V614" s="80">
        <v>76.734089999999995</v>
      </c>
      <c r="W614" s="80">
        <v>81.849689999999995</v>
      </c>
      <c r="X614" s="80">
        <v>76.734089999999995</v>
      </c>
      <c r="Y614" s="80">
        <v>0.53</v>
      </c>
      <c r="Z614" s="80">
        <v>0.59</v>
      </c>
      <c r="AA614" s="80">
        <v>0.57999999999999996</v>
      </c>
      <c r="AB614" s="80">
        <v>0.63</v>
      </c>
      <c r="AC614" s="80">
        <v>0.53</v>
      </c>
      <c r="AD614" s="80">
        <v>0.8</v>
      </c>
      <c r="AE614" s="80">
        <v>0.72</v>
      </c>
      <c r="AF614" s="80">
        <v>0.88</v>
      </c>
      <c r="AG614" s="80">
        <v>0.9</v>
      </c>
      <c r="AH614" s="80">
        <v>0.65</v>
      </c>
      <c r="AI614" s="80">
        <v>0.41</v>
      </c>
      <c r="AJ614" s="80">
        <v>0.43</v>
      </c>
      <c r="AK614" s="80">
        <v>0.43</v>
      </c>
      <c r="AL614" s="80">
        <v>0.49</v>
      </c>
      <c r="AM614" s="80">
        <v>0.42</v>
      </c>
      <c r="AN614" s="80">
        <v>0.2</v>
      </c>
      <c r="AO614" s="80">
        <v>0.63</v>
      </c>
      <c r="AP614" s="80">
        <v>0.64</v>
      </c>
      <c r="AQ614" s="80">
        <v>0.48</v>
      </c>
      <c r="AR614" s="80">
        <v>0.68</v>
      </c>
    </row>
    <row r="615" spans="1:44" ht="16" x14ac:dyDescent="0.2">
      <c r="A615" s="80">
        <f t="shared" si="7"/>
        <v>7</v>
      </c>
      <c r="B615" s="89" t="s">
        <v>105</v>
      </c>
      <c r="C615" s="80">
        <v>22.32667</v>
      </c>
      <c r="D615" s="80">
        <v>165.79613000000001</v>
      </c>
      <c r="E615" s="80">
        <v>46.422919999999998</v>
      </c>
      <c r="F615" s="80">
        <v>54.712719999999997</v>
      </c>
      <c r="G615" s="80">
        <v>49.738840000000003</v>
      </c>
      <c r="H615" s="80">
        <v>49.738840000000003</v>
      </c>
      <c r="I615" s="80">
        <v>61.344569999999997</v>
      </c>
      <c r="J615" s="80">
        <v>76.266220000000004</v>
      </c>
      <c r="K615" s="80">
        <v>64.660489999999996</v>
      </c>
      <c r="L615" s="80">
        <v>66.318449999999999</v>
      </c>
      <c r="M615" s="80">
        <v>56.370690000000003</v>
      </c>
      <c r="N615" s="80">
        <v>69.634379999999993</v>
      </c>
      <c r="O615" s="80">
        <v>63.00253</v>
      </c>
      <c r="P615" s="80">
        <v>54.712719999999997</v>
      </c>
      <c r="Q615" s="80">
        <v>61.344569999999997</v>
      </c>
      <c r="R615" s="80">
        <v>63.00253</v>
      </c>
      <c r="S615" s="80">
        <v>64.660489999999996</v>
      </c>
      <c r="T615" s="80">
        <v>77.924180000000007</v>
      </c>
      <c r="U615" s="80">
        <v>61.344569999999997</v>
      </c>
      <c r="V615" s="80">
        <v>72.950299999999999</v>
      </c>
      <c r="W615" s="80">
        <v>77.924180000000007</v>
      </c>
      <c r="X615" s="80">
        <v>59.686610000000002</v>
      </c>
      <c r="Y615" s="80">
        <v>0.69</v>
      </c>
      <c r="Z615" s="80">
        <v>0.64</v>
      </c>
      <c r="AA615" s="80">
        <v>0.77</v>
      </c>
      <c r="AB615" s="80">
        <v>0.76</v>
      </c>
      <c r="AC615" s="80">
        <v>0.68</v>
      </c>
      <c r="AD615" s="80">
        <v>0.98</v>
      </c>
      <c r="AE615" s="80">
        <v>0.82</v>
      </c>
      <c r="AF615" s="80">
        <v>0.98</v>
      </c>
      <c r="AG615" s="80">
        <v>0.97</v>
      </c>
      <c r="AH615" s="80">
        <v>0.5</v>
      </c>
      <c r="AI615" s="80">
        <v>0.56999999999999995</v>
      </c>
      <c r="AJ615" s="80">
        <v>0.68</v>
      </c>
      <c r="AK615" s="80">
        <v>0.65</v>
      </c>
      <c r="AL615" s="80">
        <v>0.56000000000000005</v>
      </c>
      <c r="AM615" s="80">
        <v>0.49</v>
      </c>
      <c r="AN615" s="80">
        <v>0.19</v>
      </c>
      <c r="AO615" s="80">
        <v>0.88</v>
      </c>
      <c r="AP615" s="80">
        <v>0.67</v>
      </c>
      <c r="AQ615" s="80">
        <v>0.49</v>
      </c>
      <c r="AR615" s="80">
        <v>0.89</v>
      </c>
    </row>
    <row r="616" spans="1:44" ht="16" x14ac:dyDescent="0.2">
      <c r="A616" s="80">
        <f t="shared" ref="A616:A679" si="8">A520+1</f>
        <v>7</v>
      </c>
      <c r="B616" s="89" t="s">
        <v>106</v>
      </c>
      <c r="C616" s="80">
        <v>22.53</v>
      </c>
      <c r="D616" s="80">
        <v>156.10741999999999</v>
      </c>
      <c r="E616" s="80">
        <v>39.026859999999999</v>
      </c>
      <c r="F616" s="80">
        <v>39.026859999999999</v>
      </c>
      <c r="G616" s="80">
        <v>39.026859999999999</v>
      </c>
      <c r="H616" s="80">
        <v>37.465780000000002</v>
      </c>
      <c r="I616" s="80">
        <v>62.442970000000003</v>
      </c>
      <c r="J616" s="80">
        <v>68.687269999999998</v>
      </c>
      <c r="K616" s="80">
        <v>51.515450000000001</v>
      </c>
      <c r="L616" s="80">
        <v>59.320819999999998</v>
      </c>
      <c r="M616" s="80">
        <v>60.881889999999999</v>
      </c>
      <c r="N616" s="80">
        <v>56.19867</v>
      </c>
      <c r="O616" s="80">
        <v>45.271149999999999</v>
      </c>
      <c r="P616" s="80">
        <v>43.710079999999998</v>
      </c>
      <c r="Q616" s="80">
        <v>45.271149999999999</v>
      </c>
      <c r="R616" s="80">
        <v>45.271149999999999</v>
      </c>
      <c r="S616" s="80">
        <v>49.95438</v>
      </c>
      <c r="T616" s="80">
        <v>57.759749999999997</v>
      </c>
      <c r="U616" s="80">
        <v>54.637599999999999</v>
      </c>
      <c r="V616" s="80">
        <v>64.004040000000003</v>
      </c>
      <c r="W616" s="80">
        <v>59.320819999999998</v>
      </c>
      <c r="X616" s="80">
        <v>64.004040000000003</v>
      </c>
      <c r="Y616" s="80">
        <v>0.84</v>
      </c>
      <c r="Z616" s="80">
        <v>0.93</v>
      </c>
      <c r="AA616" s="80">
        <v>1.1299999999999999</v>
      </c>
      <c r="AB616" s="80">
        <v>1.1299999999999999</v>
      </c>
      <c r="AC616" s="80">
        <v>0.75</v>
      </c>
      <c r="AD616" s="80">
        <v>1.32</v>
      </c>
      <c r="AE616" s="80">
        <v>1.1299999999999999</v>
      </c>
      <c r="AF616" s="80">
        <v>1.18</v>
      </c>
      <c r="AG616" s="80">
        <v>1.1200000000000001</v>
      </c>
      <c r="AH616" s="80">
        <v>0.7</v>
      </c>
      <c r="AI616" s="80">
        <v>0.93</v>
      </c>
      <c r="AJ616" s="80">
        <v>1.02</v>
      </c>
      <c r="AK616" s="80">
        <v>1.1599999999999999</v>
      </c>
      <c r="AL616" s="80">
        <v>0.82</v>
      </c>
      <c r="AM616" s="80">
        <v>0.8</v>
      </c>
      <c r="AN616" s="80">
        <v>0.13</v>
      </c>
      <c r="AO616" s="80">
        <v>1.31</v>
      </c>
      <c r="AP616" s="80">
        <v>1.07</v>
      </c>
      <c r="AQ616" s="80">
        <v>0.76</v>
      </c>
      <c r="AR616" s="80">
        <v>0.97</v>
      </c>
    </row>
    <row r="617" spans="1:44" ht="16" x14ac:dyDescent="0.2">
      <c r="A617" s="80">
        <f t="shared" si="8"/>
        <v>7</v>
      </c>
      <c r="B617" s="89" t="s">
        <v>107</v>
      </c>
      <c r="C617" s="80">
        <v>22.73667</v>
      </c>
      <c r="D617" s="80">
        <v>143.97587999999999</v>
      </c>
      <c r="E617" s="80">
        <v>30.234940000000002</v>
      </c>
      <c r="F617" s="80">
        <v>33.114449999999998</v>
      </c>
      <c r="G617" s="80">
        <v>34.554209999999998</v>
      </c>
      <c r="H617" s="80">
        <v>35.993969999999997</v>
      </c>
      <c r="I617" s="80">
        <v>54.710839999999997</v>
      </c>
      <c r="J617" s="80">
        <v>61.90963</v>
      </c>
      <c r="K617" s="80">
        <v>54.710839999999997</v>
      </c>
      <c r="L617" s="80">
        <v>57.590350000000001</v>
      </c>
      <c r="M617" s="80">
        <v>47.512039999999999</v>
      </c>
      <c r="N617" s="80">
        <v>61.90963</v>
      </c>
      <c r="O617" s="80">
        <v>44.63252</v>
      </c>
      <c r="P617" s="80">
        <v>33.114449999999998</v>
      </c>
      <c r="Q617" s="80">
        <v>33.114449999999998</v>
      </c>
      <c r="R617" s="80">
        <v>35.993969999999997</v>
      </c>
      <c r="S617" s="80">
        <v>46.072279999999999</v>
      </c>
      <c r="T617" s="80">
        <v>50.391559999999998</v>
      </c>
      <c r="U617" s="80">
        <v>46.072279999999999</v>
      </c>
      <c r="V617" s="80">
        <v>56.150590000000001</v>
      </c>
      <c r="W617" s="80">
        <v>59.030110000000001</v>
      </c>
      <c r="X617" s="80">
        <v>43.192770000000003</v>
      </c>
      <c r="Y617" s="80">
        <v>0.97</v>
      </c>
      <c r="Z617" s="80">
        <v>1.1000000000000001</v>
      </c>
      <c r="AA617" s="80">
        <v>1.22</v>
      </c>
      <c r="AB617" s="80">
        <v>1.3</v>
      </c>
      <c r="AC617" s="80">
        <v>0.81</v>
      </c>
      <c r="AD617" s="80">
        <v>1.44</v>
      </c>
      <c r="AE617" s="80">
        <v>1.1499999999999999</v>
      </c>
      <c r="AF617" s="80">
        <v>1.3</v>
      </c>
      <c r="AG617" s="80">
        <v>1.42</v>
      </c>
      <c r="AH617" s="80">
        <v>0.63</v>
      </c>
      <c r="AI617" s="80">
        <v>1.1100000000000001</v>
      </c>
      <c r="AJ617" s="80">
        <v>1.44</v>
      </c>
      <c r="AK617" s="80">
        <v>1.54</v>
      </c>
      <c r="AL617" s="80">
        <v>1.1100000000000001</v>
      </c>
      <c r="AM617" s="80">
        <v>1.08</v>
      </c>
      <c r="AN617" s="80">
        <v>0.12</v>
      </c>
      <c r="AO617" s="80">
        <v>1.8</v>
      </c>
      <c r="AP617" s="80">
        <v>1.24</v>
      </c>
      <c r="AQ617" s="80">
        <v>1.1200000000000001</v>
      </c>
      <c r="AR617" s="80">
        <v>1.2</v>
      </c>
    </row>
    <row r="618" spans="1:44" ht="16" x14ac:dyDescent="0.2">
      <c r="A618" s="80">
        <f t="shared" si="8"/>
        <v>7</v>
      </c>
      <c r="B618" s="89" t="s">
        <v>108</v>
      </c>
      <c r="C618" s="80">
        <v>22.82</v>
      </c>
      <c r="D618" s="80">
        <v>133.41336999999999</v>
      </c>
      <c r="E618" s="80">
        <v>30.685079999999999</v>
      </c>
      <c r="F618" s="80">
        <v>38.689880000000002</v>
      </c>
      <c r="G618" s="80">
        <v>33.353340000000003</v>
      </c>
      <c r="H618" s="80">
        <v>30.685079999999999</v>
      </c>
      <c r="I618" s="80">
        <v>44.026409999999998</v>
      </c>
      <c r="J618" s="80">
        <v>57.367750000000001</v>
      </c>
      <c r="K618" s="80">
        <v>42.692279999999997</v>
      </c>
      <c r="L618" s="80">
        <v>46.694679999999998</v>
      </c>
      <c r="M618" s="80">
        <v>37.355739999999997</v>
      </c>
      <c r="N618" s="80">
        <v>46.694679999999998</v>
      </c>
      <c r="O618" s="80">
        <v>38.689880000000002</v>
      </c>
      <c r="P618" s="80">
        <v>37.355739999999997</v>
      </c>
      <c r="Q618" s="80">
        <v>32.019210000000001</v>
      </c>
      <c r="R618" s="80">
        <v>33.353340000000003</v>
      </c>
      <c r="S618" s="80">
        <v>42.692279999999997</v>
      </c>
      <c r="T618" s="80">
        <v>50.69708</v>
      </c>
      <c r="U618" s="80">
        <v>36.021610000000003</v>
      </c>
      <c r="V618" s="80">
        <v>48.02881</v>
      </c>
      <c r="W618" s="80">
        <v>50.69708</v>
      </c>
      <c r="X618" s="80">
        <v>45.360550000000003</v>
      </c>
      <c r="Y618" s="80">
        <v>1</v>
      </c>
      <c r="Z618" s="80">
        <v>0.99</v>
      </c>
      <c r="AA618" s="80">
        <v>1.23</v>
      </c>
      <c r="AB618" s="80">
        <v>1.26</v>
      </c>
      <c r="AC618" s="80">
        <v>0.86</v>
      </c>
      <c r="AD618" s="80">
        <v>1.53</v>
      </c>
      <c r="AE618" s="80">
        <v>1.1399999999999999</v>
      </c>
      <c r="AF618" s="80">
        <v>1.36</v>
      </c>
      <c r="AG618" s="80">
        <v>1.48</v>
      </c>
      <c r="AH618" s="80">
        <v>0.61</v>
      </c>
      <c r="AI618" s="80">
        <v>1.1399999999999999</v>
      </c>
      <c r="AJ618" s="80">
        <v>1.2</v>
      </c>
      <c r="AK618" s="80">
        <v>1.34</v>
      </c>
      <c r="AL618" s="80">
        <v>1.05</v>
      </c>
      <c r="AM618" s="80">
        <v>1.1599999999999999</v>
      </c>
      <c r="AN618" s="80">
        <v>0.25</v>
      </c>
      <c r="AO618" s="80">
        <v>1.98</v>
      </c>
      <c r="AP618" s="80">
        <v>1.2</v>
      </c>
      <c r="AQ618" s="80">
        <v>0.98</v>
      </c>
      <c r="AR618" s="80">
        <v>1.1599999999999999</v>
      </c>
    </row>
    <row r="619" spans="1:44" ht="16" x14ac:dyDescent="0.2">
      <c r="A619" s="80">
        <f t="shared" si="8"/>
        <v>7</v>
      </c>
      <c r="B619" s="89" t="s">
        <v>109</v>
      </c>
      <c r="C619" s="80">
        <v>22.56</v>
      </c>
      <c r="D619" s="80">
        <v>127.43265</v>
      </c>
      <c r="E619" s="80">
        <v>34.40681</v>
      </c>
      <c r="F619" s="80">
        <v>31.858160000000002</v>
      </c>
      <c r="G619" s="80">
        <v>28.03518</v>
      </c>
      <c r="H619" s="80">
        <v>36.955469999999998</v>
      </c>
      <c r="I619" s="80">
        <v>39.50412</v>
      </c>
      <c r="J619" s="80">
        <v>52.24738</v>
      </c>
      <c r="K619" s="80">
        <v>47.150080000000003</v>
      </c>
      <c r="L619" s="80">
        <v>47.150080000000003</v>
      </c>
      <c r="M619" s="80">
        <v>43.327100000000002</v>
      </c>
      <c r="N619" s="80">
        <v>47.150080000000003</v>
      </c>
      <c r="O619" s="80">
        <v>39.50412</v>
      </c>
      <c r="P619" s="80">
        <v>42.052770000000002</v>
      </c>
      <c r="Q619" s="80">
        <v>45.875749999999996</v>
      </c>
      <c r="R619" s="80">
        <v>35.681139999999999</v>
      </c>
      <c r="S619" s="80">
        <v>40.778449999999999</v>
      </c>
      <c r="T619" s="80">
        <v>49.698729999999998</v>
      </c>
      <c r="U619" s="80">
        <v>45.875749999999996</v>
      </c>
      <c r="V619" s="80">
        <v>57.34469</v>
      </c>
      <c r="W619" s="80">
        <v>53.521709999999999</v>
      </c>
      <c r="X619" s="80">
        <v>48.424410000000002</v>
      </c>
      <c r="Y619" s="80">
        <v>0.47</v>
      </c>
      <c r="Z619" s="80">
        <v>0.56000000000000005</v>
      </c>
      <c r="AA619" s="80">
        <v>0.63</v>
      </c>
      <c r="AB619" s="80">
        <v>0.54</v>
      </c>
      <c r="AC619" s="80">
        <v>0.45</v>
      </c>
      <c r="AD619" s="80">
        <v>0.62</v>
      </c>
      <c r="AE619" s="80">
        <v>0.5</v>
      </c>
      <c r="AF619" s="80">
        <v>0.52</v>
      </c>
      <c r="AG619" s="80">
        <v>0.62</v>
      </c>
      <c r="AH619" s="80">
        <v>0.38</v>
      </c>
      <c r="AI619" s="80">
        <v>0.73</v>
      </c>
      <c r="AJ619" s="80">
        <v>0.65</v>
      </c>
      <c r="AK619" s="80">
        <v>0.56000000000000005</v>
      </c>
      <c r="AL619" s="80">
        <v>0.6</v>
      </c>
      <c r="AM619" s="80">
        <v>0.55000000000000004</v>
      </c>
      <c r="AN619" s="80">
        <v>0.12</v>
      </c>
      <c r="AO619" s="80">
        <v>0.37</v>
      </c>
      <c r="AP619" s="80">
        <v>0.23</v>
      </c>
      <c r="AQ619" s="80">
        <v>0.27</v>
      </c>
      <c r="AR619" s="80">
        <v>0.54</v>
      </c>
    </row>
    <row r="620" spans="1:44" ht="16" x14ac:dyDescent="0.2">
      <c r="A620" s="80">
        <f t="shared" si="8"/>
        <v>7</v>
      </c>
      <c r="B620" s="89" t="s">
        <v>110</v>
      </c>
      <c r="C620" s="80">
        <v>23.14</v>
      </c>
      <c r="D620" s="80">
        <v>139.56779</v>
      </c>
      <c r="E620" s="80">
        <v>37.683300000000003</v>
      </c>
      <c r="F620" s="80">
        <v>36.28763</v>
      </c>
      <c r="G620" s="80">
        <v>39.078980000000001</v>
      </c>
      <c r="H620" s="80">
        <v>33.496270000000003</v>
      </c>
      <c r="I620" s="80">
        <v>46.057369999999999</v>
      </c>
      <c r="J620" s="80">
        <v>60.014150000000001</v>
      </c>
      <c r="K620" s="80">
        <v>53.035760000000003</v>
      </c>
      <c r="L620" s="80">
        <v>47.453049999999998</v>
      </c>
      <c r="M620" s="80">
        <v>50.244410000000002</v>
      </c>
      <c r="N620" s="80">
        <v>50.244410000000002</v>
      </c>
      <c r="O620" s="80">
        <v>46.057369999999999</v>
      </c>
      <c r="P620" s="80">
        <v>48.848730000000003</v>
      </c>
      <c r="Q620" s="80">
        <v>44.66169</v>
      </c>
      <c r="R620" s="80">
        <v>39.078980000000001</v>
      </c>
      <c r="S620" s="80">
        <v>40.47466</v>
      </c>
      <c r="T620" s="80">
        <v>47.453049999999998</v>
      </c>
      <c r="U620" s="80">
        <v>47.453049999999998</v>
      </c>
      <c r="V620" s="80">
        <v>57.222799999999999</v>
      </c>
      <c r="W620" s="80">
        <v>60.014150000000001</v>
      </c>
      <c r="X620" s="80">
        <v>53.035760000000003</v>
      </c>
      <c r="Y620" s="80">
        <v>0.39</v>
      </c>
      <c r="Z620" s="80">
        <v>0.55000000000000004</v>
      </c>
      <c r="AA620" s="80">
        <v>0.56000000000000005</v>
      </c>
      <c r="AB620" s="80">
        <v>0.63</v>
      </c>
      <c r="AC620" s="80">
        <v>0.39</v>
      </c>
      <c r="AD620" s="80">
        <v>0.62</v>
      </c>
      <c r="AE620" s="80">
        <v>0.51</v>
      </c>
      <c r="AF620" s="80">
        <v>0.65</v>
      </c>
      <c r="AG620" s="80">
        <v>0.68</v>
      </c>
      <c r="AH620" s="80">
        <v>0.59</v>
      </c>
      <c r="AI620" s="80">
        <v>0.71</v>
      </c>
      <c r="AJ620" s="80">
        <v>0.62</v>
      </c>
      <c r="AK620" s="80">
        <v>0.68</v>
      </c>
      <c r="AL620" s="80">
        <v>0.64</v>
      </c>
      <c r="AM620" s="80">
        <v>0.69</v>
      </c>
      <c r="AN620" s="80">
        <v>-0.32</v>
      </c>
      <c r="AO620" s="80">
        <v>0.34</v>
      </c>
      <c r="AP620" s="80">
        <v>0.44</v>
      </c>
      <c r="AQ620" s="80">
        <v>0.3</v>
      </c>
      <c r="AR620" s="80">
        <v>0.56000000000000005</v>
      </c>
    </row>
    <row r="621" spans="1:44" ht="16" x14ac:dyDescent="0.2">
      <c r="A621" s="80">
        <f t="shared" si="8"/>
        <v>7</v>
      </c>
      <c r="B621" s="89" t="s">
        <v>111</v>
      </c>
      <c r="C621" s="80">
        <v>23.023330000000001</v>
      </c>
      <c r="D621" s="80">
        <v>152.28307000000001</v>
      </c>
      <c r="E621" s="80">
        <v>35.025109999999998</v>
      </c>
      <c r="F621" s="80">
        <v>31.97944</v>
      </c>
      <c r="G621" s="80">
        <v>33.502279999999999</v>
      </c>
      <c r="H621" s="80">
        <v>35.025109999999998</v>
      </c>
      <c r="I621" s="80">
        <v>54.821910000000003</v>
      </c>
      <c r="J621" s="80">
        <v>62.436059999999998</v>
      </c>
      <c r="K621" s="80">
        <v>53.29907</v>
      </c>
      <c r="L621" s="80">
        <v>59.3904</v>
      </c>
      <c r="M621" s="80">
        <v>53.29907</v>
      </c>
      <c r="N621" s="80">
        <v>57.867570000000001</v>
      </c>
      <c r="O621" s="80">
        <v>47.207749999999997</v>
      </c>
      <c r="P621" s="80">
        <v>48.730580000000003</v>
      </c>
      <c r="Q621" s="80">
        <v>48.730580000000003</v>
      </c>
      <c r="R621" s="80">
        <v>41.116430000000001</v>
      </c>
      <c r="S621" s="80">
        <v>44.162089999999999</v>
      </c>
      <c r="T621" s="80">
        <v>57.867570000000001</v>
      </c>
      <c r="U621" s="80">
        <v>59.3904</v>
      </c>
      <c r="V621" s="80">
        <v>67.004549999999995</v>
      </c>
      <c r="W621" s="80">
        <v>67.004549999999995</v>
      </c>
      <c r="X621" s="80">
        <v>53.29907</v>
      </c>
      <c r="Y621" s="80">
        <v>0.59</v>
      </c>
      <c r="Z621" s="80">
        <v>0.72</v>
      </c>
      <c r="AA621" s="80">
        <v>0.66</v>
      </c>
      <c r="AB621" s="80">
        <v>0.68</v>
      </c>
      <c r="AC621" s="80">
        <v>0.43</v>
      </c>
      <c r="AD621" s="80">
        <v>0.77</v>
      </c>
      <c r="AE621" s="80">
        <v>0.57999999999999996</v>
      </c>
      <c r="AF621" s="80">
        <v>0.52</v>
      </c>
      <c r="AG621" s="80">
        <v>0.76</v>
      </c>
      <c r="AH621" s="80">
        <v>0.43</v>
      </c>
      <c r="AI621" s="80">
        <v>0.84</v>
      </c>
      <c r="AJ621" s="80">
        <v>0.76</v>
      </c>
      <c r="AK621" s="80">
        <v>0.7</v>
      </c>
      <c r="AL621" s="80">
        <v>0.74</v>
      </c>
      <c r="AM621" s="80">
        <v>0.7</v>
      </c>
      <c r="AN621" s="80">
        <v>-0.32</v>
      </c>
      <c r="AO621" s="80">
        <v>0.45</v>
      </c>
      <c r="AP621" s="80">
        <v>0.37</v>
      </c>
      <c r="AQ621" s="80">
        <v>0.4</v>
      </c>
      <c r="AR621" s="80">
        <v>0.66</v>
      </c>
    </row>
    <row r="622" spans="1:44" ht="16" x14ac:dyDescent="0.2">
      <c r="A622" s="80">
        <f t="shared" si="8"/>
        <v>7</v>
      </c>
      <c r="B622" s="89" t="s">
        <v>112</v>
      </c>
      <c r="C622" s="80">
        <v>23.116669999999999</v>
      </c>
      <c r="D622" s="80">
        <v>161.04723000000001</v>
      </c>
      <c r="E622" s="80">
        <v>40.261809999999997</v>
      </c>
      <c r="F622" s="80">
        <v>40.261809999999997</v>
      </c>
      <c r="G622" s="80">
        <v>33.819920000000003</v>
      </c>
      <c r="H622" s="80">
        <v>37.040860000000002</v>
      </c>
      <c r="I622" s="80">
        <v>59.587470000000003</v>
      </c>
      <c r="J622" s="80">
        <v>66.029359999999997</v>
      </c>
      <c r="K622" s="80">
        <v>57.976999999999997</v>
      </c>
      <c r="L622" s="80">
        <v>57.976999999999997</v>
      </c>
      <c r="M622" s="80">
        <v>62.808419999999998</v>
      </c>
      <c r="N622" s="80">
        <v>67.639840000000007</v>
      </c>
      <c r="O622" s="80">
        <v>56.366529999999997</v>
      </c>
      <c r="P622" s="80">
        <v>51.535110000000003</v>
      </c>
      <c r="Q622" s="80">
        <v>49.924639999999997</v>
      </c>
      <c r="R622" s="80">
        <v>45.093220000000002</v>
      </c>
      <c r="S622" s="80">
        <v>54.756059999999998</v>
      </c>
      <c r="T622" s="80">
        <v>59.587470000000003</v>
      </c>
      <c r="U622" s="80">
        <v>57.976999999999997</v>
      </c>
      <c r="V622" s="80">
        <v>64.418890000000005</v>
      </c>
      <c r="W622" s="80">
        <v>78.913139999999999</v>
      </c>
      <c r="X622" s="80">
        <v>59.587470000000003</v>
      </c>
      <c r="Y622" s="80">
        <v>0.61</v>
      </c>
      <c r="Z622" s="80">
        <v>0.76</v>
      </c>
      <c r="AA622" s="80">
        <v>0.76</v>
      </c>
      <c r="AB622" s="80">
        <v>0.76</v>
      </c>
      <c r="AC622" s="80">
        <v>0.48</v>
      </c>
      <c r="AD622" s="80">
        <v>0.73</v>
      </c>
      <c r="AE622" s="80">
        <v>0.6</v>
      </c>
      <c r="AF622" s="80">
        <v>0.67</v>
      </c>
      <c r="AG622" s="80">
        <v>0.71</v>
      </c>
      <c r="AH622" s="80">
        <v>0.53</v>
      </c>
      <c r="AI622" s="80">
        <v>0.69</v>
      </c>
      <c r="AJ622" s="80">
        <v>0.93</v>
      </c>
      <c r="AK622" s="80">
        <v>0.78</v>
      </c>
      <c r="AL622" s="80">
        <v>0.72</v>
      </c>
      <c r="AM622" s="80">
        <v>0.71</v>
      </c>
      <c r="AN622" s="80">
        <v>-0.25</v>
      </c>
      <c r="AO622" s="80">
        <v>0.5</v>
      </c>
      <c r="AP622" s="80">
        <v>0.52</v>
      </c>
      <c r="AQ622" s="80">
        <v>0.32</v>
      </c>
      <c r="AR622" s="80">
        <v>0.74</v>
      </c>
    </row>
    <row r="623" spans="1:44" ht="16" x14ac:dyDescent="0.2">
      <c r="A623" s="80">
        <f t="shared" si="8"/>
        <v>7</v>
      </c>
      <c r="B623" s="89" t="s">
        <v>113</v>
      </c>
      <c r="C623" s="80">
        <v>24.436669999999999</v>
      </c>
      <c r="D623" s="80">
        <v>167.05492000000001</v>
      </c>
      <c r="E623" s="80">
        <v>55.128120000000003</v>
      </c>
      <c r="F623" s="80">
        <v>46.775379999999998</v>
      </c>
      <c r="G623" s="80">
        <v>46.775379999999998</v>
      </c>
      <c r="H623" s="80">
        <v>51.787030000000001</v>
      </c>
      <c r="I623" s="80">
        <v>60.139769999999999</v>
      </c>
      <c r="J623" s="80">
        <v>73.504159999999999</v>
      </c>
      <c r="K623" s="80">
        <v>58.46922</v>
      </c>
      <c r="L623" s="80">
        <v>65.151420000000002</v>
      </c>
      <c r="M623" s="80">
        <v>60.139769999999999</v>
      </c>
      <c r="N623" s="80">
        <v>63.480870000000003</v>
      </c>
      <c r="O623" s="80">
        <v>60.139769999999999</v>
      </c>
      <c r="P623" s="80">
        <v>56.798670000000001</v>
      </c>
      <c r="Q623" s="80">
        <v>65.151420000000002</v>
      </c>
      <c r="R623" s="80">
        <v>56.798670000000001</v>
      </c>
      <c r="S623" s="80">
        <v>56.798670000000001</v>
      </c>
      <c r="T623" s="80">
        <v>78.515810000000002</v>
      </c>
      <c r="U623" s="80">
        <v>61.810319999999997</v>
      </c>
      <c r="V623" s="80">
        <v>70.163070000000005</v>
      </c>
      <c r="W623" s="80">
        <v>81.856909999999999</v>
      </c>
      <c r="X623" s="80">
        <v>68.492519999999999</v>
      </c>
      <c r="Y623" s="80">
        <v>0.54</v>
      </c>
      <c r="Z623" s="80">
        <v>0.7</v>
      </c>
      <c r="AA623" s="80">
        <v>0.67</v>
      </c>
      <c r="AB623" s="80">
        <v>0.67</v>
      </c>
      <c r="AC623" s="80">
        <v>0.59</v>
      </c>
      <c r="AD623" s="80">
        <v>0.7</v>
      </c>
      <c r="AE623" s="80">
        <v>0.63</v>
      </c>
      <c r="AF623" s="80">
        <v>0.68</v>
      </c>
      <c r="AG623" s="80">
        <v>0.85</v>
      </c>
      <c r="AH623" s="80">
        <v>0.43</v>
      </c>
      <c r="AI623" s="80">
        <v>0.67</v>
      </c>
      <c r="AJ623" s="80">
        <v>0.69</v>
      </c>
      <c r="AK623" s="80">
        <v>0.59</v>
      </c>
      <c r="AL623" s="80">
        <v>0.64</v>
      </c>
      <c r="AM623" s="80">
        <v>0.67</v>
      </c>
      <c r="AN623" s="80">
        <v>-7.0000000000000007E-2</v>
      </c>
      <c r="AO623" s="80">
        <v>0.53</v>
      </c>
      <c r="AP623" s="80">
        <v>0.4</v>
      </c>
      <c r="AQ623" s="80">
        <v>0.33</v>
      </c>
      <c r="AR623" s="80">
        <v>0.79</v>
      </c>
    </row>
    <row r="624" spans="1:44" ht="16" x14ac:dyDescent="0.2">
      <c r="A624" s="80">
        <f t="shared" si="8"/>
        <v>7</v>
      </c>
      <c r="B624" s="89" t="s">
        <v>114</v>
      </c>
      <c r="C624" s="80">
        <v>24.85333</v>
      </c>
      <c r="D624" s="80">
        <v>172.26715999999999</v>
      </c>
      <c r="E624" s="80">
        <v>55.125489999999999</v>
      </c>
      <c r="F624" s="80">
        <v>49.957479999999997</v>
      </c>
      <c r="G624" s="80">
        <v>55.125489999999999</v>
      </c>
      <c r="H624" s="80">
        <v>48.234810000000003</v>
      </c>
      <c r="I624" s="80">
        <v>65.461519999999993</v>
      </c>
      <c r="J624" s="80">
        <v>77.520219999999995</v>
      </c>
      <c r="K624" s="80">
        <v>70.629540000000006</v>
      </c>
      <c r="L624" s="80">
        <v>67.184190000000001</v>
      </c>
      <c r="M624" s="80">
        <v>58.570839999999997</v>
      </c>
      <c r="N624" s="80">
        <v>79.242900000000006</v>
      </c>
      <c r="O624" s="80">
        <v>72.352209999999999</v>
      </c>
      <c r="P624" s="80">
        <v>65.461519999999993</v>
      </c>
      <c r="Q624" s="80">
        <v>72.352209999999999</v>
      </c>
      <c r="R624" s="80">
        <v>60.293509999999998</v>
      </c>
      <c r="S624" s="80">
        <v>62.016179999999999</v>
      </c>
      <c r="T624" s="80">
        <v>74.074879999999993</v>
      </c>
      <c r="U624" s="80">
        <v>63.738849999999999</v>
      </c>
      <c r="V624" s="80">
        <v>80.96557</v>
      </c>
      <c r="W624" s="80">
        <v>77.520219999999995</v>
      </c>
      <c r="X624" s="80">
        <v>70.629540000000006</v>
      </c>
      <c r="Y624" s="80">
        <v>0.54</v>
      </c>
      <c r="Z624" s="80">
        <v>0.64</v>
      </c>
      <c r="AA624" s="80">
        <v>0.61</v>
      </c>
      <c r="AB624" s="80">
        <v>0.68</v>
      </c>
      <c r="AC624" s="80">
        <v>0.55000000000000004</v>
      </c>
      <c r="AD624" s="80">
        <v>0.66</v>
      </c>
      <c r="AE624" s="80">
        <v>0.54</v>
      </c>
      <c r="AF624" s="80">
        <v>0.59</v>
      </c>
      <c r="AG624" s="80">
        <v>0.87</v>
      </c>
      <c r="AH624" s="80">
        <v>0.47</v>
      </c>
      <c r="AI624" s="80">
        <v>0.39</v>
      </c>
      <c r="AJ624" s="80">
        <v>0.56999999999999995</v>
      </c>
      <c r="AK624" s="80">
        <v>0.42</v>
      </c>
      <c r="AL624" s="80">
        <v>0.53</v>
      </c>
      <c r="AM624" s="80">
        <v>0.49</v>
      </c>
      <c r="AN624" s="80">
        <v>-0.08</v>
      </c>
      <c r="AO624" s="80">
        <v>0.54</v>
      </c>
      <c r="AP624" s="80">
        <v>0.54</v>
      </c>
      <c r="AQ624" s="80">
        <v>0.35</v>
      </c>
      <c r="AR624" s="80">
        <v>0.69</v>
      </c>
    </row>
    <row r="625" spans="1:44" ht="16" x14ac:dyDescent="0.2">
      <c r="A625" s="80">
        <f t="shared" si="8"/>
        <v>7</v>
      </c>
      <c r="B625" s="89" t="s">
        <v>115</v>
      </c>
      <c r="C625" s="80">
        <v>25.15</v>
      </c>
      <c r="D625" s="80">
        <v>173.56608</v>
      </c>
      <c r="E625" s="80">
        <v>59.01247</v>
      </c>
      <c r="F625" s="80">
        <v>50.334159999999997</v>
      </c>
      <c r="G625" s="80">
        <v>50.334159999999997</v>
      </c>
      <c r="H625" s="80">
        <v>52.069830000000003</v>
      </c>
      <c r="I625" s="80">
        <v>71.162090000000006</v>
      </c>
      <c r="J625" s="80">
        <v>76.369079999999997</v>
      </c>
      <c r="K625" s="80">
        <v>62.483789999999999</v>
      </c>
      <c r="L625" s="80">
        <v>62.483789999999999</v>
      </c>
      <c r="M625" s="80">
        <v>57.276809999999998</v>
      </c>
      <c r="N625" s="80">
        <v>65.955110000000005</v>
      </c>
      <c r="O625" s="80">
        <v>74.633420000000001</v>
      </c>
      <c r="P625" s="80">
        <v>71.162090000000006</v>
      </c>
      <c r="Q625" s="80">
        <v>76.369079999999997</v>
      </c>
      <c r="R625" s="80">
        <v>67.690770000000001</v>
      </c>
      <c r="S625" s="80">
        <v>69.426429999999996</v>
      </c>
      <c r="T625" s="80">
        <v>72.897760000000005</v>
      </c>
      <c r="U625" s="80">
        <v>62.483789999999999</v>
      </c>
      <c r="V625" s="80">
        <v>81.576059999999998</v>
      </c>
      <c r="W625" s="80">
        <v>81.576059999999998</v>
      </c>
      <c r="X625" s="80">
        <v>65.955110000000005</v>
      </c>
      <c r="Y625" s="80">
        <v>0.5</v>
      </c>
      <c r="Z625" s="80">
        <v>0.66</v>
      </c>
      <c r="AA625" s="80">
        <v>0.74</v>
      </c>
      <c r="AB625" s="80">
        <v>0.64</v>
      </c>
      <c r="AC625" s="80">
        <v>0.54</v>
      </c>
      <c r="AD625" s="80">
        <v>0.81</v>
      </c>
      <c r="AE625" s="80">
        <v>0.74</v>
      </c>
      <c r="AF625" s="80">
        <v>0.75</v>
      </c>
      <c r="AG625" s="80">
        <v>0.92</v>
      </c>
      <c r="AH625" s="80">
        <v>0.49</v>
      </c>
      <c r="AI625" s="80">
        <v>0.45</v>
      </c>
      <c r="AJ625" s="80">
        <v>0.45</v>
      </c>
      <c r="AK625" s="80">
        <v>0.37</v>
      </c>
      <c r="AL625" s="80">
        <v>0.48</v>
      </c>
      <c r="AM625" s="80">
        <v>0.46</v>
      </c>
      <c r="AN625" s="80">
        <v>0.06</v>
      </c>
      <c r="AO625" s="80">
        <v>0.67</v>
      </c>
      <c r="AP625" s="80">
        <v>0.51</v>
      </c>
      <c r="AQ625" s="80">
        <v>0.44</v>
      </c>
      <c r="AR625" s="80">
        <v>0.8</v>
      </c>
    </row>
    <row r="626" spans="1:44" ht="16" x14ac:dyDescent="0.2">
      <c r="A626" s="80">
        <f t="shared" si="8"/>
        <v>7</v>
      </c>
      <c r="B626" s="89" t="s">
        <v>116</v>
      </c>
      <c r="C626" s="80">
        <v>25.15</v>
      </c>
      <c r="D626" s="80">
        <v>173.87123</v>
      </c>
      <c r="E626" s="80">
        <v>57.377499999999998</v>
      </c>
      <c r="F626" s="80">
        <v>55.63879</v>
      </c>
      <c r="G626" s="80">
        <v>55.63879</v>
      </c>
      <c r="H626" s="80">
        <v>57.377499999999998</v>
      </c>
      <c r="I626" s="80">
        <v>67.809780000000003</v>
      </c>
      <c r="J626" s="80">
        <v>79.980760000000004</v>
      </c>
      <c r="K626" s="80">
        <v>62.593640000000001</v>
      </c>
      <c r="L626" s="80">
        <v>64.332350000000005</v>
      </c>
      <c r="M626" s="80">
        <v>67.809780000000003</v>
      </c>
      <c r="N626" s="80">
        <v>66.071070000000006</v>
      </c>
      <c r="O626" s="80">
        <v>74.764629999999997</v>
      </c>
      <c r="P626" s="80">
        <v>71.287199999999999</v>
      </c>
      <c r="Q626" s="80">
        <v>64.332350000000005</v>
      </c>
      <c r="R626" s="80">
        <v>69.548490000000001</v>
      </c>
      <c r="S626" s="80">
        <v>71.287199999999999</v>
      </c>
      <c r="T626" s="80">
        <v>71.287199999999999</v>
      </c>
      <c r="U626" s="80">
        <v>64.332350000000005</v>
      </c>
      <c r="V626" s="80">
        <v>76.503339999999994</v>
      </c>
      <c r="W626" s="80">
        <v>78.242050000000006</v>
      </c>
      <c r="X626" s="80">
        <v>73.025909999999996</v>
      </c>
      <c r="Y626" s="80">
        <v>0.55000000000000004</v>
      </c>
      <c r="Z626" s="80">
        <v>0.59</v>
      </c>
      <c r="AA626" s="80">
        <v>0.65</v>
      </c>
      <c r="AB626" s="80">
        <v>0.6</v>
      </c>
      <c r="AC626" s="80">
        <v>0.6</v>
      </c>
      <c r="AD626" s="80">
        <v>0.86</v>
      </c>
      <c r="AE626" s="80">
        <v>0.76</v>
      </c>
      <c r="AF626" s="80">
        <v>0.88</v>
      </c>
      <c r="AG626" s="80">
        <v>0.98</v>
      </c>
      <c r="AH626" s="80">
        <v>0.6</v>
      </c>
      <c r="AI626" s="80">
        <v>0.36</v>
      </c>
      <c r="AJ626" s="80">
        <v>0.46</v>
      </c>
      <c r="AK626" s="80">
        <v>0.51</v>
      </c>
      <c r="AL626" s="80">
        <v>0.45</v>
      </c>
      <c r="AM626" s="80">
        <v>0.41</v>
      </c>
      <c r="AN626" s="80">
        <v>0.15</v>
      </c>
      <c r="AO626" s="80">
        <v>0.68</v>
      </c>
      <c r="AP626" s="80">
        <v>0.62</v>
      </c>
      <c r="AQ626" s="80">
        <v>0.45</v>
      </c>
      <c r="AR626" s="80">
        <v>0.8</v>
      </c>
    </row>
    <row r="627" spans="1:44" ht="16" x14ac:dyDescent="0.2">
      <c r="A627" s="80">
        <f t="shared" si="8"/>
        <v>7</v>
      </c>
      <c r="B627" s="89" t="s">
        <v>117</v>
      </c>
      <c r="C627" s="80">
        <v>24.94333</v>
      </c>
      <c r="D627" s="80">
        <v>169.91883000000001</v>
      </c>
      <c r="E627" s="80">
        <v>49.27646</v>
      </c>
      <c r="F627" s="80">
        <v>47.577269999999999</v>
      </c>
      <c r="G627" s="80">
        <v>49.27646</v>
      </c>
      <c r="H627" s="80">
        <v>47.577269999999999</v>
      </c>
      <c r="I627" s="80">
        <v>66.268339999999995</v>
      </c>
      <c r="J627" s="80">
        <v>71.36591</v>
      </c>
      <c r="K627" s="80">
        <v>59.471589999999999</v>
      </c>
      <c r="L627" s="80">
        <v>62.869970000000002</v>
      </c>
      <c r="M627" s="80">
        <v>59.471589999999999</v>
      </c>
      <c r="N627" s="80">
        <v>66.268339999999995</v>
      </c>
      <c r="O627" s="80">
        <v>62.869970000000002</v>
      </c>
      <c r="P627" s="80">
        <v>59.471589999999999</v>
      </c>
      <c r="Q627" s="80">
        <v>62.869970000000002</v>
      </c>
      <c r="R627" s="80">
        <v>59.471589999999999</v>
      </c>
      <c r="S627" s="80">
        <v>61.170780000000001</v>
      </c>
      <c r="T627" s="80">
        <v>69.666719999999998</v>
      </c>
      <c r="U627" s="80">
        <v>56.073210000000003</v>
      </c>
      <c r="V627" s="80">
        <v>69.666719999999998</v>
      </c>
      <c r="W627" s="80">
        <v>74.764290000000003</v>
      </c>
      <c r="X627" s="80">
        <v>59.471589999999999</v>
      </c>
      <c r="Y627" s="80">
        <v>0.72</v>
      </c>
      <c r="Z627" s="80">
        <v>0.71</v>
      </c>
      <c r="AA627" s="80">
        <v>0.75</v>
      </c>
      <c r="AB627" s="80">
        <v>0.76</v>
      </c>
      <c r="AC627" s="80">
        <v>0.72</v>
      </c>
      <c r="AD627" s="80">
        <v>1.02</v>
      </c>
      <c r="AE627" s="80">
        <v>0.88</v>
      </c>
      <c r="AF627" s="80">
        <v>0.9</v>
      </c>
      <c r="AG627" s="80">
        <v>1</v>
      </c>
      <c r="AH627" s="80">
        <v>0.55000000000000004</v>
      </c>
      <c r="AI627" s="80">
        <v>0.6</v>
      </c>
      <c r="AJ627" s="80">
        <v>0.61</v>
      </c>
      <c r="AK627" s="80">
        <v>0.57999999999999996</v>
      </c>
      <c r="AL627" s="80">
        <v>0.61</v>
      </c>
      <c r="AM627" s="80">
        <v>0.55000000000000004</v>
      </c>
      <c r="AN627" s="80">
        <v>0.16</v>
      </c>
      <c r="AO627" s="80">
        <v>0.86</v>
      </c>
      <c r="AP627" s="80">
        <v>0.71</v>
      </c>
      <c r="AQ627" s="80">
        <v>0.49</v>
      </c>
      <c r="AR627" s="80">
        <v>0.78</v>
      </c>
    </row>
    <row r="628" spans="1:44" ht="16" x14ac:dyDescent="0.2">
      <c r="A628" s="80">
        <f t="shared" si="8"/>
        <v>7</v>
      </c>
      <c r="B628" s="89" t="s">
        <v>118</v>
      </c>
      <c r="C628" s="80">
        <v>25.51</v>
      </c>
      <c r="D628" s="80">
        <v>160.39340999999999</v>
      </c>
      <c r="E628" s="80">
        <v>48.118020000000001</v>
      </c>
      <c r="F628" s="80">
        <v>36.89049</v>
      </c>
      <c r="G628" s="80">
        <v>38.494419999999998</v>
      </c>
      <c r="H628" s="80">
        <v>36.89049</v>
      </c>
      <c r="I628" s="80">
        <v>52.929830000000003</v>
      </c>
      <c r="J628" s="80">
        <v>72.177040000000005</v>
      </c>
      <c r="K628" s="80">
        <v>56.137689999999999</v>
      </c>
      <c r="L628" s="80">
        <v>57.741630000000001</v>
      </c>
      <c r="M628" s="80">
        <v>59.345559999999999</v>
      </c>
      <c r="N628" s="80">
        <v>67.365229999999997</v>
      </c>
      <c r="O628" s="80">
        <v>49.721960000000003</v>
      </c>
      <c r="P628" s="80">
        <v>38.494419999999998</v>
      </c>
      <c r="Q628" s="80">
        <v>43.306220000000003</v>
      </c>
      <c r="R628" s="80">
        <v>40.098350000000003</v>
      </c>
      <c r="S628" s="80">
        <v>51.325890000000001</v>
      </c>
      <c r="T628" s="80">
        <v>57.741630000000001</v>
      </c>
      <c r="U628" s="80">
        <v>49.721960000000003</v>
      </c>
      <c r="V628" s="80">
        <v>60.9495</v>
      </c>
      <c r="W628" s="80">
        <v>67.365229999999997</v>
      </c>
      <c r="X628" s="80">
        <v>54.533760000000001</v>
      </c>
      <c r="Y628" s="80">
        <v>0.77</v>
      </c>
      <c r="Z628" s="80">
        <v>0.97</v>
      </c>
      <c r="AA628" s="80">
        <v>1.1399999999999999</v>
      </c>
      <c r="AB628" s="80">
        <v>1.18</v>
      </c>
      <c r="AC628" s="80">
        <v>0.77</v>
      </c>
      <c r="AD628" s="80">
        <v>1.3</v>
      </c>
      <c r="AE628" s="80">
        <v>1.02</v>
      </c>
      <c r="AF628" s="80">
        <v>1.1299999999999999</v>
      </c>
      <c r="AG628" s="80">
        <v>1.22</v>
      </c>
      <c r="AH628" s="80">
        <v>0.41</v>
      </c>
      <c r="AI628" s="80">
        <v>0.86</v>
      </c>
      <c r="AJ628" s="80">
        <v>1.1299999999999999</v>
      </c>
      <c r="AK628" s="80">
        <v>1.0900000000000001</v>
      </c>
      <c r="AL628" s="80">
        <v>1.04</v>
      </c>
      <c r="AM628" s="80">
        <v>0.79</v>
      </c>
      <c r="AN628" s="80">
        <v>0.08</v>
      </c>
      <c r="AO628" s="80">
        <v>1.25</v>
      </c>
      <c r="AP628" s="80">
        <v>1.0900000000000001</v>
      </c>
      <c r="AQ628" s="80">
        <v>0.84</v>
      </c>
      <c r="AR628" s="80">
        <v>1.1100000000000001</v>
      </c>
    </row>
    <row r="629" spans="1:44" ht="16" x14ac:dyDescent="0.2">
      <c r="A629" s="80">
        <f t="shared" si="8"/>
        <v>7</v>
      </c>
      <c r="B629" s="89" t="s">
        <v>119</v>
      </c>
      <c r="C629" s="80">
        <v>25.45</v>
      </c>
      <c r="D629" s="80">
        <v>148.76025000000001</v>
      </c>
      <c r="E629" s="80">
        <v>37.190060000000003</v>
      </c>
      <c r="F629" s="80">
        <v>35.702460000000002</v>
      </c>
      <c r="G629" s="80">
        <v>38.677669999999999</v>
      </c>
      <c r="H629" s="80">
        <v>35.702460000000002</v>
      </c>
      <c r="I629" s="80">
        <v>50.578490000000002</v>
      </c>
      <c r="J629" s="80">
        <v>66.94211</v>
      </c>
      <c r="K629" s="80">
        <v>52.066090000000003</v>
      </c>
      <c r="L629" s="80">
        <v>55.041289999999996</v>
      </c>
      <c r="M629" s="80">
        <v>56.5289</v>
      </c>
      <c r="N629" s="80">
        <v>55.041289999999996</v>
      </c>
      <c r="O629" s="80">
        <v>49.090879999999999</v>
      </c>
      <c r="P629" s="80">
        <v>38.677669999999999</v>
      </c>
      <c r="Q629" s="80">
        <v>35.702460000000002</v>
      </c>
      <c r="R629" s="80">
        <v>34.214860000000002</v>
      </c>
      <c r="S629" s="80">
        <v>43.140470000000001</v>
      </c>
      <c r="T629" s="80">
        <v>53.553690000000003</v>
      </c>
      <c r="U629" s="80">
        <v>50.578490000000002</v>
      </c>
      <c r="V629" s="80">
        <v>52.066090000000003</v>
      </c>
      <c r="W629" s="80">
        <v>62.479309999999998</v>
      </c>
      <c r="X629" s="80">
        <v>53.553690000000003</v>
      </c>
      <c r="Y629" s="80">
        <v>0.81</v>
      </c>
      <c r="Z629" s="80">
        <v>1.1200000000000001</v>
      </c>
      <c r="AA629" s="80">
        <v>1.18</v>
      </c>
      <c r="AB629" s="80">
        <v>1.2</v>
      </c>
      <c r="AC629" s="80">
        <v>0.86</v>
      </c>
      <c r="AD629" s="80">
        <v>1.48</v>
      </c>
      <c r="AE629" s="80">
        <v>1.34</v>
      </c>
      <c r="AF629" s="80">
        <v>1.36</v>
      </c>
      <c r="AG629" s="80">
        <v>1.35</v>
      </c>
      <c r="AH629" s="80">
        <v>0.71</v>
      </c>
      <c r="AI629" s="80">
        <v>1.1200000000000001</v>
      </c>
      <c r="AJ629" s="80">
        <v>1.31</v>
      </c>
      <c r="AK629" s="80">
        <v>1.39</v>
      </c>
      <c r="AL629" s="80">
        <v>1.28</v>
      </c>
      <c r="AM629" s="80">
        <v>0.88</v>
      </c>
      <c r="AN629" s="80">
        <v>0.18</v>
      </c>
      <c r="AO629" s="80">
        <v>1.74</v>
      </c>
      <c r="AP629" s="80">
        <v>1.36</v>
      </c>
      <c r="AQ629" s="80">
        <v>1.22</v>
      </c>
      <c r="AR629" s="80">
        <v>1.23</v>
      </c>
    </row>
    <row r="630" spans="1:44" ht="16" x14ac:dyDescent="0.2">
      <c r="A630" s="80">
        <f t="shared" si="8"/>
        <v>7</v>
      </c>
      <c r="B630" s="89" t="s">
        <v>120</v>
      </c>
      <c r="C630" s="80">
        <v>25.48</v>
      </c>
      <c r="D630" s="80">
        <v>137.57047</v>
      </c>
      <c r="E630" s="80">
        <v>31.641210000000001</v>
      </c>
      <c r="F630" s="80">
        <v>37.144030000000001</v>
      </c>
      <c r="G630" s="80">
        <v>30.265499999999999</v>
      </c>
      <c r="H630" s="80">
        <v>30.265499999999999</v>
      </c>
      <c r="I630" s="80">
        <v>41.271140000000003</v>
      </c>
      <c r="J630" s="80">
        <v>59.155299999999997</v>
      </c>
      <c r="K630" s="80">
        <v>46.773960000000002</v>
      </c>
      <c r="L630" s="80">
        <v>38.519730000000003</v>
      </c>
      <c r="M630" s="80">
        <v>45.398249999999997</v>
      </c>
      <c r="N630" s="80">
        <v>50.901069999999997</v>
      </c>
      <c r="O630" s="80">
        <v>37.144030000000001</v>
      </c>
      <c r="P630" s="80">
        <v>37.144030000000001</v>
      </c>
      <c r="Q630" s="80">
        <v>31.641210000000001</v>
      </c>
      <c r="R630" s="80">
        <v>35.768320000000003</v>
      </c>
      <c r="S630" s="80">
        <v>45.398249999999997</v>
      </c>
      <c r="T630" s="80">
        <v>52.276780000000002</v>
      </c>
      <c r="U630" s="80">
        <v>42.646839999999997</v>
      </c>
      <c r="V630" s="80">
        <v>49.525370000000002</v>
      </c>
      <c r="W630" s="80">
        <v>59.155299999999997</v>
      </c>
      <c r="X630" s="80">
        <v>46.773960000000002</v>
      </c>
      <c r="Y630" s="80">
        <v>0.86</v>
      </c>
      <c r="Z630" s="80">
        <v>0.92</v>
      </c>
      <c r="AA630" s="80">
        <v>1.31</v>
      </c>
      <c r="AB630" s="80">
        <v>1.27</v>
      </c>
      <c r="AC630" s="80">
        <v>1</v>
      </c>
      <c r="AD630" s="80">
        <v>1.43</v>
      </c>
      <c r="AE630" s="80">
        <v>1.19</v>
      </c>
      <c r="AF630" s="80">
        <v>1.47</v>
      </c>
      <c r="AG630" s="80">
        <v>1.37</v>
      </c>
      <c r="AH630" s="80">
        <v>0.59</v>
      </c>
      <c r="AI630" s="80">
        <v>1.18</v>
      </c>
      <c r="AJ630" s="80">
        <v>1.27</v>
      </c>
      <c r="AK630" s="80">
        <v>1.39</v>
      </c>
      <c r="AL630" s="80">
        <v>1.05</v>
      </c>
      <c r="AM630" s="80">
        <v>0.92</v>
      </c>
      <c r="AN630" s="80">
        <v>0.59</v>
      </c>
      <c r="AO630" s="80">
        <v>1.97</v>
      </c>
      <c r="AP630" s="80">
        <v>1.2</v>
      </c>
      <c r="AQ630" s="80">
        <v>1.05</v>
      </c>
      <c r="AR630" s="80">
        <v>1.38</v>
      </c>
    </row>
    <row r="631" spans="1:44" ht="16" x14ac:dyDescent="0.2">
      <c r="A631" s="80">
        <f t="shared" si="8"/>
        <v>7</v>
      </c>
      <c r="B631" s="89" t="s">
        <v>121</v>
      </c>
      <c r="C631" s="80">
        <v>26.58333</v>
      </c>
      <c r="D631" s="80">
        <v>126.5822</v>
      </c>
      <c r="E631" s="80">
        <v>32.911369999999998</v>
      </c>
      <c r="F631" s="80">
        <v>35.443019999999997</v>
      </c>
      <c r="G631" s="80">
        <v>30.379729999999999</v>
      </c>
      <c r="H631" s="80">
        <v>31.64555</v>
      </c>
      <c r="I631" s="80">
        <v>40.506300000000003</v>
      </c>
      <c r="J631" s="80">
        <v>50.63288</v>
      </c>
      <c r="K631" s="80">
        <v>50.63288</v>
      </c>
      <c r="L631" s="80">
        <v>44.30377</v>
      </c>
      <c r="M631" s="80">
        <v>44.30377</v>
      </c>
      <c r="N631" s="80">
        <v>49.367060000000002</v>
      </c>
      <c r="O631" s="80">
        <v>44.30377</v>
      </c>
      <c r="P631" s="80">
        <v>43.037950000000002</v>
      </c>
      <c r="Q631" s="80">
        <v>37.97466</v>
      </c>
      <c r="R631" s="80">
        <v>37.97466</v>
      </c>
      <c r="S631" s="80">
        <v>39.240479999999998</v>
      </c>
      <c r="T631" s="80">
        <v>49.367060000000002</v>
      </c>
      <c r="U631" s="80">
        <v>48.101239999999997</v>
      </c>
      <c r="V631" s="80">
        <v>51.898699999999998</v>
      </c>
      <c r="W631" s="80">
        <v>56.96199</v>
      </c>
      <c r="X631" s="80">
        <v>51.898699999999998</v>
      </c>
      <c r="Y631" s="80">
        <v>0.49</v>
      </c>
      <c r="Z631" s="80">
        <v>0.55000000000000004</v>
      </c>
      <c r="AA631" s="80">
        <v>0.56000000000000005</v>
      </c>
      <c r="AB631" s="80">
        <v>0.61</v>
      </c>
      <c r="AC631" s="80">
        <v>0.43</v>
      </c>
      <c r="AD631" s="80">
        <v>0.7</v>
      </c>
      <c r="AE631" s="80">
        <v>0.42</v>
      </c>
      <c r="AF631" s="80">
        <v>0.54</v>
      </c>
      <c r="AG631" s="80">
        <v>0.63</v>
      </c>
      <c r="AH631" s="80">
        <v>0.41</v>
      </c>
      <c r="AI631" s="80">
        <v>0.62</v>
      </c>
      <c r="AJ631" s="80">
        <v>0.74</v>
      </c>
      <c r="AK631" s="80">
        <v>0.75</v>
      </c>
      <c r="AL631" s="80">
        <v>0.57999999999999996</v>
      </c>
      <c r="AM631" s="80">
        <v>0.65</v>
      </c>
      <c r="AN631" s="80">
        <v>0.14000000000000001</v>
      </c>
      <c r="AO631" s="80">
        <v>0.37</v>
      </c>
      <c r="AP631" s="80">
        <v>0.28999999999999998</v>
      </c>
      <c r="AQ631" s="80">
        <v>0.26</v>
      </c>
      <c r="AR631" s="80">
        <v>0.48</v>
      </c>
    </row>
    <row r="632" spans="1:44" ht="16" x14ac:dyDescent="0.2">
      <c r="A632" s="80">
        <f t="shared" si="8"/>
        <v>7</v>
      </c>
      <c r="B632" s="89" t="s">
        <v>122</v>
      </c>
      <c r="C632" s="80">
        <v>26.89</v>
      </c>
      <c r="D632" s="80">
        <v>138.56997999999999</v>
      </c>
      <c r="E632" s="80">
        <v>40.185290000000002</v>
      </c>
      <c r="F632" s="80">
        <v>33.256799999999998</v>
      </c>
      <c r="G632" s="80">
        <v>29.099699999999999</v>
      </c>
      <c r="H632" s="80">
        <v>31.871099999999998</v>
      </c>
      <c r="I632" s="80">
        <v>47.113790000000002</v>
      </c>
      <c r="J632" s="80">
        <v>59.585090000000001</v>
      </c>
      <c r="K632" s="80">
        <v>49.885190000000001</v>
      </c>
      <c r="L632" s="80">
        <v>52.656590000000001</v>
      </c>
      <c r="M632" s="80">
        <v>54.042290000000001</v>
      </c>
      <c r="N632" s="80">
        <v>45.728090000000002</v>
      </c>
      <c r="O632" s="80">
        <v>44.342390000000002</v>
      </c>
      <c r="P632" s="80">
        <v>42.956690000000002</v>
      </c>
      <c r="Q632" s="80">
        <v>42.956690000000002</v>
      </c>
      <c r="R632" s="80">
        <v>37.413890000000002</v>
      </c>
      <c r="S632" s="80">
        <v>47.113790000000002</v>
      </c>
      <c r="T632" s="80">
        <v>49.885190000000001</v>
      </c>
      <c r="U632" s="80">
        <v>48.499490000000002</v>
      </c>
      <c r="V632" s="80">
        <v>60.970790000000001</v>
      </c>
      <c r="W632" s="80">
        <v>60.970790000000001</v>
      </c>
      <c r="X632" s="80">
        <v>52.656590000000001</v>
      </c>
      <c r="Y632" s="80">
        <v>0.45</v>
      </c>
      <c r="Z632" s="80">
        <v>0.56999999999999995</v>
      </c>
      <c r="AA632" s="80">
        <v>0.61</v>
      </c>
      <c r="AB632" s="80">
        <v>0.66</v>
      </c>
      <c r="AC632" s="80">
        <v>0.42</v>
      </c>
      <c r="AD632" s="80">
        <v>0.62</v>
      </c>
      <c r="AE632" s="80">
        <v>0.52</v>
      </c>
      <c r="AF632" s="80">
        <v>0.49</v>
      </c>
      <c r="AG632" s="80">
        <v>0.55000000000000004</v>
      </c>
      <c r="AH632" s="80">
        <v>0.49</v>
      </c>
      <c r="AI632" s="80">
        <v>0.83</v>
      </c>
      <c r="AJ632" s="80">
        <v>0.78</v>
      </c>
      <c r="AK632" s="80">
        <v>0.71</v>
      </c>
      <c r="AL632" s="80">
        <v>0.74</v>
      </c>
      <c r="AM632" s="80">
        <v>0.64</v>
      </c>
      <c r="AN632" s="80">
        <v>-0.24</v>
      </c>
      <c r="AO632" s="80">
        <v>0.45</v>
      </c>
      <c r="AP632" s="80">
        <v>0.41</v>
      </c>
      <c r="AQ632" s="80">
        <v>0.34</v>
      </c>
      <c r="AR632" s="80">
        <v>0.54</v>
      </c>
    </row>
    <row r="633" spans="1:44" ht="16" x14ac:dyDescent="0.2">
      <c r="A633" s="80">
        <f t="shared" si="8"/>
        <v>7</v>
      </c>
      <c r="B633" s="89" t="s">
        <v>123</v>
      </c>
      <c r="C633" s="80">
        <v>27.063330000000001</v>
      </c>
      <c r="D633" s="80">
        <v>151.17802</v>
      </c>
      <c r="E633" s="80">
        <v>42.32985</v>
      </c>
      <c r="F633" s="80">
        <v>36.282730000000001</v>
      </c>
      <c r="G633" s="80">
        <v>33.259160000000001</v>
      </c>
      <c r="H633" s="80">
        <v>33.259160000000001</v>
      </c>
      <c r="I633" s="80">
        <v>43.841630000000002</v>
      </c>
      <c r="J633" s="80">
        <v>65.006550000000004</v>
      </c>
      <c r="K633" s="80">
        <v>54.42409</v>
      </c>
      <c r="L633" s="80">
        <v>54.42409</v>
      </c>
      <c r="M633" s="80">
        <v>51.400530000000003</v>
      </c>
      <c r="N633" s="80">
        <v>58.959429999999998</v>
      </c>
      <c r="O633" s="80">
        <v>52.912309999999998</v>
      </c>
      <c r="P633" s="80">
        <v>49.888750000000002</v>
      </c>
      <c r="Q633" s="80">
        <v>49.888750000000002</v>
      </c>
      <c r="R633" s="80">
        <v>40.818069999999999</v>
      </c>
      <c r="S633" s="80">
        <v>49.888750000000002</v>
      </c>
      <c r="T633" s="80">
        <v>58.959429999999998</v>
      </c>
      <c r="U633" s="80">
        <v>52.912309999999998</v>
      </c>
      <c r="V633" s="80">
        <v>65.006550000000004</v>
      </c>
      <c r="W633" s="80">
        <v>72.565449999999998</v>
      </c>
      <c r="X633" s="80">
        <v>58.959429999999998</v>
      </c>
      <c r="Y633" s="80">
        <v>0.54</v>
      </c>
      <c r="Z633" s="80">
        <v>0.68</v>
      </c>
      <c r="AA633" s="80">
        <v>0.64</v>
      </c>
      <c r="AB633" s="80">
        <v>0.78</v>
      </c>
      <c r="AC633" s="80">
        <v>0.59</v>
      </c>
      <c r="AD633" s="80">
        <v>0.66</v>
      </c>
      <c r="AE633" s="80">
        <v>0.54</v>
      </c>
      <c r="AF633" s="80">
        <v>0.57999999999999996</v>
      </c>
      <c r="AG633" s="80">
        <v>0.88</v>
      </c>
      <c r="AH633" s="80">
        <v>0.55000000000000004</v>
      </c>
      <c r="AI633" s="80">
        <v>0.76</v>
      </c>
      <c r="AJ633" s="80">
        <v>0.83</v>
      </c>
      <c r="AK633" s="80">
        <v>0.63</v>
      </c>
      <c r="AL633" s="80">
        <v>0.82</v>
      </c>
      <c r="AM633" s="80">
        <v>0.64</v>
      </c>
      <c r="AN633" s="80">
        <v>-0.31</v>
      </c>
      <c r="AO633" s="80">
        <v>0.53</v>
      </c>
      <c r="AP633" s="80">
        <v>0.43</v>
      </c>
      <c r="AQ633" s="80">
        <v>0.21</v>
      </c>
      <c r="AR633" s="80">
        <v>0.62</v>
      </c>
    </row>
    <row r="634" spans="1:44" ht="16" x14ac:dyDescent="0.2">
      <c r="A634" s="80">
        <f t="shared" si="8"/>
        <v>7</v>
      </c>
      <c r="B634" s="89" t="s">
        <v>124</v>
      </c>
      <c r="C634" s="80">
        <v>27</v>
      </c>
      <c r="D634" s="80">
        <v>161.56960000000001</v>
      </c>
      <c r="E634" s="80">
        <v>46.855179999999997</v>
      </c>
      <c r="F634" s="80">
        <v>42.008099999999999</v>
      </c>
      <c r="G634" s="80">
        <v>38.776699999999998</v>
      </c>
      <c r="H634" s="80">
        <v>42.008099999999999</v>
      </c>
      <c r="I634" s="80">
        <v>53.317970000000003</v>
      </c>
      <c r="J634" s="80">
        <v>71.090620000000001</v>
      </c>
      <c r="K634" s="80">
        <v>58.165059999999997</v>
      </c>
      <c r="L634" s="80">
        <v>59.780749999999998</v>
      </c>
      <c r="M634" s="80">
        <v>63.012140000000002</v>
      </c>
      <c r="N634" s="80">
        <v>58.165059999999997</v>
      </c>
      <c r="O634" s="80">
        <v>56.54936</v>
      </c>
      <c r="P634" s="80">
        <v>50.086579999999998</v>
      </c>
      <c r="Q634" s="80">
        <v>54.933660000000003</v>
      </c>
      <c r="R634" s="80">
        <v>48.470880000000001</v>
      </c>
      <c r="S634" s="80">
        <v>59.780749999999998</v>
      </c>
      <c r="T634" s="80">
        <v>67.859229999999997</v>
      </c>
      <c r="U634" s="80">
        <v>63.012140000000002</v>
      </c>
      <c r="V634" s="80">
        <v>71.090620000000001</v>
      </c>
      <c r="W634" s="80">
        <v>74.322019999999995</v>
      </c>
      <c r="X634" s="80">
        <v>67.859229999999997</v>
      </c>
      <c r="Y634" s="80">
        <v>0.67</v>
      </c>
      <c r="Z634" s="80">
        <v>0.69</v>
      </c>
      <c r="AA634" s="80">
        <v>0.73</v>
      </c>
      <c r="AB634" s="80">
        <v>0.71</v>
      </c>
      <c r="AC634" s="80">
        <v>0.56000000000000005</v>
      </c>
      <c r="AD634" s="80">
        <v>0.74</v>
      </c>
      <c r="AE634" s="80">
        <v>0.63</v>
      </c>
      <c r="AF634" s="80">
        <v>0.67</v>
      </c>
      <c r="AG634" s="80">
        <v>0.66</v>
      </c>
      <c r="AH634" s="80">
        <v>0.56000000000000005</v>
      </c>
      <c r="AI634" s="80">
        <v>0.78</v>
      </c>
      <c r="AJ634" s="80">
        <v>0.87</v>
      </c>
      <c r="AK634" s="80">
        <v>0.77</v>
      </c>
      <c r="AL634" s="80">
        <v>0.74</v>
      </c>
      <c r="AM634" s="80">
        <v>0.62</v>
      </c>
      <c r="AN634" s="80">
        <v>-0.24</v>
      </c>
      <c r="AO634" s="80">
        <v>0.52</v>
      </c>
      <c r="AP634" s="80">
        <v>0.42</v>
      </c>
      <c r="AQ634" s="80">
        <v>0.47</v>
      </c>
      <c r="AR634" s="80">
        <v>0.61</v>
      </c>
    </row>
    <row r="635" spans="1:44" ht="16" x14ac:dyDescent="0.2">
      <c r="A635" s="80">
        <f t="shared" si="8"/>
        <v>7</v>
      </c>
      <c r="B635" s="89" t="s">
        <v>125</v>
      </c>
      <c r="C635" s="80">
        <v>26.94333</v>
      </c>
      <c r="D635" s="80">
        <v>170.07405</v>
      </c>
      <c r="E635" s="80">
        <v>54.423699999999997</v>
      </c>
      <c r="F635" s="80">
        <v>52.72296</v>
      </c>
      <c r="G635" s="80">
        <v>49.321480000000001</v>
      </c>
      <c r="H635" s="80">
        <v>49.321480000000001</v>
      </c>
      <c r="I635" s="80">
        <v>66.328879999999998</v>
      </c>
      <c r="J635" s="80">
        <v>78.234070000000003</v>
      </c>
      <c r="K635" s="80">
        <v>64.628140000000002</v>
      </c>
      <c r="L635" s="80">
        <v>69.730360000000005</v>
      </c>
      <c r="M635" s="80">
        <v>68.029619999999994</v>
      </c>
      <c r="N635" s="80">
        <v>73.131839999999997</v>
      </c>
      <c r="O635" s="80">
        <v>68.029619999999994</v>
      </c>
      <c r="P635" s="80">
        <v>59.525919999999999</v>
      </c>
      <c r="Q635" s="80">
        <v>64.628140000000002</v>
      </c>
      <c r="R635" s="80">
        <v>59.525919999999999</v>
      </c>
      <c r="S635" s="80">
        <v>57.825180000000003</v>
      </c>
      <c r="T635" s="80">
        <v>69.730360000000005</v>
      </c>
      <c r="U635" s="80">
        <v>64.628140000000002</v>
      </c>
      <c r="V635" s="80">
        <v>78.234070000000003</v>
      </c>
      <c r="W635" s="80">
        <v>76.533320000000003</v>
      </c>
      <c r="X635" s="80">
        <v>66.328879999999998</v>
      </c>
      <c r="Y635" s="80">
        <v>0.55000000000000004</v>
      </c>
      <c r="Z635" s="80">
        <v>0.67</v>
      </c>
      <c r="AA635" s="80">
        <v>0.72</v>
      </c>
      <c r="AB635" s="80">
        <v>0.66</v>
      </c>
      <c r="AC635" s="80">
        <v>0.55000000000000004</v>
      </c>
      <c r="AD635" s="80">
        <v>0.78</v>
      </c>
      <c r="AE635" s="80">
        <v>0.59</v>
      </c>
      <c r="AF635" s="80">
        <v>0.61</v>
      </c>
      <c r="AG635" s="80">
        <v>0.69</v>
      </c>
      <c r="AH635" s="80">
        <v>0.51</v>
      </c>
      <c r="AI635" s="80">
        <v>0.56000000000000005</v>
      </c>
      <c r="AJ635" s="80">
        <v>0.67</v>
      </c>
      <c r="AK635" s="80">
        <v>0.56000000000000005</v>
      </c>
      <c r="AL635" s="80">
        <v>0.61</v>
      </c>
      <c r="AM635" s="80">
        <v>0.7</v>
      </c>
      <c r="AN635" s="80">
        <v>-0.15</v>
      </c>
      <c r="AO635" s="80">
        <v>0.56999999999999995</v>
      </c>
      <c r="AP635" s="80">
        <v>0.5</v>
      </c>
      <c r="AQ635" s="80">
        <v>0.3</v>
      </c>
      <c r="AR635" s="80">
        <v>0.72</v>
      </c>
    </row>
    <row r="636" spans="1:44" ht="16" x14ac:dyDescent="0.2">
      <c r="A636" s="80">
        <f t="shared" si="8"/>
        <v>7</v>
      </c>
      <c r="B636" s="89" t="s">
        <v>126</v>
      </c>
      <c r="C636" s="80">
        <v>27.55</v>
      </c>
      <c r="D636" s="80">
        <v>174.66752</v>
      </c>
      <c r="E636" s="80">
        <v>52.400260000000003</v>
      </c>
      <c r="F636" s="80">
        <v>52.400260000000003</v>
      </c>
      <c r="G636" s="80">
        <v>57.640279999999997</v>
      </c>
      <c r="H636" s="80">
        <v>50.653579999999998</v>
      </c>
      <c r="I636" s="80">
        <v>71.613680000000002</v>
      </c>
      <c r="J636" s="80">
        <v>82.093739999999997</v>
      </c>
      <c r="K636" s="80">
        <v>64.626980000000003</v>
      </c>
      <c r="L636" s="80">
        <v>69.867009999999993</v>
      </c>
      <c r="M636" s="80">
        <v>68.120329999999996</v>
      </c>
      <c r="N636" s="80">
        <v>71.613680000000002</v>
      </c>
      <c r="O636" s="80">
        <v>64.626980000000003</v>
      </c>
      <c r="P636" s="80">
        <v>68.120329999999996</v>
      </c>
      <c r="Q636" s="80">
        <v>68.120329999999996</v>
      </c>
      <c r="R636" s="80">
        <v>61.133629999999997</v>
      </c>
      <c r="S636" s="80">
        <v>55.893610000000002</v>
      </c>
      <c r="T636" s="80">
        <v>78.600390000000004</v>
      </c>
      <c r="U636" s="80">
        <v>68.120329999999996</v>
      </c>
      <c r="V636" s="80">
        <v>80.347059999999999</v>
      </c>
      <c r="W636" s="80">
        <v>83.840410000000006</v>
      </c>
      <c r="X636" s="80">
        <v>75.107029999999995</v>
      </c>
      <c r="Y636" s="80">
        <v>0.51</v>
      </c>
      <c r="Z636" s="80">
        <v>0.66</v>
      </c>
      <c r="AA636" s="80">
        <v>0.56999999999999995</v>
      </c>
      <c r="AB636" s="80">
        <v>0.66</v>
      </c>
      <c r="AC636" s="80">
        <v>0.56000000000000005</v>
      </c>
      <c r="AD636" s="80">
        <v>0.78</v>
      </c>
      <c r="AE636" s="80">
        <v>0.66</v>
      </c>
      <c r="AF636" s="80">
        <v>0.64</v>
      </c>
      <c r="AG636" s="80">
        <v>0.76</v>
      </c>
      <c r="AH636" s="80">
        <v>0.48</v>
      </c>
      <c r="AI636" s="80">
        <v>0.54</v>
      </c>
      <c r="AJ636" s="80">
        <v>0.54</v>
      </c>
      <c r="AK636" s="80">
        <v>0.45</v>
      </c>
      <c r="AL636" s="80">
        <v>0.48</v>
      </c>
      <c r="AM636" s="80">
        <v>0.61</v>
      </c>
      <c r="AN636" s="80">
        <v>-0.03</v>
      </c>
      <c r="AO636" s="80">
        <v>0.62</v>
      </c>
      <c r="AP636" s="80">
        <v>0.46</v>
      </c>
      <c r="AQ636" s="80">
        <v>0.36</v>
      </c>
      <c r="AR636" s="80">
        <v>0.68</v>
      </c>
    </row>
    <row r="637" spans="1:44" ht="16" x14ac:dyDescent="0.2">
      <c r="A637" s="80">
        <f t="shared" si="8"/>
        <v>7</v>
      </c>
      <c r="B637" s="89" t="s">
        <v>127</v>
      </c>
      <c r="C637" s="80">
        <v>27.43</v>
      </c>
      <c r="D637" s="80">
        <v>179.01275999999999</v>
      </c>
      <c r="E637" s="80">
        <v>71.605099999999993</v>
      </c>
      <c r="F637" s="80">
        <v>57.284080000000003</v>
      </c>
      <c r="G637" s="80">
        <v>53.703830000000004</v>
      </c>
      <c r="H637" s="80">
        <v>53.703830000000004</v>
      </c>
      <c r="I637" s="80">
        <v>68.024850000000001</v>
      </c>
      <c r="J637" s="80">
        <v>76.975489999999994</v>
      </c>
      <c r="K637" s="80">
        <v>71.605099999999993</v>
      </c>
      <c r="L637" s="80">
        <v>68.024850000000001</v>
      </c>
      <c r="M637" s="80">
        <v>66.234719999999996</v>
      </c>
      <c r="N637" s="80">
        <v>80.55574</v>
      </c>
      <c r="O637" s="80">
        <v>75.185360000000003</v>
      </c>
      <c r="P637" s="80">
        <v>66.234719999999996</v>
      </c>
      <c r="Q637" s="80">
        <v>75.185360000000003</v>
      </c>
      <c r="R637" s="80">
        <v>75.185360000000003</v>
      </c>
      <c r="S637" s="80">
        <v>68.024850000000001</v>
      </c>
      <c r="T637" s="80">
        <v>91.296509999999998</v>
      </c>
      <c r="U637" s="80">
        <v>73.395229999999998</v>
      </c>
      <c r="V637" s="80">
        <v>78.765609999999995</v>
      </c>
      <c r="W637" s="80">
        <v>87.716250000000002</v>
      </c>
      <c r="X637" s="80">
        <v>75.185360000000003</v>
      </c>
      <c r="Y637" s="80">
        <v>0.33</v>
      </c>
      <c r="Z637" s="80">
        <v>0.61</v>
      </c>
      <c r="AA637" s="80">
        <v>0.59</v>
      </c>
      <c r="AB637" s="80">
        <v>0.69</v>
      </c>
      <c r="AC637" s="80">
        <v>0.65</v>
      </c>
      <c r="AD637" s="80">
        <v>0.88</v>
      </c>
      <c r="AE637" s="80">
        <v>0.64</v>
      </c>
      <c r="AF637" s="80">
        <v>0.71</v>
      </c>
      <c r="AG637" s="80">
        <v>0.8</v>
      </c>
      <c r="AH637" s="80">
        <v>0.46</v>
      </c>
      <c r="AI637" s="80">
        <v>0.44</v>
      </c>
      <c r="AJ637" s="80">
        <v>0.49</v>
      </c>
      <c r="AK637" s="80">
        <v>0.4</v>
      </c>
      <c r="AL637" s="80">
        <v>0.38</v>
      </c>
      <c r="AM637" s="80">
        <v>0.45</v>
      </c>
      <c r="AN637" s="80">
        <v>0.05</v>
      </c>
      <c r="AO637" s="80">
        <v>0.61</v>
      </c>
      <c r="AP637" s="80">
        <v>0.49</v>
      </c>
      <c r="AQ637" s="80">
        <v>0.37</v>
      </c>
      <c r="AR637" s="80">
        <v>0.75</v>
      </c>
    </row>
    <row r="638" spans="1:44" ht="16" x14ac:dyDescent="0.2">
      <c r="A638" s="80">
        <f t="shared" si="8"/>
        <v>7</v>
      </c>
      <c r="B638" s="89" t="s">
        <v>128</v>
      </c>
      <c r="C638" s="80">
        <v>27.55</v>
      </c>
      <c r="D638" s="80">
        <v>176.554</v>
      </c>
      <c r="E638" s="80">
        <v>56.497280000000003</v>
      </c>
      <c r="F638" s="80">
        <v>56.497280000000003</v>
      </c>
      <c r="G638" s="80">
        <v>58.262819999999998</v>
      </c>
      <c r="H638" s="80">
        <v>56.497280000000003</v>
      </c>
      <c r="I638" s="80">
        <v>70.621600000000001</v>
      </c>
      <c r="J638" s="80">
        <v>75.918220000000005</v>
      </c>
      <c r="K638" s="80">
        <v>70.621600000000001</v>
      </c>
      <c r="L638" s="80">
        <v>61.793900000000001</v>
      </c>
      <c r="M638" s="80">
        <v>72.387140000000002</v>
      </c>
      <c r="N638" s="80">
        <v>74.152680000000004</v>
      </c>
      <c r="O638" s="80">
        <v>72.387140000000002</v>
      </c>
      <c r="P638" s="80">
        <v>72.387140000000002</v>
      </c>
      <c r="Q638" s="80">
        <v>77.683760000000007</v>
      </c>
      <c r="R638" s="80">
        <v>68.856059999999999</v>
      </c>
      <c r="S638" s="80">
        <v>68.856059999999999</v>
      </c>
      <c r="T638" s="80">
        <v>74.152680000000004</v>
      </c>
      <c r="U638" s="80">
        <v>68.856059999999999</v>
      </c>
      <c r="V638" s="80">
        <v>81.214839999999995</v>
      </c>
      <c r="W638" s="80">
        <v>77.683760000000007</v>
      </c>
      <c r="X638" s="80">
        <v>74.152680000000004</v>
      </c>
      <c r="Y638" s="80">
        <v>0.49</v>
      </c>
      <c r="Z638" s="80">
        <v>0.6</v>
      </c>
      <c r="AA638" s="80">
        <v>0.57999999999999996</v>
      </c>
      <c r="AB638" s="80">
        <v>0.64</v>
      </c>
      <c r="AC638" s="80">
        <v>0.52</v>
      </c>
      <c r="AD638" s="80">
        <v>0.84</v>
      </c>
      <c r="AE638" s="80">
        <v>0.76</v>
      </c>
      <c r="AF638" s="80">
        <v>0.91</v>
      </c>
      <c r="AG638" s="80">
        <v>0.92</v>
      </c>
      <c r="AH638" s="80">
        <v>0.56999999999999995</v>
      </c>
      <c r="AI638" s="80">
        <v>0.39</v>
      </c>
      <c r="AJ638" s="80">
        <v>0.49</v>
      </c>
      <c r="AK638" s="80">
        <v>0.42</v>
      </c>
      <c r="AL638" s="80">
        <v>0.44</v>
      </c>
      <c r="AM638" s="80">
        <v>0.42</v>
      </c>
      <c r="AN638" s="80">
        <v>0.02</v>
      </c>
      <c r="AO638" s="80">
        <v>0.63</v>
      </c>
      <c r="AP638" s="80">
        <v>0.77</v>
      </c>
      <c r="AQ638" s="80">
        <v>0.53</v>
      </c>
      <c r="AR638" s="80">
        <v>0.76</v>
      </c>
    </row>
    <row r="639" spans="1:44" ht="16" x14ac:dyDescent="0.2">
      <c r="A639" s="80">
        <f t="shared" si="8"/>
        <v>7</v>
      </c>
      <c r="B639" s="89" t="s">
        <v>129</v>
      </c>
      <c r="C639" s="80">
        <v>28.613330000000001</v>
      </c>
      <c r="D639" s="80">
        <v>171.22284999999999</v>
      </c>
      <c r="E639" s="80">
        <v>54.791310000000003</v>
      </c>
      <c r="F639" s="80">
        <v>54.791310000000003</v>
      </c>
      <c r="G639" s="80">
        <v>51.366849999999999</v>
      </c>
      <c r="H639" s="80">
        <v>46.230170000000001</v>
      </c>
      <c r="I639" s="80">
        <v>66.776910000000001</v>
      </c>
      <c r="J639" s="80">
        <v>73.625820000000004</v>
      </c>
      <c r="K639" s="80">
        <v>63.352449999999997</v>
      </c>
      <c r="L639" s="80">
        <v>56.503540000000001</v>
      </c>
      <c r="M639" s="80">
        <v>63.352449999999997</v>
      </c>
      <c r="N639" s="80">
        <v>66.776910000000001</v>
      </c>
      <c r="O639" s="80">
        <v>63.352449999999997</v>
      </c>
      <c r="P639" s="80">
        <v>63.352449999999997</v>
      </c>
      <c r="Q639" s="80">
        <v>61.640219999999999</v>
      </c>
      <c r="R639" s="80">
        <v>61.640219999999999</v>
      </c>
      <c r="S639" s="80">
        <v>65.064679999999996</v>
      </c>
      <c r="T639" s="80">
        <v>65.064679999999996</v>
      </c>
      <c r="U639" s="80">
        <v>65.064679999999996</v>
      </c>
      <c r="V639" s="80">
        <v>68.489140000000006</v>
      </c>
      <c r="W639" s="80">
        <v>73.625820000000004</v>
      </c>
      <c r="X639" s="80">
        <v>75.338049999999996</v>
      </c>
      <c r="Y639" s="80">
        <v>0.57999999999999996</v>
      </c>
      <c r="Z639" s="80">
        <v>0.7</v>
      </c>
      <c r="AA639" s="80">
        <v>0.81</v>
      </c>
      <c r="AB639" s="80">
        <v>0.8</v>
      </c>
      <c r="AC639" s="80">
        <v>0.66</v>
      </c>
      <c r="AD639" s="80">
        <v>1.07</v>
      </c>
      <c r="AE639" s="80">
        <v>0.95</v>
      </c>
      <c r="AF639" s="80">
        <v>1.05</v>
      </c>
      <c r="AG639" s="80">
        <v>0.9</v>
      </c>
      <c r="AH639" s="80">
        <v>0.51</v>
      </c>
      <c r="AI639" s="80">
        <v>0.51</v>
      </c>
      <c r="AJ639" s="80">
        <v>0.66</v>
      </c>
      <c r="AK639" s="80">
        <v>0.62</v>
      </c>
      <c r="AL639" s="80">
        <v>0.6</v>
      </c>
      <c r="AM639" s="80">
        <v>0.47</v>
      </c>
      <c r="AN639" s="80">
        <v>0.05</v>
      </c>
      <c r="AO639" s="80">
        <v>0.81</v>
      </c>
      <c r="AP639" s="80">
        <v>0.74</v>
      </c>
      <c r="AQ639" s="80">
        <v>0.56999999999999995</v>
      </c>
      <c r="AR639" s="80">
        <v>0.86</v>
      </c>
    </row>
    <row r="640" spans="1:44" ht="16" x14ac:dyDescent="0.2">
      <c r="A640" s="80">
        <f t="shared" si="8"/>
        <v>7</v>
      </c>
      <c r="B640" s="89" t="s">
        <v>130</v>
      </c>
      <c r="C640" s="80">
        <v>29.22</v>
      </c>
      <c r="D640" s="80">
        <v>162.24528000000001</v>
      </c>
      <c r="E640" s="80">
        <v>35.693959999999997</v>
      </c>
      <c r="F640" s="80">
        <v>45.42868</v>
      </c>
      <c r="G640" s="80">
        <v>40.561320000000002</v>
      </c>
      <c r="H640" s="80">
        <v>34.071510000000004</v>
      </c>
      <c r="I640" s="80">
        <v>58.408299999999997</v>
      </c>
      <c r="J640" s="80">
        <v>76.255279999999999</v>
      </c>
      <c r="K640" s="80">
        <v>56.785850000000003</v>
      </c>
      <c r="L640" s="80">
        <v>50.296039999999998</v>
      </c>
      <c r="M640" s="80">
        <v>58.408299999999997</v>
      </c>
      <c r="N640" s="80">
        <v>60.030749999999998</v>
      </c>
      <c r="O640" s="80">
        <v>48.673580000000001</v>
      </c>
      <c r="P640" s="80">
        <v>50.296039999999998</v>
      </c>
      <c r="Q640" s="80">
        <v>50.296039999999998</v>
      </c>
      <c r="R640" s="80">
        <v>48.673580000000001</v>
      </c>
      <c r="S640" s="80">
        <v>48.673580000000001</v>
      </c>
      <c r="T640" s="80">
        <v>60.030749999999998</v>
      </c>
      <c r="U640" s="80">
        <v>55.163400000000003</v>
      </c>
      <c r="V640" s="80">
        <v>71.387919999999994</v>
      </c>
      <c r="W640" s="80">
        <v>66.520570000000006</v>
      </c>
      <c r="X640" s="80">
        <v>64.898110000000003</v>
      </c>
      <c r="Y640" s="80">
        <v>0.75</v>
      </c>
      <c r="Z640" s="80">
        <v>0.83</v>
      </c>
      <c r="AA640" s="80">
        <v>1.03</v>
      </c>
      <c r="AB640" s="80">
        <v>1.07</v>
      </c>
      <c r="AC640" s="80">
        <v>0.78</v>
      </c>
      <c r="AD640" s="80">
        <v>1.19</v>
      </c>
      <c r="AE640" s="80">
        <v>1.04</v>
      </c>
      <c r="AF640" s="80">
        <v>1.1000000000000001</v>
      </c>
      <c r="AG640" s="80">
        <v>1.22</v>
      </c>
      <c r="AH640" s="80">
        <v>0.66</v>
      </c>
      <c r="AI640" s="80">
        <v>0.85</v>
      </c>
      <c r="AJ640" s="80">
        <v>1.02</v>
      </c>
      <c r="AK640" s="80">
        <v>1.03</v>
      </c>
      <c r="AL640" s="80">
        <v>0.95</v>
      </c>
      <c r="AM640" s="80">
        <v>0.87</v>
      </c>
      <c r="AN640" s="80">
        <v>0.08</v>
      </c>
      <c r="AO640" s="80">
        <v>1.1399999999999999</v>
      </c>
      <c r="AP640" s="80">
        <v>0.87</v>
      </c>
      <c r="AQ640" s="80">
        <v>0.82</v>
      </c>
      <c r="AR640" s="80">
        <v>1.02</v>
      </c>
    </row>
    <row r="641" spans="1:44" ht="16" x14ac:dyDescent="0.2">
      <c r="A641" s="80">
        <f t="shared" si="8"/>
        <v>7</v>
      </c>
      <c r="B641" s="89" t="s">
        <v>131</v>
      </c>
      <c r="C641" s="80">
        <v>29.25</v>
      </c>
      <c r="D641" s="80">
        <v>149.81752</v>
      </c>
      <c r="E641" s="80">
        <v>37.45438</v>
      </c>
      <c r="F641" s="80">
        <v>40.45073</v>
      </c>
      <c r="G641" s="80">
        <v>35.956209999999999</v>
      </c>
      <c r="H641" s="80">
        <v>34.458030000000001</v>
      </c>
      <c r="I641" s="80">
        <v>56.930660000000003</v>
      </c>
      <c r="J641" s="80">
        <v>59.927010000000003</v>
      </c>
      <c r="K641" s="80">
        <v>53.934310000000004</v>
      </c>
      <c r="L641" s="80">
        <v>52.436129999999999</v>
      </c>
      <c r="M641" s="80">
        <v>47.941609999999997</v>
      </c>
      <c r="N641" s="80">
        <v>46.443429999999999</v>
      </c>
      <c r="O641" s="80">
        <v>44.945259999999998</v>
      </c>
      <c r="P641" s="80">
        <v>44.945259999999998</v>
      </c>
      <c r="Q641" s="80">
        <v>37.45438</v>
      </c>
      <c r="R641" s="80">
        <v>40.45073</v>
      </c>
      <c r="S641" s="80">
        <v>50.937959999999997</v>
      </c>
      <c r="T641" s="80">
        <v>58.428829999999998</v>
      </c>
      <c r="U641" s="80">
        <v>52.436129999999999</v>
      </c>
      <c r="V641" s="80">
        <v>61.425179999999997</v>
      </c>
      <c r="W641" s="80">
        <v>58.428829999999998</v>
      </c>
      <c r="X641" s="80">
        <v>53.934310000000004</v>
      </c>
      <c r="Y641" s="80">
        <v>0.8</v>
      </c>
      <c r="Z641" s="80">
        <v>1.05</v>
      </c>
      <c r="AA641" s="80">
        <v>1.26</v>
      </c>
      <c r="AB641" s="80">
        <v>1.27</v>
      </c>
      <c r="AC641" s="80">
        <v>0.72</v>
      </c>
      <c r="AD641" s="80">
        <v>1.53</v>
      </c>
      <c r="AE641" s="80">
        <v>1.23</v>
      </c>
      <c r="AF641" s="80">
        <v>1.41</v>
      </c>
      <c r="AG641" s="80">
        <v>1.39</v>
      </c>
      <c r="AH641" s="80">
        <v>0.82</v>
      </c>
      <c r="AI641" s="80">
        <v>1.2</v>
      </c>
      <c r="AJ641" s="80">
        <v>1.36</v>
      </c>
      <c r="AK641" s="80">
        <v>1.49</v>
      </c>
      <c r="AL641" s="80">
        <v>1.06</v>
      </c>
      <c r="AM641" s="80">
        <v>1.04</v>
      </c>
      <c r="AN641" s="80">
        <v>0.35</v>
      </c>
      <c r="AO641" s="80">
        <v>1.47</v>
      </c>
      <c r="AP641" s="80">
        <v>1.35</v>
      </c>
      <c r="AQ641" s="80">
        <v>1.24</v>
      </c>
      <c r="AR641" s="80">
        <v>1.26</v>
      </c>
    </row>
    <row r="642" spans="1:44" ht="16" x14ac:dyDescent="0.2">
      <c r="A642" s="80">
        <f t="shared" si="8"/>
        <v>7</v>
      </c>
      <c r="B642" s="89" t="s">
        <v>132</v>
      </c>
      <c r="C642" s="80">
        <v>29.376670000000001</v>
      </c>
      <c r="D642" s="80">
        <v>139.33294000000001</v>
      </c>
      <c r="E642" s="80">
        <v>34.83323</v>
      </c>
      <c r="F642" s="80">
        <v>37.619889999999998</v>
      </c>
      <c r="G642" s="80">
        <v>36.226559999999999</v>
      </c>
      <c r="H642" s="80">
        <v>33.439909999999998</v>
      </c>
      <c r="I642" s="80">
        <v>54.339849999999998</v>
      </c>
      <c r="J642" s="80">
        <v>59.913159999999998</v>
      </c>
      <c r="K642" s="80">
        <v>47.373199999999997</v>
      </c>
      <c r="L642" s="80">
        <v>48.766530000000003</v>
      </c>
      <c r="M642" s="80">
        <v>52.94652</v>
      </c>
      <c r="N642" s="80">
        <v>57.126510000000003</v>
      </c>
      <c r="O642" s="80">
        <v>43.193210000000001</v>
      </c>
      <c r="P642" s="80">
        <v>27.866589999999999</v>
      </c>
      <c r="Q642" s="80">
        <v>34.83323</v>
      </c>
      <c r="R642" s="80">
        <v>45.979869999999998</v>
      </c>
      <c r="S642" s="80">
        <v>47.373199999999997</v>
      </c>
      <c r="T642" s="80">
        <v>54.339849999999998</v>
      </c>
      <c r="U642" s="80">
        <v>47.373199999999997</v>
      </c>
      <c r="V642" s="80">
        <v>55.733179999999997</v>
      </c>
      <c r="W642" s="80">
        <v>52.94652</v>
      </c>
      <c r="X642" s="80">
        <v>50.159860000000002</v>
      </c>
      <c r="Y642" s="80">
        <v>0.76</v>
      </c>
      <c r="Z642" s="80">
        <v>1.07</v>
      </c>
      <c r="AA642" s="80">
        <v>1.1499999999999999</v>
      </c>
      <c r="AB642" s="80">
        <v>1.24</v>
      </c>
      <c r="AC642" s="80">
        <v>0.84</v>
      </c>
      <c r="AD642" s="80">
        <v>1.45</v>
      </c>
      <c r="AE642" s="80">
        <v>1.08</v>
      </c>
      <c r="AF642" s="80">
        <v>1.32</v>
      </c>
      <c r="AG642" s="80">
        <v>1.18</v>
      </c>
      <c r="AH642" s="80">
        <v>0.56000000000000005</v>
      </c>
      <c r="AI642" s="80">
        <v>1.17</v>
      </c>
      <c r="AJ642" s="80">
        <v>1.53</v>
      </c>
      <c r="AK642" s="80">
        <v>1.23</v>
      </c>
      <c r="AL642" s="80">
        <v>0.76</v>
      </c>
      <c r="AM642" s="80">
        <v>0.95</v>
      </c>
      <c r="AN642" s="80">
        <v>0.56000000000000005</v>
      </c>
      <c r="AO642" s="80">
        <v>1.62</v>
      </c>
      <c r="AP642" s="80">
        <v>1.26</v>
      </c>
      <c r="AQ642" s="80">
        <v>0.91</v>
      </c>
      <c r="AR642" s="80">
        <v>1.42</v>
      </c>
    </row>
    <row r="643" spans="1:44" ht="16" x14ac:dyDescent="0.2">
      <c r="A643" s="80">
        <f t="shared" si="8"/>
        <v>7</v>
      </c>
      <c r="B643" s="89" t="s">
        <v>133</v>
      </c>
      <c r="C643" s="80">
        <v>29.13</v>
      </c>
      <c r="D643" s="80">
        <v>128.79272</v>
      </c>
      <c r="E643" s="80">
        <v>37.349890000000002</v>
      </c>
      <c r="F643" s="80">
        <v>36.061959999999999</v>
      </c>
      <c r="G643" s="80">
        <v>33.486109999999996</v>
      </c>
      <c r="H643" s="80">
        <v>34.774030000000003</v>
      </c>
      <c r="I643" s="80">
        <v>47.653309999999998</v>
      </c>
      <c r="J643" s="80">
        <v>51.517090000000003</v>
      </c>
      <c r="K643" s="80">
        <v>48.941229999999997</v>
      </c>
      <c r="L643" s="80">
        <v>47.653309999999998</v>
      </c>
      <c r="M643" s="80">
        <v>51.517090000000003</v>
      </c>
      <c r="N643" s="80">
        <v>43.789529999999999</v>
      </c>
      <c r="O643" s="80">
        <v>43.789529999999999</v>
      </c>
      <c r="P643" s="80">
        <v>37.349890000000002</v>
      </c>
      <c r="Q643" s="80">
        <v>39.925739999999998</v>
      </c>
      <c r="R643" s="80">
        <v>41.21367</v>
      </c>
      <c r="S643" s="80">
        <v>47.653309999999998</v>
      </c>
      <c r="T643" s="80">
        <v>54.092939999999999</v>
      </c>
      <c r="U643" s="80">
        <v>46.365380000000002</v>
      </c>
      <c r="V643" s="80">
        <v>54.092939999999999</v>
      </c>
      <c r="W643" s="80">
        <v>59.24465</v>
      </c>
      <c r="X643" s="80">
        <v>52.805019999999999</v>
      </c>
      <c r="Y643" s="80">
        <v>0.39</v>
      </c>
      <c r="Z643" s="80">
        <v>0.54</v>
      </c>
      <c r="AA643" s="80">
        <v>0.54</v>
      </c>
      <c r="AB643" s="80">
        <v>0.53</v>
      </c>
      <c r="AC643" s="80">
        <v>0.34</v>
      </c>
      <c r="AD643" s="80">
        <v>0.54</v>
      </c>
      <c r="AE643" s="80">
        <v>0.48</v>
      </c>
      <c r="AF643" s="80">
        <v>0.47</v>
      </c>
      <c r="AG643" s="80">
        <v>0.56000000000000005</v>
      </c>
      <c r="AH643" s="80">
        <v>0.43</v>
      </c>
      <c r="AI643" s="80">
        <v>0.77</v>
      </c>
      <c r="AJ643" s="80">
        <v>0.77</v>
      </c>
      <c r="AK643" s="80">
        <v>0.66</v>
      </c>
      <c r="AL643" s="80">
        <v>0.59</v>
      </c>
      <c r="AM643" s="80">
        <v>0.49</v>
      </c>
      <c r="AN643" s="80">
        <v>0.12</v>
      </c>
      <c r="AO643" s="80">
        <v>0.36</v>
      </c>
      <c r="AP643" s="80">
        <v>0.36</v>
      </c>
      <c r="AQ643" s="80">
        <v>0.2</v>
      </c>
      <c r="AR643" s="80">
        <v>0.56999999999999995</v>
      </c>
    </row>
    <row r="644" spans="1:44" ht="16" x14ac:dyDescent="0.2">
      <c r="A644" s="80">
        <f t="shared" si="8"/>
        <v>7</v>
      </c>
      <c r="B644" s="89" t="s">
        <v>134</v>
      </c>
      <c r="C644" s="80">
        <v>29.773330000000001</v>
      </c>
      <c r="D644" s="80">
        <v>141.98258999999999</v>
      </c>
      <c r="E644" s="80">
        <v>35.495649999999998</v>
      </c>
      <c r="F644" s="80">
        <v>35.495649999999998</v>
      </c>
      <c r="G644" s="80">
        <v>35.495649999999998</v>
      </c>
      <c r="H644" s="80">
        <v>34.07582</v>
      </c>
      <c r="I644" s="80">
        <v>44.014600000000002</v>
      </c>
      <c r="J644" s="80">
        <v>62.472340000000003</v>
      </c>
      <c r="K644" s="80">
        <v>51.113729999999997</v>
      </c>
      <c r="L644" s="80">
        <v>55.37321</v>
      </c>
      <c r="M644" s="80">
        <v>53.953389999999999</v>
      </c>
      <c r="N644" s="80">
        <v>46.854259999999996</v>
      </c>
      <c r="O644" s="80">
        <v>45.434429999999999</v>
      </c>
      <c r="P644" s="80">
        <v>45.434429999999999</v>
      </c>
      <c r="Q644" s="80">
        <v>46.854259999999996</v>
      </c>
      <c r="R644" s="80">
        <v>44.014600000000002</v>
      </c>
      <c r="S644" s="80">
        <v>41.174950000000003</v>
      </c>
      <c r="T644" s="80">
        <v>55.37321</v>
      </c>
      <c r="U644" s="80">
        <v>51.113729999999997</v>
      </c>
      <c r="V644" s="80">
        <v>63.89217</v>
      </c>
      <c r="W644" s="80">
        <v>62.472340000000003</v>
      </c>
      <c r="X644" s="80">
        <v>59.632689999999997</v>
      </c>
      <c r="Y644" s="80">
        <v>0.56999999999999995</v>
      </c>
      <c r="Z644" s="80">
        <v>0.59</v>
      </c>
      <c r="AA644" s="80">
        <v>0.61</v>
      </c>
      <c r="AB644" s="80">
        <v>0.65</v>
      </c>
      <c r="AC644" s="80">
        <v>0.49</v>
      </c>
      <c r="AD644" s="80">
        <v>0.56999999999999995</v>
      </c>
      <c r="AE644" s="80">
        <v>0.53</v>
      </c>
      <c r="AF644" s="80">
        <v>0.53</v>
      </c>
      <c r="AG644" s="80">
        <v>0.65</v>
      </c>
      <c r="AH644" s="80">
        <v>0.45</v>
      </c>
      <c r="AI644" s="80">
        <v>0.67</v>
      </c>
      <c r="AJ644" s="80">
        <v>0.83</v>
      </c>
      <c r="AK644" s="80">
        <v>0.59</v>
      </c>
      <c r="AL644" s="80">
        <v>0.66</v>
      </c>
      <c r="AM644" s="80">
        <v>0.65</v>
      </c>
      <c r="AN644" s="80">
        <v>-0.25</v>
      </c>
      <c r="AO644" s="80">
        <v>0.43</v>
      </c>
      <c r="AP644" s="80">
        <v>0.31</v>
      </c>
      <c r="AQ644" s="80">
        <v>0.22</v>
      </c>
      <c r="AR644" s="80">
        <v>0.39</v>
      </c>
    </row>
    <row r="645" spans="1:44" ht="16" x14ac:dyDescent="0.2">
      <c r="A645" s="80">
        <f t="shared" si="8"/>
        <v>7</v>
      </c>
      <c r="B645" s="89" t="s">
        <v>135</v>
      </c>
      <c r="C645" s="80">
        <v>29.543330000000001</v>
      </c>
      <c r="D645" s="80">
        <v>154.48319000000001</v>
      </c>
      <c r="E645" s="80">
        <v>40.16563</v>
      </c>
      <c r="F645" s="80">
        <v>38.620800000000003</v>
      </c>
      <c r="G645" s="80">
        <v>37.075969999999998</v>
      </c>
      <c r="H645" s="80">
        <v>35.531129999999997</v>
      </c>
      <c r="I645" s="80">
        <v>50.97945</v>
      </c>
      <c r="J645" s="80">
        <v>71.062269999999998</v>
      </c>
      <c r="K645" s="80">
        <v>58.703609999999998</v>
      </c>
      <c r="L645" s="80">
        <v>52.524279999999997</v>
      </c>
      <c r="M645" s="80">
        <v>54.069119999999998</v>
      </c>
      <c r="N645" s="80">
        <v>54.069119999999998</v>
      </c>
      <c r="O645" s="80">
        <v>46.34496</v>
      </c>
      <c r="P645" s="80">
        <v>47.889789999999998</v>
      </c>
      <c r="Q645" s="80">
        <v>49.434620000000002</v>
      </c>
      <c r="R645" s="80">
        <v>41.710459999999998</v>
      </c>
      <c r="S645" s="80">
        <v>49.434620000000002</v>
      </c>
      <c r="T645" s="80">
        <v>60.248440000000002</v>
      </c>
      <c r="U645" s="80">
        <v>55.613950000000003</v>
      </c>
      <c r="V645" s="80">
        <v>64.882940000000005</v>
      </c>
      <c r="W645" s="80">
        <v>69.517430000000004</v>
      </c>
      <c r="X645" s="80">
        <v>64.882940000000005</v>
      </c>
      <c r="Y645" s="80">
        <v>0.55000000000000004</v>
      </c>
      <c r="Z645" s="80">
        <v>0.65</v>
      </c>
      <c r="AA645" s="80">
        <v>0.69</v>
      </c>
      <c r="AB645" s="80">
        <v>0.71</v>
      </c>
      <c r="AC645" s="80">
        <v>0.51</v>
      </c>
      <c r="AD645" s="80">
        <v>0.6</v>
      </c>
      <c r="AE645" s="80">
        <v>0.57999999999999996</v>
      </c>
      <c r="AF645" s="80">
        <v>0.6</v>
      </c>
      <c r="AG645" s="80">
        <v>0.73</v>
      </c>
      <c r="AH645" s="80">
        <v>0.51</v>
      </c>
      <c r="AI645" s="80">
        <v>0.88</v>
      </c>
      <c r="AJ645" s="80">
        <v>0.85</v>
      </c>
      <c r="AK645" s="80">
        <v>0.75</v>
      </c>
      <c r="AL645" s="80">
        <v>0.72</v>
      </c>
      <c r="AM645" s="80">
        <v>0.64</v>
      </c>
      <c r="AN645" s="80">
        <v>-0.19</v>
      </c>
      <c r="AO645" s="80">
        <v>0.51</v>
      </c>
      <c r="AP645" s="80">
        <v>0.53</v>
      </c>
      <c r="AQ645" s="80">
        <v>0.39</v>
      </c>
      <c r="AR645" s="80">
        <v>0.72</v>
      </c>
    </row>
    <row r="646" spans="1:44" ht="16" x14ac:dyDescent="0.2">
      <c r="A646" s="80">
        <f t="shared" si="8"/>
        <v>7</v>
      </c>
      <c r="B646" s="89" t="s">
        <v>136</v>
      </c>
      <c r="C646" s="80">
        <v>29.623329999999999</v>
      </c>
      <c r="D646" s="80">
        <v>165.29266000000001</v>
      </c>
      <c r="E646" s="80">
        <v>41.323169999999998</v>
      </c>
      <c r="F646" s="80">
        <v>41.323169999999998</v>
      </c>
      <c r="G646" s="80">
        <v>42.976089999999999</v>
      </c>
      <c r="H646" s="80">
        <v>41.323169999999998</v>
      </c>
      <c r="I646" s="80">
        <v>54.546579999999999</v>
      </c>
      <c r="J646" s="80">
        <v>74.381699999999995</v>
      </c>
      <c r="K646" s="80">
        <v>64.46414</v>
      </c>
      <c r="L646" s="80">
        <v>62.811210000000003</v>
      </c>
      <c r="M646" s="80">
        <v>67.769990000000007</v>
      </c>
      <c r="N646" s="80">
        <v>69.422920000000005</v>
      </c>
      <c r="O646" s="80">
        <v>62.811210000000003</v>
      </c>
      <c r="P646" s="80">
        <v>56.1995</v>
      </c>
      <c r="Q646" s="80">
        <v>46.281939999999999</v>
      </c>
      <c r="R646" s="80">
        <v>46.281939999999999</v>
      </c>
      <c r="S646" s="80">
        <v>54.546579999999999</v>
      </c>
      <c r="T646" s="80">
        <v>64.46414</v>
      </c>
      <c r="U646" s="80">
        <v>59.505360000000003</v>
      </c>
      <c r="V646" s="80">
        <v>71.075839999999999</v>
      </c>
      <c r="W646" s="80">
        <v>80.993399999999994</v>
      </c>
      <c r="X646" s="80">
        <v>66.117059999999995</v>
      </c>
      <c r="Y646" s="80">
        <v>0.55000000000000004</v>
      </c>
      <c r="Z646" s="80">
        <v>0.69</v>
      </c>
      <c r="AA646" s="80">
        <v>0.64</v>
      </c>
      <c r="AB646" s="80">
        <v>0.75</v>
      </c>
      <c r="AC646" s="80">
        <v>0.65</v>
      </c>
      <c r="AD646" s="80">
        <v>0.74</v>
      </c>
      <c r="AE646" s="80">
        <v>0.55000000000000004</v>
      </c>
      <c r="AF646" s="80">
        <v>0.61</v>
      </c>
      <c r="AG646" s="80">
        <v>0.64</v>
      </c>
      <c r="AH646" s="80">
        <v>0.41</v>
      </c>
      <c r="AI646" s="80">
        <v>0.74</v>
      </c>
      <c r="AJ646" s="80">
        <v>0.82</v>
      </c>
      <c r="AK646" s="80">
        <v>0.85</v>
      </c>
      <c r="AL646" s="80">
        <v>0.79</v>
      </c>
      <c r="AM646" s="80">
        <v>0.66</v>
      </c>
      <c r="AN646" s="80">
        <v>-0.19</v>
      </c>
      <c r="AO646" s="80">
        <v>0.61</v>
      </c>
      <c r="AP646" s="80">
        <v>0.47</v>
      </c>
      <c r="AQ646" s="80">
        <v>0.33</v>
      </c>
      <c r="AR646" s="80">
        <v>0.67</v>
      </c>
    </row>
    <row r="647" spans="1:44" ht="16" x14ac:dyDescent="0.2">
      <c r="A647" s="80">
        <f t="shared" si="8"/>
        <v>7</v>
      </c>
      <c r="B647" s="89" t="s">
        <v>137</v>
      </c>
      <c r="C647" s="80">
        <v>30.93</v>
      </c>
      <c r="D647" s="80">
        <v>172.71881999999999</v>
      </c>
      <c r="E647" s="80">
        <v>53.542839999999998</v>
      </c>
      <c r="F647" s="80">
        <v>50.088459999999998</v>
      </c>
      <c r="G647" s="80">
        <v>50.088459999999998</v>
      </c>
      <c r="H647" s="80">
        <v>48.361269999999998</v>
      </c>
      <c r="I647" s="80">
        <v>63.90596</v>
      </c>
      <c r="J647" s="80">
        <v>77.723470000000006</v>
      </c>
      <c r="K647" s="80">
        <v>62.178780000000003</v>
      </c>
      <c r="L647" s="80">
        <v>65.633150000000001</v>
      </c>
      <c r="M647" s="80">
        <v>65.633150000000001</v>
      </c>
      <c r="N647" s="80">
        <v>63.90596</v>
      </c>
      <c r="O647" s="80">
        <v>62.178780000000003</v>
      </c>
      <c r="P647" s="80">
        <v>65.633150000000001</v>
      </c>
      <c r="Q647" s="80">
        <v>63.90596</v>
      </c>
      <c r="R647" s="80">
        <v>60.451590000000003</v>
      </c>
      <c r="S647" s="80">
        <v>58.724400000000003</v>
      </c>
      <c r="T647" s="80">
        <v>77.723470000000006</v>
      </c>
      <c r="U647" s="80">
        <v>72.541910000000001</v>
      </c>
      <c r="V647" s="80">
        <v>72.541910000000001</v>
      </c>
      <c r="W647" s="80">
        <v>77.723470000000006</v>
      </c>
      <c r="X647" s="80">
        <v>79.450659999999999</v>
      </c>
      <c r="Y647" s="80">
        <v>0.47</v>
      </c>
      <c r="Z647" s="80">
        <v>0.74</v>
      </c>
      <c r="AA647" s="80">
        <v>0.68</v>
      </c>
      <c r="AB647" s="80">
        <v>0.7</v>
      </c>
      <c r="AC647" s="80">
        <v>0.63</v>
      </c>
      <c r="AD647" s="80">
        <v>0.7</v>
      </c>
      <c r="AE647" s="80">
        <v>0.67</v>
      </c>
      <c r="AF647" s="80">
        <v>0.69</v>
      </c>
      <c r="AG647" s="80">
        <v>0.78</v>
      </c>
      <c r="AH647" s="80">
        <v>0.48</v>
      </c>
      <c r="AI647" s="80">
        <v>0.59</v>
      </c>
      <c r="AJ647" s="80">
        <v>0.57999999999999996</v>
      </c>
      <c r="AK647" s="80">
        <v>0.63</v>
      </c>
      <c r="AL647" s="80">
        <v>0.6</v>
      </c>
      <c r="AM647" s="80">
        <v>0.66</v>
      </c>
      <c r="AN647" s="80">
        <v>-0.17</v>
      </c>
      <c r="AO647" s="80">
        <v>0.47</v>
      </c>
      <c r="AP647" s="80">
        <v>0.51</v>
      </c>
      <c r="AQ647" s="80">
        <v>0.42</v>
      </c>
      <c r="AR647" s="80">
        <v>0.62</v>
      </c>
    </row>
    <row r="648" spans="1:44" ht="16" x14ac:dyDescent="0.2">
      <c r="A648" s="80">
        <f t="shared" si="8"/>
        <v>7</v>
      </c>
      <c r="B648" s="89" t="s">
        <v>138</v>
      </c>
      <c r="C648" s="80">
        <v>31.83333</v>
      </c>
      <c r="D648" s="80">
        <v>178.99768</v>
      </c>
      <c r="E648" s="80">
        <v>60.859209999999997</v>
      </c>
      <c r="F648" s="80">
        <v>53.699300000000001</v>
      </c>
      <c r="G648" s="80">
        <v>55.489280000000001</v>
      </c>
      <c r="H648" s="80">
        <v>53.699300000000001</v>
      </c>
      <c r="I648" s="80">
        <v>73.389049999999997</v>
      </c>
      <c r="J648" s="80">
        <v>85.918890000000005</v>
      </c>
      <c r="K648" s="80">
        <v>68.019120000000001</v>
      </c>
      <c r="L648" s="80">
        <v>69.809100000000001</v>
      </c>
      <c r="M648" s="80">
        <v>71.599069999999998</v>
      </c>
      <c r="N648" s="80">
        <v>71.599069999999998</v>
      </c>
      <c r="O648" s="80">
        <v>75.179029999999997</v>
      </c>
      <c r="P648" s="80">
        <v>73.389049999999997</v>
      </c>
      <c r="Q648" s="80">
        <v>71.599069999999998</v>
      </c>
      <c r="R648" s="80">
        <v>68.019120000000001</v>
      </c>
      <c r="S648" s="80">
        <v>66.229140000000001</v>
      </c>
      <c r="T648" s="80">
        <v>80.548959999999994</v>
      </c>
      <c r="U648" s="80">
        <v>71.599069999999998</v>
      </c>
      <c r="V648" s="80">
        <v>78.758979999999994</v>
      </c>
      <c r="W648" s="80">
        <v>85.918890000000005</v>
      </c>
      <c r="X648" s="80">
        <v>84.128910000000005</v>
      </c>
      <c r="Y648" s="80">
        <v>0.45</v>
      </c>
      <c r="Z648" s="80">
        <v>0.69</v>
      </c>
      <c r="AA648" s="80">
        <v>0.63</v>
      </c>
      <c r="AB648" s="80">
        <v>0.72</v>
      </c>
      <c r="AC648" s="80">
        <v>0.48</v>
      </c>
      <c r="AD648" s="80">
        <v>0.78</v>
      </c>
      <c r="AE648" s="80">
        <v>0.75</v>
      </c>
      <c r="AF648" s="80">
        <v>0.74</v>
      </c>
      <c r="AG648" s="80">
        <v>0.8</v>
      </c>
      <c r="AH648" s="80">
        <v>0.47</v>
      </c>
      <c r="AI648" s="80">
        <v>0.48</v>
      </c>
      <c r="AJ648" s="80">
        <v>0.54</v>
      </c>
      <c r="AK648" s="80">
        <v>0.47</v>
      </c>
      <c r="AL648" s="80">
        <v>0.51</v>
      </c>
      <c r="AM648" s="80">
        <v>0.51</v>
      </c>
      <c r="AN648" s="80">
        <v>0.01</v>
      </c>
      <c r="AO648" s="80">
        <v>0.57999999999999996</v>
      </c>
      <c r="AP648" s="80">
        <v>0.54</v>
      </c>
      <c r="AQ648" s="80">
        <v>0.33</v>
      </c>
      <c r="AR648" s="80">
        <v>0.68</v>
      </c>
    </row>
    <row r="649" spans="1:44" ht="16" x14ac:dyDescent="0.2">
      <c r="A649" s="80">
        <f t="shared" si="8"/>
        <v>7</v>
      </c>
      <c r="B649" s="89" t="s">
        <v>139</v>
      </c>
      <c r="C649" s="80">
        <v>31.926670000000001</v>
      </c>
      <c r="D649" s="80">
        <v>179.37459999999999</v>
      </c>
      <c r="E649" s="80">
        <v>55.606119999999997</v>
      </c>
      <c r="F649" s="80">
        <v>57.39987</v>
      </c>
      <c r="G649" s="80">
        <v>62.781109999999998</v>
      </c>
      <c r="H649" s="80">
        <v>55.606119999999997</v>
      </c>
      <c r="I649" s="80">
        <v>62.781109999999998</v>
      </c>
      <c r="J649" s="80">
        <v>87.893550000000005</v>
      </c>
      <c r="K649" s="80">
        <v>68.162350000000004</v>
      </c>
      <c r="L649" s="80">
        <v>75.337329999999994</v>
      </c>
      <c r="M649" s="80">
        <v>66.368600000000001</v>
      </c>
      <c r="N649" s="80">
        <v>77.131079999999997</v>
      </c>
      <c r="O649" s="80">
        <v>64.574849999999998</v>
      </c>
      <c r="P649" s="80">
        <v>73.543580000000006</v>
      </c>
      <c r="Q649" s="80">
        <v>73.543580000000006</v>
      </c>
      <c r="R649" s="80">
        <v>68.162350000000004</v>
      </c>
      <c r="S649" s="80">
        <v>68.162350000000004</v>
      </c>
      <c r="T649" s="80">
        <v>75.337329999999994</v>
      </c>
      <c r="U649" s="80">
        <v>68.162350000000004</v>
      </c>
      <c r="V649" s="80">
        <v>77.131079999999997</v>
      </c>
      <c r="W649" s="80">
        <v>82.512309999999999</v>
      </c>
      <c r="X649" s="80">
        <v>78.924819999999997</v>
      </c>
      <c r="Y649" s="80">
        <v>0.53</v>
      </c>
      <c r="Z649" s="80">
        <v>0.63</v>
      </c>
      <c r="AA649" s="80">
        <v>0.57999999999999996</v>
      </c>
      <c r="AB649" s="80">
        <v>0.57999999999999996</v>
      </c>
      <c r="AC649" s="80">
        <v>0.52</v>
      </c>
      <c r="AD649" s="80">
        <v>0.82</v>
      </c>
      <c r="AE649" s="80">
        <v>0.64</v>
      </c>
      <c r="AF649" s="80">
        <v>0.75</v>
      </c>
      <c r="AG649" s="80">
        <v>0.87</v>
      </c>
      <c r="AH649" s="80">
        <v>0.33</v>
      </c>
      <c r="AI649" s="80">
        <v>0.5</v>
      </c>
      <c r="AJ649" s="80">
        <v>0.48</v>
      </c>
      <c r="AK649" s="80">
        <v>0.45</v>
      </c>
      <c r="AL649" s="80">
        <v>0.48</v>
      </c>
      <c r="AM649" s="80">
        <v>0.43</v>
      </c>
      <c r="AN649" s="80">
        <v>-0.08</v>
      </c>
      <c r="AO649" s="80">
        <v>0.6</v>
      </c>
      <c r="AP649" s="80">
        <v>0.65</v>
      </c>
      <c r="AQ649" s="80">
        <v>0.39</v>
      </c>
      <c r="AR649" s="80">
        <v>0.73</v>
      </c>
    </row>
    <row r="650" spans="1:44" ht="16" x14ac:dyDescent="0.2">
      <c r="A650" s="80">
        <f t="shared" si="8"/>
        <v>7</v>
      </c>
      <c r="B650" s="89" t="s">
        <v>140</v>
      </c>
      <c r="C650" s="80">
        <v>32.113329999999998</v>
      </c>
      <c r="D650" s="80">
        <v>177.15557999999999</v>
      </c>
      <c r="E650" s="80">
        <v>65.547560000000004</v>
      </c>
      <c r="F650" s="80">
        <v>62.004449999999999</v>
      </c>
      <c r="G650" s="80">
        <v>63.776009999999999</v>
      </c>
      <c r="H650" s="80">
        <v>54.918230000000001</v>
      </c>
      <c r="I650" s="80">
        <v>62.004449999999999</v>
      </c>
      <c r="J650" s="80">
        <v>81.491569999999996</v>
      </c>
      <c r="K650" s="80">
        <v>67.319119999999998</v>
      </c>
      <c r="L650" s="80">
        <v>74.405339999999995</v>
      </c>
      <c r="M650" s="80">
        <v>69.090680000000006</v>
      </c>
      <c r="N650" s="80">
        <v>72.633790000000005</v>
      </c>
      <c r="O650" s="80">
        <v>76.176900000000003</v>
      </c>
      <c r="P650" s="80">
        <v>76.176900000000003</v>
      </c>
      <c r="Q650" s="80">
        <v>72.633790000000005</v>
      </c>
      <c r="R650" s="80">
        <v>67.319119999999998</v>
      </c>
      <c r="S650" s="80">
        <v>70.862229999999997</v>
      </c>
      <c r="T650" s="80">
        <v>85.034679999999994</v>
      </c>
      <c r="U650" s="80">
        <v>69.090680000000006</v>
      </c>
      <c r="V650" s="80">
        <v>79.720010000000002</v>
      </c>
      <c r="W650" s="80">
        <v>79.720010000000002</v>
      </c>
      <c r="X650" s="80">
        <v>74.405339999999995</v>
      </c>
      <c r="Y650" s="80">
        <v>0.43</v>
      </c>
      <c r="Z650" s="80">
        <v>0.59</v>
      </c>
      <c r="AA650" s="80">
        <v>0.54</v>
      </c>
      <c r="AB650" s="80">
        <v>0.64</v>
      </c>
      <c r="AC650" s="80">
        <v>0.69</v>
      </c>
      <c r="AD650" s="80">
        <v>0.78</v>
      </c>
      <c r="AE650" s="80">
        <v>0.81</v>
      </c>
      <c r="AF650" s="80">
        <v>0.78</v>
      </c>
      <c r="AG650" s="80">
        <v>0.73</v>
      </c>
      <c r="AH650" s="80">
        <v>0.36</v>
      </c>
      <c r="AI650" s="80">
        <v>0.34</v>
      </c>
      <c r="AJ650" s="80">
        <v>0.46</v>
      </c>
      <c r="AK650" s="80">
        <v>0.45</v>
      </c>
      <c r="AL650" s="80">
        <v>0.51</v>
      </c>
      <c r="AM650" s="80">
        <v>0.42</v>
      </c>
      <c r="AN650" s="80">
        <v>0.06</v>
      </c>
      <c r="AO650" s="80">
        <v>0.66</v>
      </c>
      <c r="AP650" s="80">
        <v>0.65</v>
      </c>
      <c r="AQ650" s="80">
        <v>0.4</v>
      </c>
      <c r="AR650" s="80">
        <v>0.78</v>
      </c>
    </row>
    <row r="651" spans="1:44" ht="16" x14ac:dyDescent="0.2">
      <c r="A651" s="80">
        <f t="shared" si="8"/>
        <v>7</v>
      </c>
      <c r="B651" s="89" t="s">
        <v>141</v>
      </c>
      <c r="C651" s="80">
        <v>31.83333</v>
      </c>
      <c r="D651" s="80">
        <v>170.78328999999999</v>
      </c>
      <c r="E651" s="80">
        <v>51.234990000000003</v>
      </c>
      <c r="F651" s="80">
        <v>58.066319999999997</v>
      </c>
      <c r="G651" s="80">
        <v>47.819319999999998</v>
      </c>
      <c r="H651" s="80">
        <v>52.942819999999998</v>
      </c>
      <c r="I651" s="80">
        <v>64.897649999999999</v>
      </c>
      <c r="J651" s="80">
        <v>73.436809999999994</v>
      </c>
      <c r="K651" s="80">
        <v>59.774149999999999</v>
      </c>
      <c r="L651" s="80">
        <v>64.897649999999999</v>
      </c>
      <c r="M651" s="80">
        <v>68.313320000000004</v>
      </c>
      <c r="N651" s="80">
        <v>66.60548</v>
      </c>
      <c r="O651" s="80">
        <v>66.60548</v>
      </c>
      <c r="P651" s="80">
        <v>61.48198</v>
      </c>
      <c r="Q651" s="80">
        <v>58.066319999999997</v>
      </c>
      <c r="R651" s="80">
        <v>58.066319999999997</v>
      </c>
      <c r="S651" s="80">
        <v>59.774149999999999</v>
      </c>
      <c r="T651" s="80">
        <v>71.728980000000007</v>
      </c>
      <c r="U651" s="80">
        <v>61.48198</v>
      </c>
      <c r="V651" s="80">
        <v>76.85248</v>
      </c>
      <c r="W651" s="80">
        <v>75.144649999999999</v>
      </c>
      <c r="X651" s="80">
        <v>71.728980000000007</v>
      </c>
      <c r="Y651" s="80">
        <v>0.59</v>
      </c>
      <c r="Z651" s="80">
        <v>0.64</v>
      </c>
      <c r="AA651" s="80">
        <v>0.81</v>
      </c>
      <c r="AB651" s="80">
        <v>0.72</v>
      </c>
      <c r="AC651" s="80">
        <v>0.64</v>
      </c>
      <c r="AD651" s="80">
        <v>1.01</v>
      </c>
      <c r="AE651" s="80">
        <v>0.86</v>
      </c>
      <c r="AF651" s="80">
        <v>0.92</v>
      </c>
      <c r="AG651" s="80">
        <v>0.89</v>
      </c>
      <c r="AH651" s="80">
        <v>0.45</v>
      </c>
      <c r="AI651" s="80">
        <v>0.49</v>
      </c>
      <c r="AJ651" s="80">
        <v>0.57999999999999996</v>
      </c>
      <c r="AK651" s="80">
        <v>0.7</v>
      </c>
      <c r="AL651" s="80">
        <v>0.62</v>
      </c>
      <c r="AM651" s="80">
        <v>0.54</v>
      </c>
      <c r="AN651" s="80">
        <v>-0.02</v>
      </c>
      <c r="AO651" s="80">
        <v>0.83</v>
      </c>
      <c r="AP651" s="80">
        <v>0.74</v>
      </c>
      <c r="AQ651" s="80">
        <v>0.6</v>
      </c>
      <c r="AR651" s="80">
        <v>0.92</v>
      </c>
    </row>
    <row r="652" spans="1:44" ht="16" x14ac:dyDescent="0.2">
      <c r="A652" s="80">
        <f t="shared" si="8"/>
        <v>7</v>
      </c>
      <c r="B652" s="89" t="s">
        <v>142</v>
      </c>
      <c r="C652" s="80">
        <v>32.433329999999998</v>
      </c>
      <c r="D652" s="80">
        <v>162.78399999999999</v>
      </c>
      <c r="E652" s="80">
        <v>45.579520000000002</v>
      </c>
      <c r="F652" s="80">
        <v>45.579520000000002</v>
      </c>
      <c r="G652" s="80">
        <v>40.695999999999998</v>
      </c>
      <c r="H652" s="80">
        <v>32.556800000000003</v>
      </c>
      <c r="I652" s="80">
        <v>63.485759999999999</v>
      </c>
      <c r="J652" s="80">
        <v>74.88064</v>
      </c>
      <c r="K652" s="80">
        <v>53.718719999999998</v>
      </c>
      <c r="L652" s="80">
        <v>56.974400000000003</v>
      </c>
      <c r="M652" s="80">
        <v>56.974400000000003</v>
      </c>
      <c r="N652" s="80">
        <v>68.369280000000003</v>
      </c>
      <c r="O652" s="80">
        <v>50.463039999999999</v>
      </c>
      <c r="P652" s="80">
        <v>50.463039999999999</v>
      </c>
      <c r="Q652" s="80">
        <v>47.207360000000001</v>
      </c>
      <c r="R652" s="80">
        <v>47.207360000000001</v>
      </c>
      <c r="S652" s="80">
        <v>60.230080000000001</v>
      </c>
      <c r="T652" s="80">
        <v>66.741439999999997</v>
      </c>
      <c r="U652" s="80">
        <v>58.602240000000002</v>
      </c>
      <c r="V652" s="80">
        <v>63.485759999999999</v>
      </c>
      <c r="W652" s="80">
        <v>73.252799999999993</v>
      </c>
      <c r="X652" s="80">
        <v>63.485759999999999</v>
      </c>
      <c r="Y652" s="80">
        <v>0.83</v>
      </c>
      <c r="Z652" s="80">
        <v>0.89</v>
      </c>
      <c r="AA652" s="80">
        <v>1.02</v>
      </c>
      <c r="AB652" s="80">
        <v>1.1299999999999999</v>
      </c>
      <c r="AC652" s="80">
        <v>0.7</v>
      </c>
      <c r="AD652" s="80">
        <v>1.02</v>
      </c>
      <c r="AE652" s="80">
        <v>1.1399999999999999</v>
      </c>
      <c r="AF652" s="80">
        <v>1.24</v>
      </c>
      <c r="AG652" s="80">
        <v>1.2</v>
      </c>
      <c r="AH652" s="80">
        <v>0.47</v>
      </c>
      <c r="AI652" s="80">
        <v>0.97</v>
      </c>
      <c r="AJ652" s="80">
        <v>1.01</v>
      </c>
      <c r="AK652" s="80">
        <v>1.19</v>
      </c>
      <c r="AL652" s="80">
        <v>0.95</v>
      </c>
      <c r="AM652" s="80">
        <v>0.57999999999999996</v>
      </c>
      <c r="AN652" s="80">
        <v>7.0000000000000007E-2</v>
      </c>
      <c r="AO652" s="80">
        <v>1.1499999999999999</v>
      </c>
      <c r="AP652" s="80">
        <v>0.97</v>
      </c>
      <c r="AQ652" s="80">
        <v>0.86</v>
      </c>
      <c r="AR652" s="80">
        <v>1.36</v>
      </c>
    </row>
    <row r="653" spans="1:44" ht="16" x14ac:dyDescent="0.2">
      <c r="A653" s="80">
        <f t="shared" si="8"/>
        <v>7</v>
      </c>
      <c r="B653" s="89" t="s">
        <v>143</v>
      </c>
      <c r="C653" s="80">
        <v>32.340000000000003</v>
      </c>
      <c r="D653" s="80">
        <v>151.37911</v>
      </c>
      <c r="E653" s="80">
        <v>40.87236</v>
      </c>
      <c r="F653" s="80">
        <v>43.899940000000001</v>
      </c>
      <c r="G653" s="80">
        <v>39.35857</v>
      </c>
      <c r="H653" s="80">
        <v>33.30341</v>
      </c>
      <c r="I653" s="80">
        <v>56.010269999999998</v>
      </c>
      <c r="J653" s="80">
        <v>62.065440000000002</v>
      </c>
      <c r="K653" s="80">
        <v>51.468899999999998</v>
      </c>
      <c r="L653" s="80">
        <v>49.955109999999998</v>
      </c>
      <c r="M653" s="80">
        <v>56.010269999999998</v>
      </c>
      <c r="N653" s="80">
        <v>52.982689999999998</v>
      </c>
      <c r="O653" s="80">
        <v>40.87236</v>
      </c>
      <c r="P653" s="80">
        <v>45.413730000000001</v>
      </c>
      <c r="Q653" s="80">
        <v>45.413730000000001</v>
      </c>
      <c r="R653" s="80">
        <v>36.33099</v>
      </c>
      <c r="S653" s="80">
        <v>51.468899999999998</v>
      </c>
      <c r="T653" s="80">
        <v>51.468899999999998</v>
      </c>
      <c r="U653" s="80">
        <v>56.010269999999998</v>
      </c>
      <c r="V653" s="80">
        <v>51.468899999999998</v>
      </c>
      <c r="W653" s="80">
        <v>60.551650000000002</v>
      </c>
      <c r="X653" s="80">
        <v>59.037849999999999</v>
      </c>
      <c r="Y653" s="80">
        <v>0.88</v>
      </c>
      <c r="Z653" s="80">
        <v>1.04</v>
      </c>
      <c r="AA653" s="80">
        <v>1.1299999999999999</v>
      </c>
      <c r="AB653" s="80">
        <v>1.21</v>
      </c>
      <c r="AC653" s="80">
        <v>0.95</v>
      </c>
      <c r="AD653" s="80">
        <v>1.31</v>
      </c>
      <c r="AE653" s="80">
        <v>1.21</v>
      </c>
      <c r="AF653" s="80">
        <v>1.56</v>
      </c>
      <c r="AG653" s="80">
        <v>1.25</v>
      </c>
      <c r="AH653" s="80">
        <v>0.67</v>
      </c>
      <c r="AI653" s="80">
        <v>1.23</v>
      </c>
      <c r="AJ653" s="80">
        <v>1.27</v>
      </c>
      <c r="AK653" s="80">
        <v>1.23</v>
      </c>
      <c r="AL653" s="80">
        <v>1.1499999999999999</v>
      </c>
      <c r="AM653" s="80">
        <v>0.87</v>
      </c>
      <c r="AN653" s="80">
        <v>0.43</v>
      </c>
      <c r="AO653" s="80">
        <v>1.49</v>
      </c>
      <c r="AP653" s="80">
        <v>1.31</v>
      </c>
      <c r="AQ653" s="80">
        <v>1.02</v>
      </c>
      <c r="AR653" s="80">
        <v>1.41</v>
      </c>
    </row>
    <row r="654" spans="1:44" ht="16" x14ac:dyDescent="0.2">
      <c r="A654" s="80">
        <f t="shared" si="8"/>
        <v>7</v>
      </c>
      <c r="B654" s="89" t="s">
        <v>144</v>
      </c>
      <c r="C654" s="80">
        <v>32.14667</v>
      </c>
      <c r="D654" s="80">
        <v>139.46035000000001</v>
      </c>
      <c r="E654" s="80">
        <v>37.654290000000003</v>
      </c>
      <c r="F654" s="80">
        <v>32.075879999999998</v>
      </c>
      <c r="G654" s="80">
        <v>37.654290000000003</v>
      </c>
      <c r="H654" s="80">
        <v>33.470480000000002</v>
      </c>
      <c r="I654" s="80">
        <v>50.205719999999999</v>
      </c>
      <c r="J654" s="80">
        <v>65.546360000000007</v>
      </c>
      <c r="K654" s="80">
        <v>54.389539999999997</v>
      </c>
      <c r="L654" s="80">
        <v>50.205719999999999</v>
      </c>
      <c r="M654" s="80">
        <v>54.389539999999997</v>
      </c>
      <c r="N654" s="80">
        <v>47.416519999999998</v>
      </c>
      <c r="O654" s="80">
        <v>43.232709999999997</v>
      </c>
      <c r="P654" s="80">
        <v>46.021909999999998</v>
      </c>
      <c r="Q654" s="80">
        <v>36.259689999999999</v>
      </c>
      <c r="R654" s="80">
        <v>37.654290000000003</v>
      </c>
      <c r="S654" s="80">
        <v>44.627310000000001</v>
      </c>
      <c r="T654" s="80">
        <v>47.416519999999998</v>
      </c>
      <c r="U654" s="80">
        <v>47.416519999999998</v>
      </c>
      <c r="V654" s="80">
        <v>50.205719999999999</v>
      </c>
      <c r="W654" s="80">
        <v>61.362549999999999</v>
      </c>
      <c r="X654" s="80">
        <v>54.389539999999997</v>
      </c>
      <c r="Y654" s="80">
        <v>0.85</v>
      </c>
      <c r="Z654" s="80">
        <v>1.1299999999999999</v>
      </c>
      <c r="AA654" s="80">
        <v>1.21</v>
      </c>
      <c r="AB654" s="80">
        <v>1.25</v>
      </c>
      <c r="AC654" s="80">
        <v>0.9</v>
      </c>
      <c r="AD654" s="80">
        <v>1.3</v>
      </c>
      <c r="AE654" s="80">
        <v>1.1499999999999999</v>
      </c>
      <c r="AF654" s="80">
        <v>1.43</v>
      </c>
      <c r="AG654" s="80">
        <v>1.28</v>
      </c>
      <c r="AH654" s="80">
        <v>0.61</v>
      </c>
      <c r="AI654" s="80">
        <v>1.18</v>
      </c>
      <c r="AJ654" s="80">
        <v>1.25</v>
      </c>
      <c r="AK654" s="80">
        <v>1.34</v>
      </c>
      <c r="AL654" s="80">
        <v>1.07</v>
      </c>
      <c r="AM654" s="80">
        <v>0.92</v>
      </c>
      <c r="AN654" s="80">
        <v>0.78</v>
      </c>
      <c r="AO654" s="80">
        <v>1.61</v>
      </c>
      <c r="AP654" s="80">
        <v>1.19</v>
      </c>
      <c r="AQ654" s="80">
        <v>1.05</v>
      </c>
      <c r="AR654" s="80">
        <v>1.22</v>
      </c>
    </row>
    <row r="655" spans="1:44" ht="16" x14ac:dyDescent="0.2">
      <c r="A655" s="80">
        <f t="shared" si="8"/>
        <v>7</v>
      </c>
      <c r="B655" s="89" t="s">
        <v>145</v>
      </c>
      <c r="C655" s="80">
        <v>32.656669999999998</v>
      </c>
      <c r="D655" s="80">
        <v>130.18592000000001</v>
      </c>
      <c r="E655" s="80">
        <v>33.84834</v>
      </c>
      <c r="F655" s="80">
        <v>35.150199999999998</v>
      </c>
      <c r="G655" s="80">
        <v>33.84834</v>
      </c>
      <c r="H655" s="80">
        <v>35.150199999999998</v>
      </c>
      <c r="I655" s="80">
        <v>52.074370000000002</v>
      </c>
      <c r="J655" s="80">
        <v>55.979950000000002</v>
      </c>
      <c r="K655" s="80">
        <v>45.565069999999999</v>
      </c>
      <c r="L655" s="80">
        <v>45.565069999999999</v>
      </c>
      <c r="M655" s="80">
        <v>53.37623</v>
      </c>
      <c r="N655" s="80">
        <v>48.168790000000001</v>
      </c>
      <c r="O655" s="80">
        <v>44.263210000000001</v>
      </c>
      <c r="P655" s="80">
        <v>42.961350000000003</v>
      </c>
      <c r="Q655" s="80">
        <v>41.659500000000001</v>
      </c>
      <c r="R655" s="80">
        <v>40.357640000000004</v>
      </c>
      <c r="S655" s="80">
        <v>44.263210000000001</v>
      </c>
      <c r="T655" s="80">
        <v>52.074370000000002</v>
      </c>
      <c r="U655" s="80">
        <v>48.168790000000001</v>
      </c>
      <c r="V655" s="80">
        <v>55.979950000000002</v>
      </c>
      <c r="W655" s="80">
        <v>57.28181</v>
      </c>
      <c r="X655" s="80">
        <v>54.678089999999997</v>
      </c>
      <c r="Y655" s="80">
        <v>0.47</v>
      </c>
      <c r="Z655" s="80">
        <v>0.56000000000000005</v>
      </c>
      <c r="AA655" s="80">
        <v>0.59</v>
      </c>
      <c r="AB655" s="80">
        <v>0.56000000000000005</v>
      </c>
      <c r="AC655" s="80">
        <v>0.34</v>
      </c>
      <c r="AD655" s="80">
        <v>0.57999999999999996</v>
      </c>
      <c r="AE655" s="80">
        <v>0.51</v>
      </c>
      <c r="AF655" s="80">
        <v>0.56999999999999995</v>
      </c>
      <c r="AG655" s="80">
        <v>0.53</v>
      </c>
      <c r="AH655" s="80">
        <v>0.4</v>
      </c>
      <c r="AI655" s="80">
        <v>0.74</v>
      </c>
      <c r="AJ655" s="80">
        <v>0.69</v>
      </c>
      <c r="AK655" s="80">
        <v>0.6</v>
      </c>
      <c r="AL655" s="80">
        <v>0.67</v>
      </c>
      <c r="AM655" s="80">
        <v>0.6</v>
      </c>
      <c r="AN655" s="80">
        <v>0.13</v>
      </c>
      <c r="AO655" s="80">
        <v>0.35</v>
      </c>
      <c r="AP655" s="80">
        <v>0.35</v>
      </c>
      <c r="AQ655" s="80">
        <v>0.22</v>
      </c>
      <c r="AR655" s="80">
        <v>0.47</v>
      </c>
    </row>
    <row r="656" spans="1:44" ht="16" x14ac:dyDescent="0.2">
      <c r="A656" s="80">
        <f t="shared" si="8"/>
        <v>7</v>
      </c>
      <c r="B656" s="89" t="s">
        <v>146</v>
      </c>
      <c r="C656" s="80">
        <v>33.49333</v>
      </c>
      <c r="D656" s="80">
        <v>143.24307999999999</v>
      </c>
      <c r="E656" s="80">
        <v>35.810769999999998</v>
      </c>
      <c r="F656" s="80">
        <v>37.243200000000002</v>
      </c>
      <c r="G656" s="80">
        <v>34.378340000000001</v>
      </c>
      <c r="H656" s="80">
        <v>37.243200000000002</v>
      </c>
      <c r="I656" s="80">
        <v>44.405349999999999</v>
      </c>
      <c r="J656" s="80">
        <v>65.891819999999996</v>
      </c>
      <c r="K656" s="80">
        <v>57.297229999999999</v>
      </c>
      <c r="L656" s="80">
        <v>48.702649999999998</v>
      </c>
      <c r="M656" s="80">
        <v>54.432369999999999</v>
      </c>
      <c r="N656" s="80">
        <v>54.432369999999999</v>
      </c>
      <c r="O656" s="80">
        <v>48.702649999999998</v>
      </c>
      <c r="P656" s="80">
        <v>48.702649999999998</v>
      </c>
      <c r="Q656" s="80">
        <v>41.540489999999998</v>
      </c>
      <c r="R656" s="80">
        <v>45.837780000000002</v>
      </c>
      <c r="S656" s="80">
        <v>45.837780000000002</v>
      </c>
      <c r="T656" s="80">
        <v>54.432369999999999</v>
      </c>
      <c r="U656" s="80">
        <v>57.297229999999999</v>
      </c>
      <c r="V656" s="80">
        <v>55.864800000000002</v>
      </c>
      <c r="W656" s="80">
        <v>64.459389999999999</v>
      </c>
      <c r="X656" s="80">
        <v>55.864800000000002</v>
      </c>
      <c r="Y656" s="80">
        <v>0.52</v>
      </c>
      <c r="Z656" s="80">
        <v>0.64</v>
      </c>
      <c r="AA656" s="80">
        <v>0.62</v>
      </c>
      <c r="AB656" s="80">
        <v>0.57999999999999996</v>
      </c>
      <c r="AC656" s="80">
        <v>0.4</v>
      </c>
      <c r="AD656" s="80">
        <v>0.59</v>
      </c>
      <c r="AE656" s="80">
        <v>0.48</v>
      </c>
      <c r="AF656" s="80">
        <v>0.6</v>
      </c>
      <c r="AG656" s="80">
        <v>0.76</v>
      </c>
      <c r="AH656" s="80">
        <v>0.39</v>
      </c>
      <c r="AI656" s="80">
        <v>0.69</v>
      </c>
      <c r="AJ656" s="80">
        <v>0.74</v>
      </c>
      <c r="AK656" s="80">
        <v>0.71</v>
      </c>
      <c r="AL656" s="80">
        <v>0.73</v>
      </c>
      <c r="AM656" s="80">
        <v>0.56000000000000005</v>
      </c>
      <c r="AN656" s="80">
        <v>7.0000000000000007E-2</v>
      </c>
      <c r="AO656" s="80">
        <v>0.32</v>
      </c>
      <c r="AP656" s="80">
        <v>0.44</v>
      </c>
      <c r="AQ656" s="80">
        <v>0.3</v>
      </c>
      <c r="AR656" s="80">
        <v>0.72</v>
      </c>
    </row>
    <row r="657" spans="1:44" ht="16" x14ac:dyDescent="0.2">
      <c r="A657" s="80">
        <f t="shared" si="8"/>
        <v>7</v>
      </c>
      <c r="B657" s="89" t="s">
        <v>147</v>
      </c>
      <c r="C657" s="80">
        <v>33.880000000000003</v>
      </c>
      <c r="D657" s="80">
        <v>157.07763</v>
      </c>
      <c r="E657" s="80">
        <v>42.410960000000003</v>
      </c>
      <c r="F657" s="80">
        <v>37.698630000000001</v>
      </c>
      <c r="G657" s="80">
        <v>40.840179999999997</v>
      </c>
      <c r="H657" s="80">
        <v>40.840179999999997</v>
      </c>
      <c r="I657" s="80">
        <v>48.694070000000004</v>
      </c>
      <c r="J657" s="80">
        <v>72.255709999999993</v>
      </c>
      <c r="K657" s="80">
        <v>58.118720000000003</v>
      </c>
      <c r="L657" s="80">
        <v>54.977170000000001</v>
      </c>
      <c r="M657" s="80">
        <v>59.689500000000002</v>
      </c>
      <c r="N657" s="80">
        <v>65.972610000000003</v>
      </c>
      <c r="O657" s="80">
        <v>51.835619999999999</v>
      </c>
      <c r="P657" s="80">
        <v>50.26484</v>
      </c>
      <c r="Q657" s="80">
        <v>48.694070000000004</v>
      </c>
      <c r="R657" s="80">
        <v>47.123289999999997</v>
      </c>
      <c r="S657" s="80">
        <v>53.406390000000002</v>
      </c>
      <c r="T657" s="80">
        <v>67.543379999999999</v>
      </c>
      <c r="U657" s="80">
        <v>61.260280000000002</v>
      </c>
      <c r="V657" s="80">
        <v>64.401830000000004</v>
      </c>
      <c r="W657" s="80">
        <v>70.684929999999994</v>
      </c>
      <c r="X657" s="80">
        <v>64.401830000000004</v>
      </c>
      <c r="Y657" s="80">
        <v>0.55000000000000004</v>
      </c>
      <c r="Z657" s="80">
        <v>0.66</v>
      </c>
      <c r="AA657" s="80">
        <v>0.64</v>
      </c>
      <c r="AB657" s="80">
        <v>0.62</v>
      </c>
      <c r="AC657" s="80">
        <v>0.53</v>
      </c>
      <c r="AD657" s="80">
        <v>0.7</v>
      </c>
      <c r="AE657" s="80">
        <v>0.56000000000000005</v>
      </c>
      <c r="AF657" s="80">
        <v>0.56000000000000005</v>
      </c>
      <c r="AG657" s="80">
        <v>0.72</v>
      </c>
      <c r="AH657" s="80">
        <v>0.4</v>
      </c>
      <c r="AI657" s="80">
        <v>0.74</v>
      </c>
      <c r="AJ657" s="80">
        <v>0.81</v>
      </c>
      <c r="AK657" s="80">
        <v>0.74</v>
      </c>
      <c r="AL657" s="80">
        <v>0.73</v>
      </c>
      <c r="AM657" s="80">
        <v>0.63</v>
      </c>
      <c r="AN657" s="80">
        <v>-0.25</v>
      </c>
      <c r="AO657" s="80">
        <v>0.44</v>
      </c>
      <c r="AP657" s="80">
        <v>0.45</v>
      </c>
      <c r="AQ657" s="80">
        <v>0.35</v>
      </c>
      <c r="AR657" s="80">
        <v>0.67</v>
      </c>
    </row>
    <row r="658" spans="1:44" ht="16" x14ac:dyDescent="0.2">
      <c r="A658" s="80">
        <f t="shared" si="8"/>
        <v>7</v>
      </c>
      <c r="B658" s="89" t="s">
        <v>148</v>
      </c>
      <c r="C658" s="80">
        <v>33.913330000000002</v>
      </c>
      <c r="D658" s="80">
        <v>167.38873000000001</v>
      </c>
      <c r="E658" s="80">
        <v>41.847180000000002</v>
      </c>
      <c r="F658" s="80">
        <v>46.868839999999999</v>
      </c>
      <c r="G658" s="80">
        <v>36.825519999999997</v>
      </c>
      <c r="H658" s="80">
        <v>50.216619999999999</v>
      </c>
      <c r="I658" s="80">
        <v>58.58605</v>
      </c>
      <c r="J658" s="80">
        <v>75.324929999999995</v>
      </c>
      <c r="K658" s="80">
        <v>60.25994</v>
      </c>
      <c r="L658" s="80">
        <v>58.58605</v>
      </c>
      <c r="M658" s="80">
        <v>61.93383</v>
      </c>
      <c r="N658" s="80">
        <v>70.303269999999998</v>
      </c>
      <c r="O658" s="80">
        <v>51.890509999999999</v>
      </c>
      <c r="P658" s="80">
        <v>56.912170000000003</v>
      </c>
      <c r="Q658" s="80">
        <v>51.890509999999999</v>
      </c>
      <c r="R658" s="80">
        <v>53.564390000000003</v>
      </c>
      <c r="S658" s="80">
        <v>55.238280000000003</v>
      </c>
      <c r="T658" s="80">
        <v>70.303269999999998</v>
      </c>
      <c r="U658" s="80">
        <v>56.912170000000003</v>
      </c>
      <c r="V658" s="80">
        <v>71.977149999999995</v>
      </c>
      <c r="W658" s="80">
        <v>73.651039999999995</v>
      </c>
      <c r="X658" s="80">
        <v>66.955489999999998</v>
      </c>
      <c r="Y658" s="80">
        <v>0.5</v>
      </c>
      <c r="Z658" s="80">
        <v>0.71</v>
      </c>
      <c r="AA658" s="80">
        <v>0.79</v>
      </c>
      <c r="AB658" s="80">
        <v>0.63</v>
      </c>
      <c r="AC658" s="80">
        <v>0.62</v>
      </c>
      <c r="AD658" s="80">
        <v>0.63</v>
      </c>
      <c r="AE658" s="80">
        <v>0.59</v>
      </c>
      <c r="AF658" s="80">
        <v>0.63</v>
      </c>
      <c r="AG658" s="80">
        <v>0.65</v>
      </c>
      <c r="AH658" s="80">
        <v>0.39</v>
      </c>
      <c r="AI658" s="80">
        <v>0.9</v>
      </c>
      <c r="AJ658" s="80">
        <v>0.71</v>
      </c>
      <c r="AK658" s="80">
        <v>0.7</v>
      </c>
      <c r="AL658" s="80">
        <v>0.68</v>
      </c>
      <c r="AM658" s="80">
        <v>0.7</v>
      </c>
      <c r="AN658" s="80">
        <v>-0.22</v>
      </c>
      <c r="AO658" s="80">
        <v>0.55000000000000004</v>
      </c>
      <c r="AP658" s="80">
        <v>0.43</v>
      </c>
      <c r="AQ658" s="80">
        <v>0.49</v>
      </c>
      <c r="AR658" s="80">
        <v>0.71</v>
      </c>
    </row>
    <row r="659" spans="1:44" ht="16" x14ac:dyDescent="0.2">
      <c r="A659" s="80">
        <f t="shared" si="8"/>
        <v>7</v>
      </c>
      <c r="B659" s="89" t="s">
        <v>149</v>
      </c>
      <c r="C659" s="80">
        <v>33.716670000000001</v>
      </c>
      <c r="D659" s="80">
        <v>173.59729999999999</v>
      </c>
      <c r="E659" s="80">
        <v>59.02308</v>
      </c>
      <c r="F659" s="80">
        <v>46.871270000000003</v>
      </c>
      <c r="G659" s="80">
        <v>48.607239999999997</v>
      </c>
      <c r="H659" s="80">
        <v>52.079189999999997</v>
      </c>
      <c r="I659" s="80">
        <v>69.438919999999996</v>
      </c>
      <c r="J659" s="80">
        <v>83.326700000000002</v>
      </c>
      <c r="K659" s="80">
        <v>72.910870000000003</v>
      </c>
      <c r="L659" s="80">
        <v>65.966970000000003</v>
      </c>
      <c r="M659" s="80">
        <v>67.702950000000001</v>
      </c>
      <c r="N659" s="80">
        <v>76.382810000000006</v>
      </c>
      <c r="O659" s="80">
        <v>64.230999999999995</v>
      </c>
      <c r="P659" s="80">
        <v>62.49503</v>
      </c>
      <c r="Q659" s="80">
        <v>67.702950000000001</v>
      </c>
      <c r="R659" s="80">
        <v>59.02308</v>
      </c>
      <c r="S659" s="80">
        <v>62.49503</v>
      </c>
      <c r="T659" s="80">
        <v>65.966970000000003</v>
      </c>
      <c r="U659" s="80">
        <v>65.966970000000003</v>
      </c>
      <c r="V659" s="80">
        <v>78.118780000000001</v>
      </c>
      <c r="W659" s="80">
        <v>85.06268</v>
      </c>
      <c r="X659" s="80">
        <v>72.910870000000003</v>
      </c>
      <c r="Y659" s="80">
        <v>0.47</v>
      </c>
      <c r="Z659" s="80">
        <v>0.68</v>
      </c>
      <c r="AA659" s="80">
        <v>0.73</v>
      </c>
      <c r="AB659" s="80">
        <v>0.63</v>
      </c>
      <c r="AC659" s="80">
        <v>0.47</v>
      </c>
      <c r="AD659" s="80">
        <v>0.69</v>
      </c>
      <c r="AE659" s="80">
        <v>0.63</v>
      </c>
      <c r="AF659" s="80">
        <v>0.75</v>
      </c>
      <c r="AG659" s="80">
        <v>0.73</v>
      </c>
      <c r="AH659" s="80">
        <v>0.43</v>
      </c>
      <c r="AI659" s="80">
        <v>0.63</v>
      </c>
      <c r="AJ659" s="80">
        <v>0.68</v>
      </c>
      <c r="AK659" s="80">
        <v>0.61</v>
      </c>
      <c r="AL659" s="80">
        <v>0.59</v>
      </c>
      <c r="AM659" s="80">
        <v>0.56000000000000005</v>
      </c>
      <c r="AN659" s="80">
        <v>-0.13</v>
      </c>
      <c r="AO659" s="80">
        <v>0.51</v>
      </c>
      <c r="AP659" s="80">
        <v>0.55000000000000004</v>
      </c>
      <c r="AQ659" s="80">
        <v>0.32</v>
      </c>
      <c r="AR659" s="80">
        <v>0.82</v>
      </c>
    </row>
    <row r="660" spans="1:44" ht="16" x14ac:dyDescent="0.2">
      <c r="A660" s="80">
        <f t="shared" si="8"/>
        <v>7</v>
      </c>
      <c r="B660" s="89" t="s">
        <v>150</v>
      </c>
      <c r="C660" s="80">
        <v>34.4</v>
      </c>
      <c r="D660" s="80">
        <v>178.25447</v>
      </c>
      <c r="E660" s="80">
        <v>64.171610000000001</v>
      </c>
      <c r="F660" s="80">
        <v>53.47634</v>
      </c>
      <c r="G660" s="80">
        <v>49.911250000000003</v>
      </c>
      <c r="H660" s="80">
        <v>53.47634</v>
      </c>
      <c r="I660" s="80">
        <v>65.954149999999998</v>
      </c>
      <c r="J660" s="80">
        <v>85.562150000000003</v>
      </c>
      <c r="K660" s="80">
        <v>69.519239999999996</v>
      </c>
      <c r="L660" s="80">
        <v>65.954149999999998</v>
      </c>
      <c r="M660" s="80">
        <v>65.954149999999998</v>
      </c>
      <c r="N660" s="80">
        <v>69.519239999999996</v>
      </c>
      <c r="O660" s="80">
        <v>73.084329999999994</v>
      </c>
      <c r="P660" s="80">
        <v>67.736699999999999</v>
      </c>
      <c r="Q660" s="80">
        <v>71.301789999999997</v>
      </c>
      <c r="R660" s="80">
        <v>71.301789999999997</v>
      </c>
      <c r="S660" s="80">
        <v>64.171610000000001</v>
      </c>
      <c r="T660" s="80">
        <v>81.997060000000005</v>
      </c>
      <c r="U660" s="80">
        <v>62.389060000000001</v>
      </c>
      <c r="V660" s="80">
        <v>76.649420000000006</v>
      </c>
      <c r="W660" s="80">
        <v>89.12724</v>
      </c>
      <c r="X660" s="80">
        <v>73.084329999999994</v>
      </c>
      <c r="Y660" s="80">
        <v>0.43</v>
      </c>
      <c r="Z660" s="80">
        <v>0.69</v>
      </c>
      <c r="AA660" s="80">
        <v>0.66</v>
      </c>
      <c r="AB660" s="80">
        <v>0.69</v>
      </c>
      <c r="AC660" s="80">
        <v>0.65</v>
      </c>
      <c r="AD660" s="80">
        <v>0.72</v>
      </c>
      <c r="AE660" s="80">
        <v>0.64</v>
      </c>
      <c r="AF660" s="80">
        <v>0.81</v>
      </c>
      <c r="AG660" s="80">
        <v>0.86</v>
      </c>
      <c r="AH660" s="80">
        <v>0.46</v>
      </c>
      <c r="AI660" s="80">
        <v>0.45</v>
      </c>
      <c r="AJ660" s="80">
        <v>0.49</v>
      </c>
      <c r="AK660" s="80">
        <v>0.4</v>
      </c>
      <c r="AL660" s="80">
        <v>0.49</v>
      </c>
      <c r="AM660" s="80">
        <v>0.5</v>
      </c>
      <c r="AN660" s="80">
        <v>-0.04</v>
      </c>
      <c r="AO660" s="80">
        <v>0.56000000000000005</v>
      </c>
      <c r="AP660" s="80">
        <v>0.59</v>
      </c>
      <c r="AQ660" s="80">
        <v>0.4</v>
      </c>
      <c r="AR660" s="80">
        <v>0.76</v>
      </c>
    </row>
    <row r="661" spans="1:44" ht="16" x14ac:dyDescent="0.2">
      <c r="A661" s="80">
        <f t="shared" si="8"/>
        <v>7</v>
      </c>
      <c r="B661" s="89" t="s">
        <v>151</v>
      </c>
      <c r="C661" s="80">
        <v>34.10333</v>
      </c>
      <c r="D661" s="80">
        <v>180.42655999999999</v>
      </c>
      <c r="E661" s="80">
        <v>55.932229999999997</v>
      </c>
      <c r="F661" s="80">
        <v>61.345030000000001</v>
      </c>
      <c r="G661" s="80">
        <v>59.540759999999999</v>
      </c>
      <c r="H661" s="80">
        <v>59.540759999999999</v>
      </c>
      <c r="I661" s="80">
        <v>72.17062</v>
      </c>
      <c r="J661" s="80">
        <v>81.191950000000006</v>
      </c>
      <c r="K661" s="80">
        <v>68.562089999999998</v>
      </c>
      <c r="L661" s="80">
        <v>70.36636</v>
      </c>
      <c r="M661" s="80">
        <v>73.974890000000002</v>
      </c>
      <c r="N661" s="80">
        <v>79.387690000000006</v>
      </c>
      <c r="O661" s="80">
        <v>73.974890000000002</v>
      </c>
      <c r="P661" s="80">
        <v>70.36636</v>
      </c>
      <c r="Q661" s="80">
        <v>70.36636</v>
      </c>
      <c r="R661" s="80">
        <v>72.17062</v>
      </c>
      <c r="S661" s="80">
        <v>64.953559999999996</v>
      </c>
      <c r="T661" s="80">
        <v>77.583420000000004</v>
      </c>
      <c r="U661" s="80">
        <v>73.974890000000002</v>
      </c>
      <c r="V661" s="80">
        <v>90.213279999999997</v>
      </c>
      <c r="W661" s="80">
        <v>84.800479999999993</v>
      </c>
      <c r="X661" s="80">
        <v>81.191950000000006</v>
      </c>
      <c r="Y661" s="80">
        <v>0.59</v>
      </c>
      <c r="Z661" s="80">
        <v>0.6</v>
      </c>
      <c r="AA661" s="80">
        <v>0.66</v>
      </c>
      <c r="AB661" s="80">
        <v>0.56999999999999995</v>
      </c>
      <c r="AC661" s="80">
        <v>0.6</v>
      </c>
      <c r="AD661" s="80">
        <v>0.87</v>
      </c>
      <c r="AE661" s="80">
        <v>0.72</v>
      </c>
      <c r="AF661" s="80">
        <v>0.77</v>
      </c>
      <c r="AG661" s="80">
        <v>0.78</v>
      </c>
      <c r="AH661" s="80">
        <v>0.43</v>
      </c>
      <c r="AI661" s="80">
        <v>0.53</v>
      </c>
      <c r="AJ661" s="80">
        <v>0.45</v>
      </c>
      <c r="AK661" s="80">
        <v>0.47</v>
      </c>
      <c r="AL661" s="80">
        <v>0.53</v>
      </c>
      <c r="AM661" s="80">
        <v>0.48</v>
      </c>
      <c r="AN661" s="80">
        <v>-0.1</v>
      </c>
      <c r="AO661" s="80">
        <v>0.6</v>
      </c>
      <c r="AP661" s="80">
        <v>0.45</v>
      </c>
      <c r="AQ661" s="80">
        <v>0.45</v>
      </c>
      <c r="AR661" s="80">
        <v>0.7</v>
      </c>
    </row>
    <row r="662" spans="1:44" ht="16" x14ac:dyDescent="0.2">
      <c r="A662" s="80">
        <f t="shared" si="8"/>
        <v>7</v>
      </c>
      <c r="B662" s="89" t="s">
        <v>152</v>
      </c>
      <c r="C662" s="80">
        <v>34.270000000000003</v>
      </c>
      <c r="D662" s="80">
        <v>178.74265</v>
      </c>
      <c r="E662" s="80">
        <v>55.410220000000002</v>
      </c>
      <c r="F662" s="80">
        <v>64.347359999999995</v>
      </c>
      <c r="G662" s="80">
        <v>58.985080000000004</v>
      </c>
      <c r="H662" s="80">
        <v>55.410220000000002</v>
      </c>
      <c r="I662" s="80">
        <v>71.497060000000005</v>
      </c>
      <c r="J662" s="80">
        <v>87.5839</v>
      </c>
      <c r="K662" s="80">
        <v>66.134780000000006</v>
      </c>
      <c r="L662" s="80">
        <v>69.709639999999993</v>
      </c>
      <c r="M662" s="80">
        <v>67.922210000000007</v>
      </c>
      <c r="N662" s="80">
        <v>75.071910000000003</v>
      </c>
      <c r="O662" s="80">
        <v>78.646770000000004</v>
      </c>
      <c r="P662" s="80">
        <v>73.284490000000005</v>
      </c>
      <c r="Q662" s="80">
        <v>75.071910000000003</v>
      </c>
      <c r="R662" s="80">
        <v>66.134780000000006</v>
      </c>
      <c r="S662" s="80">
        <v>73.284490000000005</v>
      </c>
      <c r="T662" s="80">
        <v>78.646770000000004</v>
      </c>
      <c r="U662" s="80">
        <v>71.497060000000005</v>
      </c>
      <c r="V662" s="80">
        <v>82.221620000000001</v>
      </c>
      <c r="W662" s="80">
        <v>80.434190000000001</v>
      </c>
      <c r="X662" s="80">
        <v>78.646770000000004</v>
      </c>
      <c r="Y662" s="80">
        <v>0.57999999999999996</v>
      </c>
      <c r="Z662" s="80">
        <v>0.53</v>
      </c>
      <c r="AA662" s="80">
        <v>0.65</v>
      </c>
      <c r="AB662" s="80">
        <v>0.56999999999999995</v>
      </c>
      <c r="AC662" s="80">
        <v>0.73</v>
      </c>
      <c r="AD662" s="80">
        <v>0.72</v>
      </c>
      <c r="AE662" s="80">
        <v>0.79</v>
      </c>
      <c r="AF662" s="80">
        <v>0.78</v>
      </c>
      <c r="AG662" s="80">
        <v>0.76</v>
      </c>
      <c r="AH662" s="80">
        <v>0.45</v>
      </c>
      <c r="AI662" s="80">
        <v>0.43</v>
      </c>
      <c r="AJ662" s="80">
        <v>0.37</v>
      </c>
      <c r="AK662" s="80">
        <v>0.42</v>
      </c>
      <c r="AL662" s="80">
        <v>0.49</v>
      </c>
      <c r="AM662" s="80">
        <v>0.41</v>
      </c>
      <c r="AN662" s="80">
        <v>-0.04</v>
      </c>
      <c r="AO662" s="80">
        <v>0.63</v>
      </c>
      <c r="AP662" s="80">
        <v>0.43</v>
      </c>
      <c r="AQ662" s="80">
        <v>0.4</v>
      </c>
      <c r="AR662" s="80">
        <v>0.83</v>
      </c>
    </row>
    <row r="663" spans="1:44" ht="16" x14ac:dyDescent="0.2">
      <c r="A663" s="80">
        <f t="shared" si="8"/>
        <v>7</v>
      </c>
      <c r="B663" s="89" t="s">
        <v>153</v>
      </c>
      <c r="C663" s="80">
        <v>33.716670000000001</v>
      </c>
      <c r="D663" s="80">
        <v>173.62788</v>
      </c>
      <c r="E663" s="80">
        <v>53.824640000000002</v>
      </c>
      <c r="F663" s="80">
        <v>57.297199999999997</v>
      </c>
      <c r="G663" s="80">
        <v>55.560920000000003</v>
      </c>
      <c r="H663" s="80">
        <v>48.615810000000003</v>
      </c>
      <c r="I663" s="80">
        <v>76.396270000000001</v>
      </c>
      <c r="J663" s="80">
        <v>72.92371</v>
      </c>
      <c r="K663" s="80">
        <v>65.978589999999997</v>
      </c>
      <c r="L663" s="80">
        <v>65.978589999999997</v>
      </c>
      <c r="M663" s="80">
        <v>64.242310000000003</v>
      </c>
      <c r="N663" s="80">
        <v>67.714870000000005</v>
      </c>
      <c r="O663" s="80">
        <v>67.714870000000005</v>
      </c>
      <c r="P663" s="80">
        <v>62.506039999999999</v>
      </c>
      <c r="Q663" s="80">
        <v>64.242310000000003</v>
      </c>
      <c r="R663" s="80">
        <v>52.088360000000002</v>
      </c>
      <c r="S663" s="80">
        <v>72.92371</v>
      </c>
      <c r="T663" s="80">
        <v>64.242310000000003</v>
      </c>
      <c r="U663" s="80">
        <v>65.978589999999997</v>
      </c>
      <c r="V663" s="80">
        <v>74.659989999999993</v>
      </c>
      <c r="W663" s="80">
        <v>78.132540000000006</v>
      </c>
      <c r="X663" s="80">
        <v>79.868819999999999</v>
      </c>
      <c r="Y663" s="80">
        <v>0.49</v>
      </c>
      <c r="Z663" s="80">
        <v>0.7</v>
      </c>
      <c r="AA663" s="80">
        <v>0.74</v>
      </c>
      <c r="AB663" s="80">
        <v>0.7</v>
      </c>
      <c r="AC663" s="80">
        <v>0.56000000000000005</v>
      </c>
      <c r="AD663" s="80">
        <v>0.96</v>
      </c>
      <c r="AE663" s="80">
        <v>0.73</v>
      </c>
      <c r="AF663" s="80">
        <v>0.86</v>
      </c>
      <c r="AG663" s="80">
        <v>0.97</v>
      </c>
      <c r="AH663" s="80">
        <v>0.46</v>
      </c>
      <c r="AI663" s="80">
        <v>0.52</v>
      </c>
      <c r="AJ663" s="80">
        <v>0.59</v>
      </c>
      <c r="AK663" s="80">
        <v>0.56000000000000005</v>
      </c>
      <c r="AL663" s="80">
        <v>0.57999999999999996</v>
      </c>
      <c r="AM663" s="80">
        <v>0.4</v>
      </c>
      <c r="AN663" s="80">
        <v>0.06</v>
      </c>
      <c r="AO663" s="80">
        <v>0.7</v>
      </c>
      <c r="AP663" s="80">
        <v>0.72</v>
      </c>
      <c r="AQ663" s="80">
        <v>0.49</v>
      </c>
      <c r="AR663" s="80">
        <v>0.83</v>
      </c>
    </row>
    <row r="664" spans="1:44" ht="16" x14ac:dyDescent="0.2">
      <c r="A664" s="80">
        <f t="shared" si="8"/>
        <v>7</v>
      </c>
      <c r="B664" s="89" t="s">
        <v>154</v>
      </c>
      <c r="C664" s="80">
        <v>34.496670000000002</v>
      </c>
      <c r="D664" s="80">
        <v>164.94908000000001</v>
      </c>
      <c r="E664" s="80">
        <v>46.185740000000003</v>
      </c>
      <c r="F664" s="80">
        <v>46.185740000000003</v>
      </c>
      <c r="G664" s="80">
        <v>44.536250000000003</v>
      </c>
      <c r="H664" s="80">
        <v>42.886760000000002</v>
      </c>
      <c r="I664" s="80">
        <v>69.278620000000004</v>
      </c>
      <c r="J664" s="80">
        <v>75.876580000000004</v>
      </c>
      <c r="K664" s="80">
        <v>62.68065</v>
      </c>
      <c r="L664" s="80">
        <v>52.783709999999999</v>
      </c>
      <c r="M664" s="80">
        <v>57.73218</v>
      </c>
      <c r="N664" s="80">
        <v>70.928110000000004</v>
      </c>
      <c r="O664" s="80">
        <v>56.082689999999999</v>
      </c>
      <c r="P664" s="80">
        <v>54.433199999999999</v>
      </c>
      <c r="Q664" s="80">
        <v>41.237270000000002</v>
      </c>
      <c r="R664" s="80">
        <v>42.886760000000002</v>
      </c>
      <c r="S664" s="80">
        <v>64.33014</v>
      </c>
      <c r="T664" s="80">
        <v>61.03116</v>
      </c>
      <c r="U664" s="80">
        <v>62.68065</v>
      </c>
      <c r="V664" s="80">
        <v>67.62912</v>
      </c>
      <c r="W664" s="80">
        <v>72.577600000000004</v>
      </c>
      <c r="X664" s="80">
        <v>67.62912</v>
      </c>
      <c r="Y664" s="80">
        <v>0.68</v>
      </c>
      <c r="Z664" s="80">
        <v>0.87</v>
      </c>
      <c r="AA664" s="80">
        <v>0.98</v>
      </c>
      <c r="AB664" s="80">
        <v>1</v>
      </c>
      <c r="AC664" s="80">
        <v>0.57999999999999996</v>
      </c>
      <c r="AD664" s="80">
        <v>1.1299999999999999</v>
      </c>
      <c r="AE664" s="80">
        <v>1</v>
      </c>
      <c r="AF664" s="80">
        <v>1.24</v>
      </c>
      <c r="AG664" s="80">
        <v>1.07</v>
      </c>
      <c r="AH664" s="80">
        <v>0.49</v>
      </c>
      <c r="AI664" s="80">
        <v>0.92</v>
      </c>
      <c r="AJ664" s="80">
        <v>0.89</v>
      </c>
      <c r="AK664" s="80">
        <v>1.32</v>
      </c>
      <c r="AL664" s="80">
        <v>1.03</v>
      </c>
      <c r="AM664" s="80">
        <v>0.59</v>
      </c>
      <c r="AN664" s="80">
        <v>7.0000000000000007E-2</v>
      </c>
      <c r="AO664" s="80">
        <v>0.95</v>
      </c>
      <c r="AP664" s="80">
        <v>0.9</v>
      </c>
      <c r="AQ664" s="80">
        <v>0.76</v>
      </c>
      <c r="AR664" s="80">
        <v>1.03</v>
      </c>
    </row>
    <row r="665" spans="1:44" ht="16" x14ac:dyDescent="0.2">
      <c r="A665" s="80">
        <f t="shared" si="8"/>
        <v>7</v>
      </c>
      <c r="B665" s="89" t="s">
        <v>155</v>
      </c>
      <c r="C665" s="80">
        <v>34.99</v>
      </c>
      <c r="D665" s="80">
        <v>154.07060000000001</v>
      </c>
      <c r="E665" s="80">
        <v>40.05836</v>
      </c>
      <c r="F665" s="80">
        <v>44.68047</v>
      </c>
      <c r="G665" s="80">
        <v>33.895530000000001</v>
      </c>
      <c r="H665" s="80">
        <v>40.05836</v>
      </c>
      <c r="I665" s="80">
        <v>52.384</v>
      </c>
      <c r="J665" s="80">
        <v>67.791060000000002</v>
      </c>
      <c r="K665" s="80">
        <v>57.006120000000003</v>
      </c>
      <c r="L665" s="80">
        <v>58.54683</v>
      </c>
      <c r="M665" s="80">
        <v>57.006120000000003</v>
      </c>
      <c r="N665" s="80">
        <v>61.628239999999998</v>
      </c>
      <c r="O665" s="80">
        <v>46.221179999999997</v>
      </c>
      <c r="P665" s="80">
        <v>49.302590000000002</v>
      </c>
      <c r="Q665" s="80">
        <v>44.68047</v>
      </c>
      <c r="R665" s="80">
        <v>35.436239999999998</v>
      </c>
      <c r="S665" s="80">
        <v>57.006120000000003</v>
      </c>
      <c r="T665" s="80">
        <v>53.924709999999997</v>
      </c>
      <c r="U665" s="80">
        <v>55.465420000000002</v>
      </c>
      <c r="V665" s="80">
        <v>60.087530000000001</v>
      </c>
      <c r="W665" s="80">
        <v>63.168950000000002</v>
      </c>
      <c r="X665" s="80">
        <v>57.006120000000003</v>
      </c>
      <c r="Y665" s="80">
        <v>0.85</v>
      </c>
      <c r="Z665" s="80">
        <v>1.06</v>
      </c>
      <c r="AA665" s="80">
        <v>1.23</v>
      </c>
      <c r="AB665" s="80">
        <v>1.1299999999999999</v>
      </c>
      <c r="AC665" s="80">
        <v>0.85</v>
      </c>
      <c r="AD665" s="80">
        <v>1.31</v>
      </c>
      <c r="AE665" s="80">
        <v>0.99</v>
      </c>
      <c r="AF665" s="80">
        <v>1.23</v>
      </c>
      <c r="AG665" s="80">
        <v>1.17</v>
      </c>
      <c r="AH665" s="80">
        <v>0.63</v>
      </c>
      <c r="AI665" s="80">
        <v>1.31</v>
      </c>
      <c r="AJ665" s="80">
        <v>1.21</v>
      </c>
      <c r="AK665" s="80">
        <v>1.36</v>
      </c>
      <c r="AL665" s="80">
        <v>1.22</v>
      </c>
      <c r="AM665" s="80">
        <v>0.91</v>
      </c>
      <c r="AN665" s="80">
        <v>0.44</v>
      </c>
      <c r="AO665" s="80">
        <v>1.36</v>
      </c>
      <c r="AP665" s="80">
        <v>1.35</v>
      </c>
      <c r="AQ665" s="80">
        <v>1.02</v>
      </c>
      <c r="AR665" s="80">
        <v>1.23</v>
      </c>
    </row>
    <row r="666" spans="1:44" ht="16" x14ac:dyDescent="0.2">
      <c r="A666" s="80">
        <f t="shared" si="8"/>
        <v>7</v>
      </c>
      <c r="B666" s="89" t="s">
        <v>156</v>
      </c>
      <c r="C666" s="80">
        <v>35.416670000000003</v>
      </c>
      <c r="D666" s="80">
        <v>142.39858000000001</v>
      </c>
      <c r="E666" s="80">
        <v>34.175660000000001</v>
      </c>
      <c r="F666" s="80">
        <v>41.295589999999997</v>
      </c>
      <c r="G666" s="80">
        <v>39.871600000000001</v>
      </c>
      <c r="H666" s="80">
        <v>37.023629999999997</v>
      </c>
      <c r="I666" s="80">
        <v>59.807400000000001</v>
      </c>
      <c r="J666" s="80">
        <v>68.351320000000001</v>
      </c>
      <c r="K666" s="80">
        <v>46.991529999999997</v>
      </c>
      <c r="L666" s="80">
        <v>51.263489999999997</v>
      </c>
      <c r="M666" s="80">
        <v>52.687469999999998</v>
      </c>
      <c r="N666" s="80">
        <v>46.991529999999997</v>
      </c>
      <c r="O666" s="80">
        <v>44.143560000000001</v>
      </c>
      <c r="P666" s="80">
        <v>37.023629999999997</v>
      </c>
      <c r="Q666" s="80">
        <v>42.719569999999997</v>
      </c>
      <c r="R666" s="80">
        <v>28.47972</v>
      </c>
      <c r="S666" s="80">
        <v>49.839500000000001</v>
      </c>
      <c r="T666" s="80">
        <v>58.383420000000001</v>
      </c>
      <c r="U666" s="80">
        <v>51.263489999999997</v>
      </c>
      <c r="V666" s="80">
        <v>59.807400000000001</v>
      </c>
      <c r="W666" s="80">
        <v>58.383420000000001</v>
      </c>
      <c r="X666" s="80">
        <v>51.263489999999997</v>
      </c>
      <c r="Y666" s="80">
        <v>0.76</v>
      </c>
      <c r="Z666" s="80">
        <v>1.01</v>
      </c>
      <c r="AA666" s="80">
        <v>1.04</v>
      </c>
      <c r="AB666" s="80">
        <v>1.17</v>
      </c>
      <c r="AC666" s="80">
        <v>0.64</v>
      </c>
      <c r="AD666" s="80">
        <v>1.19</v>
      </c>
      <c r="AE666" s="80">
        <v>1.04</v>
      </c>
      <c r="AF666" s="80">
        <v>1.25</v>
      </c>
      <c r="AG666" s="80">
        <v>1.1299999999999999</v>
      </c>
      <c r="AH666" s="80">
        <v>0.66</v>
      </c>
      <c r="AI666" s="80">
        <v>1.3</v>
      </c>
      <c r="AJ666" s="80">
        <v>1.32</v>
      </c>
      <c r="AK666" s="80">
        <v>1.25</v>
      </c>
      <c r="AL666" s="80">
        <v>1.21</v>
      </c>
      <c r="AM666" s="80">
        <v>0.83</v>
      </c>
      <c r="AN666" s="80">
        <v>0.79</v>
      </c>
      <c r="AO666" s="80">
        <v>1.27</v>
      </c>
      <c r="AP666" s="80">
        <v>1.18</v>
      </c>
      <c r="AQ666" s="80">
        <v>0.92</v>
      </c>
      <c r="AR666" s="80">
        <v>1.18</v>
      </c>
    </row>
    <row r="667" spans="1:44" ht="16" x14ac:dyDescent="0.2">
      <c r="A667" s="80">
        <f t="shared" si="8"/>
        <v>7</v>
      </c>
      <c r="B667" s="89" t="s">
        <v>157</v>
      </c>
      <c r="C667" s="80">
        <v>34.89</v>
      </c>
      <c r="D667" s="80">
        <v>131.36657</v>
      </c>
      <c r="E667" s="80">
        <v>35.468969999999999</v>
      </c>
      <c r="F667" s="80">
        <v>35.468969999999999</v>
      </c>
      <c r="G667" s="80">
        <v>34.15531</v>
      </c>
      <c r="H667" s="80">
        <v>35.468969999999999</v>
      </c>
      <c r="I667" s="80">
        <v>43.350969999999997</v>
      </c>
      <c r="J667" s="80">
        <v>60.428620000000002</v>
      </c>
      <c r="K667" s="80">
        <v>51.232959999999999</v>
      </c>
      <c r="L667" s="80">
        <v>48.605629999999998</v>
      </c>
      <c r="M667" s="80">
        <v>51.232959999999999</v>
      </c>
      <c r="N667" s="80">
        <v>48.605629999999998</v>
      </c>
      <c r="O667" s="80">
        <v>47.291960000000003</v>
      </c>
      <c r="P667" s="80">
        <v>42.037300000000002</v>
      </c>
      <c r="Q667" s="80">
        <v>44.664630000000002</v>
      </c>
      <c r="R667" s="80">
        <v>44.664630000000002</v>
      </c>
      <c r="S667" s="80">
        <v>43.350969999999997</v>
      </c>
      <c r="T667" s="80">
        <v>52.54663</v>
      </c>
      <c r="U667" s="80">
        <v>56.48762</v>
      </c>
      <c r="V667" s="80">
        <v>61.742289999999997</v>
      </c>
      <c r="W667" s="80">
        <v>61.742289999999997</v>
      </c>
      <c r="X667" s="80">
        <v>53.860289999999999</v>
      </c>
      <c r="Y667" s="80">
        <v>0.5</v>
      </c>
      <c r="Z667" s="80">
        <v>0.52</v>
      </c>
      <c r="AA667" s="80">
        <v>0.61</v>
      </c>
      <c r="AB667" s="80">
        <v>0.6</v>
      </c>
      <c r="AC667" s="80">
        <v>0.41</v>
      </c>
      <c r="AD667" s="80">
        <v>0.5</v>
      </c>
      <c r="AE667" s="80">
        <v>0.39</v>
      </c>
      <c r="AF667" s="80">
        <v>0.45</v>
      </c>
      <c r="AG667" s="80">
        <v>0.54</v>
      </c>
      <c r="AH667" s="80">
        <v>0.32</v>
      </c>
      <c r="AI667" s="80">
        <v>0.7</v>
      </c>
      <c r="AJ667" s="80">
        <v>0.76</v>
      </c>
      <c r="AK667" s="80">
        <v>0.62</v>
      </c>
      <c r="AL667" s="80">
        <v>0.56000000000000005</v>
      </c>
      <c r="AM667" s="80">
        <v>0.61</v>
      </c>
      <c r="AN667" s="80">
        <v>0.28000000000000003</v>
      </c>
      <c r="AO667" s="80">
        <v>0.34</v>
      </c>
      <c r="AP667" s="80">
        <v>0.28000000000000003</v>
      </c>
      <c r="AQ667" s="80">
        <v>0.15</v>
      </c>
      <c r="AR667" s="80">
        <v>0.54</v>
      </c>
    </row>
    <row r="668" spans="1:44" ht="16" x14ac:dyDescent="0.2">
      <c r="A668" s="80">
        <f t="shared" si="8"/>
        <v>7</v>
      </c>
      <c r="B668" s="89" t="s">
        <v>158</v>
      </c>
      <c r="C668" s="80">
        <v>35.383330000000001</v>
      </c>
      <c r="D668" s="80">
        <v>143.9659</v>
      </c>
      <c r="E668" s="80">
        <v>41.750109999999999</v>
      </c>
      <c r="F668" s="80">
        <v>34.551819999999999</v>
      </c>
      <c r="G668" s="80">
        <v>34.551819999999999</v>
      </c>
      <c r="H668" s="80">
        <v>34.551819999999999</v>
      </c>
      <c r="I668" s="80">
        <v>51.827730000000003</v>
      </c>
      <c r="J668" s="80">
        <v>66.224320000000006</v>
      </c>
      <c r="K668" s="80">
        <v>54.707039999999999</v>
      </c>
      <c r="L668" s="80">
        <v>53.267380000000003</v>
      </c>
      <c r="M668" s="80">
        <v>56.146700000000003</v>
      </c>
      <c r="N668" s="80">
        <v>59.026020000000003</v>
      </c>
      <c r="P668" s="80">
        <v>50.388069999999999</v>
      </c>
      <c r="Q668" s="80">
        <v>46.069090000000003</v>
      </c>
      <c r="S668" s="80">
        <v>53.267380000000003</v>
      </c>
      <c r="U668" s="80">
        <v>54.707039999999999</v>
      </c>
      <c r="V668" s="80">
        <v>60.465679999999999</v>
      </c>
      <c r="X668" s="80">
        <v>61.905340000000002</v>
      </c>
      <c r="Y668" s="80">
        <v>0.49</v>
      </c>
      <c r="Z668" s="80">
        <v>0.67</v>
      </c>
      <c r="AA668" s="80">
        <v>0.57999999999999996</v>
      </c>
      <c r="AB668" s="80">
        <v>0.69</v>
      </c>
      <c r="AC668" s="80">
        <v>0.47</v>
      </c>
      <c r="AD668" s="80">
        <v>0.56000000000000005</v>
      </c>
      <c r="AE668" s="80">
        <v>0.51</v>
      </c>
      <c r="AF668" s="80">
        <v>0.54</v>
      </c>
      <c r="AG668" s="80">
        <v>0.56999999999999995</v>
      </c>
      <c r="AH668" s="80">
        <v>0.37</v>
      </c>
      <c r="AI668" s="80" t="s">
        <v>159</v>
      </c>
      <c r="AJ668" s="80">
        <v>0.67</v>
      </c>
      <c r="AK668" s="80">
        <v>0.57999999999999996</v>
      </c>
      <c r="AL668" s="80" t="s">
        <v>159</v>
      </c>
      <c r="AM668" s="80">
        <v>0.49</v>
      </c>
      <c r="AN668" s="80" t="s">
        <v>159</v>
      </c>
      <c r="AO668" s="80">
        <v>0.38</v>
      </c>
      <c r="AP668" s="80">
        <v>0.4</v>
      </c>
      <c r="AQ668" s="80" t="s">
        <v>159</v>
      </c>
      <c r="AR668" s="80">
        <v>0.6</v>
      </c>
    </row>
    <row r="669" spans="1:44" ht="16" x14ac:dyDescent="0.2">
      <c r="A669" s="80">
        <f t="shared" si="8"/>
        <v>7</v>
      </c>
      <c r="B669" s="89" t="s">
        <v>160</v>
      </c>
      <c r="C669" s="80">
        <v>35.15</v>
      </c>
      <c r="D669" s="80">
        <v>158.51989</v>
      </c>
      <c r="E669" s="80">
        <v>41.215170000000001</v>
      </c>
      <c r="F669" s="80">
        <v>39.62997</v>
      </c>
      <c r="G669" s="80">
        <v>38.04477</v>
      </c>
      <c r="H669" s="80">
        <v>44.385570000000001</v>
      </c>
      <c r="I669" s="80">
        <v>58.652360000000002</v>
      </c>
      <c r="J669" s="80">
        <v>71.333950000000002</v>
      </c>
      <c r="K669" s="80">
        <v>60.237560000000002</v>
      </c>
      <c r="L669" s="80">
        <v>60.237560000000002</v>
      </c>
      <c r="M669" s="80">
        <v>64.99315</v>
      </c>
      <c r="N669" s="80">
        <v>66.57835</v>
      </c>
      <c r="O669" s="80">
        <v>55.481960000000001</v>
      </c>
      <c r="P669" s="80">
        <v>52.31156</v>
      </c>
      <c r="Q669" s="80">
        <v>49.141159999999999</v>
      </c>
      <c r="R669" s="80">
        <v>42.800370000000001</v>
      </c>
      <c r="S669" s="80">
        <v>58.652360000000002</v>
      </c>
      <c r="T669" s="80">
        <v>63.40795</v>
      </c>
      <c r="U669" s="80">
        <v>61.822760000000002</v>
      </c>
      <c r="V669" s="80">
        <v>72.919150000000002</v>
      </c>
      <c r="W669" s="80">
        <v>77.67474</v>
      </c>
      <c r="X669" s="80">
        <v>69.748750000000001</v>
      </c>
      <c r="Y669" s="80">
        <v>0.56000000000000005</v>
      </c>
      <c r="Z669" s="80">
        <v>0.67</v>
      </c>
      <c r="AA669" s="80">
        <v>0.67</v>
      </c>
      <c r="AB669" s="80">
        <v>0.71</v>
      </c>
      <c r="AC669" s="80">
        <v>0.47</v>
      </c>
      <c r="AD669" s="80">
        <v>0.79</v>
      </c>
      <c r="AE669" s="80">
        <v>0.52</v>
      </c>
      <c r="AF669" s="80">
        <v>0.65</v>
      </c>
      <c r="AG669" s="80">
        <v>0.65</v>
      </c>
      <c r="AH669" s="80">
        <v>0.39</v>
      </c>
      <c r="AI669" s="80">
        <v>0.73</v>
      </c>
      <c r="AJ669" s="80">
        <v>0.8</v>
      </c>
      <c r="AK669" s="80">
        <v>0.75</v>
      </c>
      <c r="AL669" s="80">
        <v>0.71</v>
      </c>
      <c r="AM669" s="80">
        <v>0.54</v>
      </c>
      <c r="AN669" s="80">
        <v>-0.14000000000000001</v>
      </c>
      <c r="AO669" s="80">
        <v>0.46</v>
      </c>
      <c r="AP669" s="80">
        <v>0.48</v>
      </c>
      <c r="AQ669" s="80">
        <v>0.31</v>
      </c>
      <c r="AR669" s="80">
        <v>0.55000000000000004</v>
      </c>
    </row>
    <row r="670" spans="1:44" ht="16" x14ac:dyDescent="0.2">
      <c r="A670" s="80">
        <f t="shared" si="8"/>
        <v>7</v>
      </c>
      <c r="B670" s="89" t="s">
        <v>161</v>
      </c>
      <c r="C670" s="80">
        <v>35.416670000000003</v>
      </c>
      <c r="D670" s="80">
        <v>167.68537000000001</v>
      </c>
      <c r="E670" s="80">
        <v>50.305610000000001</v>
      </c>
      <c r="F670" s="80">
        <v>50.305610000000001</v>
      </c>
      <c r="G670" s="80">
        <v>46.951900000000002</v>
      </c>
      <c r="H670" s="80">
        <v>48.62876</v>
      </c>
      <c r="I670" s="80">
        <v>58.689880000000002</v>
      </c>
      <c r="J670" s="80">
        <v>78.812129999999996</v>
      </c>
      <c r="K670" s="80">
        <v>62.043590000000002</v>
      </c>
      <c r="L670" s="80">
        <v>65.397300000000001</v>
      </c>
      <c r="M670" s="80">
        <v>67.074150000000003</v>
      </c>
      <c r="N670" s="80">
        <v>65.397300000000001</v>
      </c>
      <c r="P670" s="80">
        <v>60.366729999999997</v>
      </c>
      <c r="Q670" s="80">
        <v>55.336170000000003</v>
      </c>
      <c r="S670" s="80">
        <v>62.043590000000002</v>
      </c>
      <c r="U670" s="80">
        <v>68.751000000000005</v>
      </c>
      <c r="V670" s="80">
        <v>77.135270000000006</v>
      </c>
      <c r="X670" s="80">
        <v>72.104709999999997</v>
      </c>
      <c r="Y670" s="80">
        <v>0.49</v>
      </c>
      <c r="Z670" s="80">
        <v>0.73</v>
      </c>
      <c r="AA670" s="80">
        <v>0.63</v>
      </c>
      <c r="AB670" s="80">
        <v>0.67</v>
      </c>
      <c r="AC670" s="80">
        <v>0.59</v>
      </c>
      <c r="AD670" s="80">
        <v>0.68</v>
      </c>
      <c r="AE670" s="80">
        <v>0.62</v>
      </c>
      <c r="AF670" s="80">
        <v>0.62</v>
      </c>
      <c r="AG670" s="80">
        <v>0.59</v>
      </c>
      <c r="AH670" s="80">
        <v>0.39</v>
      </c>
      <c r="AI670" s="80" t="s">
        <v>159</v>
      </c>
      <c r="AJ670" s="80">
        <v>0.63</v>
      </c>
      <c r="AK670" s="80">
        <v>0.76</v>
      </c>
      <c r="AL670" s="80" t="s">
        <v>159</v>
      </c>
      <c r="AM670" s="80">
        <v>0.56999999999999995</v>
      </c>
      <c r="AN670" s="80" t="s">
        <v>159</v>
      </c>
      <c r="AO670" s="80">
        <v>0.48</v>
      </c>
      <c r="AP670" s="80">
        <v>0.3</v>
      </c>
      <c r="AQ670" s="80" t="s">
        <v>159</v>
      </c>
      <c r="AR670" s="80">
        <v>0.72</v>
      </c>
    </row>
    <row r="671" spans="1:44" ht="16" x14ac:dyDescent="0.2">
      <c r="A671" s="80">
        <f t="shared" si="8"/>
        <v>7</v>
      </c>
      <c r="B671" s="89" t="s">
        <v>162</v>
      </c>
      <c r="C671" s="80">
        <v>34.376669999999997</v>
      </c>
      <c r="D671" s="80">
        <v>175.60461000000001</v>
      </c>
      <c r="E671" s="80">
        <v>57.94952</v>
      </c>
      <c r="F671" s="80">
        <v>52.681379999999997</v>
      </c>
      <c r="G671" s="80">
        <v>52.681379999999997</v>
      </c>
      <c r="H671" s="80">
        <v>47.413240000000002</v>
      </c>
      <c r="I671" s="80">
        <v>61.46161</v>
      </c>
      <c r="J671" s="80">
        <v>84.290210000000002</v>
      </c>
      <c r="K671" s="80">
        <v>66.729749999999996</v>
      </c>
      <c r="L671" s="80">
        <v>71.997889999999998</v>
      </c>
      <c r="M671" s="80">
        <v>71.997889999999998</v>
      </c>
      <c r="N671" s="80">
        <v>77.266030000000001</v>
      </c>
      <c r="O671" s="80">
        <v>63.217660000000002</v>
      </c>
      <c r="P671" s="80">
        <v>68.485799999999998</v>
      </c>
      <c r="Q671" s="80">
        <v>70.241839999999996</v>
      </c>
      <c r="R671" s="80">
        <v>61.46161</v>
      </c>
      <c r="S671" s="80">
        <v>68.485799999999998</v>
      </c>
      <c r="T671" s="80">
        <v>75.509979999999999</v>
      </c>
      <c r="U671" s="80">
        <v>71.997889999999998</v>
      </c>
      <c r="V671" s="80">
        <v>77.266030000000001</v>
      </c>
      <c r="W671" s="80">
        <v>80.778120000000001</v>
      </c>
      <c r="X671" s="80">
        <v>75.509979999999999</v>
      </c>
      <c r="Y671" s="80">
        <v>0.46</v>
      </c>
      <c r="Z671" s="80">
        <v>0.69</v>
      </c>
      <c r="AA671" s="80">
        <v>0.62</v>
      </c>
      <c r="AB671" s="80">
        <v>0.77</v>
      </c>
      <c r="AC671" s="80">
        <v>0.65</v>
      </c>
      <c r="AD671" s="80">
        <v>0.72</v>
      </c>
      <c r="AE671" s="80">
        <v>0.57999999999999996</v>
      </c>
      <c r="AF671" s="80">
        <v>0.62</v>
      </c>
      <c r="AG671" s="80">
        <v>0.65</v>
      </c>
      <c r="AH671" s="80">
        <v>0.3</v>
      </c>
      <c r="AI671" s="80">
        <v>0.7</v>
      </c>
      <c r="AJ671" s="80">
        <v>0.59</v>
      </c>
      <c r="AK671" s="80">
        <v>0.6</v>
      </c>
      <c r="AL671" s="80">
        <v>0.65</v>
      </c>
      <c r="AM671" s="80">
        <v>0.53</v>
      </c>
      <c r="AN671" s="80">
        <v>-0.19</v>
      </c>
      <c r="AO671" s="80">
        <v>0.56000000000000005</v>
      </c>
      <c r="AP671" s="80">
        <v>0.54</v>
      </c>
      <c r="AQ671" s="80">
        <v>0.37</v>
      </c>
      <c r="AR671" s="80">
        <v>0.6</v>
      </c>
    </row>
    <row r="672" spans="1:44" ht="16" x14ac:dyDescent="0.2">
      <c r="A672" s="80">
        <f t="shared" si="8"/>
        <v>7</v>
      </c>
      <c r="B672" s="89" t="s">
        <v>163</v>
      </c>
      <c r="C672" s="80">
        <v>34.693330000000003</v>
      </c>
      <c r="D672" s="80">
        <v>180.88140000000001</v>
      </c>
      <c r="E672" s="80">
        <v>56.073239999999998</v>
      </c>
      <c r="F672" s="80">
        <v>59.690860000000001</v>
      </c>
      <c r="G672" s="80">
        <v>57.88205</v>
      </c>
      <c r="H672" s="80">
        <v>56.073239999999998</v>
      </c>
      <c r="I672" s="80">
        <v>72.352559999999997</v>
      </c>
      <c r="J672" s="80">
        <v>90.440700000000007</v>
      </c>
      <c r="K672" s="80">
        <v>72.352559999999997</v>
      </c>
      <c r="L672" s="80">
        <v>75.970190000000002</v>
      </c>
      <c r="M672" s="80">
        <v>74.161379999999994</v>
      </c>
      <c r="N672" s="80">
        <v>77.778999999999996</v>
      </c>
      <c r="P672" s="80">
        <v>74.161379999999994</v>
      </c>
      <c r="Q672" s="80">
        <v>61.499679999999998</v>
      </c>
      <c r="S672" s="80">
        <v>66.926119999999997</v>
      </c>
      <c r="U672" s="80">
        <v>77.778999999999996</v>
      </c>
      <c r="V672" s="80">
        <v>83.205449999999999</v>
      </c>
      <c r="X672" s="80">
        <v>85.014259999999993</v>
      </c>
      <c r="Y672" s="80">
        <v>0.54</v>
      </c>
      <c r="Z672" s="80">
        <v>0.57999999999999996</v>
      </c>
      <c r="AA672" s="80">
        <v>0.59</v>
      </c>
      <c r="AB672" s="80">
        <v>0.64</v>
      </c>
      <c r="AC672" s="80">
        <v>0.57999999999999996</v>
      </c>
      <c r="AD672" s="80">
        <v>0.57999999999999996</v>
      </c>
      <c r="AE672" s="80">
        <v>0.64</v>
      </c>
      <c r="AF672" s="80">
        <v>0.66</v>
      </c>
      <c r="AG672" s="80">
        <v>0.65</v>
      </c>
      <c r="AH672" s="80">
        <v>0.39</v>
      </c>
      <c r="AI672" s="80" t="s">
        <v>159</v>
      </c>
      <c r="AJ672" s="80">
        <v>0.46</v>
      </c>
      <c r="AK672" s="80">
        <v>0.56000000000000005</v>
      </c>
      <c r="AL672" s="80" t="s">
        <v>159</v>
      </c>
      <c r="AM672" s="80">
        <v>0.54</v>
      </c>
      <c r="AN672" s="80" t="s">
        <v>159</v>
      </c>
      <c r="AO672" s="80">
        <v>0.48</v>
      </c>
      <c r="AP672" s="80">
        <v>0.53</v>
      </c>
      <c r="AQ672" s="80" t="s">
        <v>159</v>
      </c>
      <c r="AR672" s="80">
        <v>0.72</v>
      </c>
    </row>
    <row r="673" spans="1:44" ht="16" x14ac:dyDescent="0.2">
      <c r="A673" s="80">
        <f t="shared" si="8"/>
        <v>7</v>
      </c>
      <c r="B673" s="89" t="s">
        <v>164</v>
      </c>
      <c r="C673" s="80">
        <v>35.053330000000003</v>
      </c>
      <c r="D673" s="80">
        <v>180.92621</v>
      </c>
      <c r="E673" s="80">
        <v>65.133430000000004</v>
      </c>
      <c r="F673" s="80">
        <v>65.133430000000004</v>
      </c>
      <c r="G673" s="80">
        <v>61.51491</v>
      </c>
      <c r="H673" s="80">
        <v>57.896389999999997</v>
      </c>
      <c r="I673" s="80">
        <v>70.561220000000006</v>
      </c>
      <c r="J673" s="80">
        <v>85.035319999999999</v>
      </c>
      <c r="K673" s="80">
        <v>79.607529999999997</v>
      </c>
      <c r="L673" s="80">
        <v>81.416790000000006</v>
      </c>
      <c r="M673" s="80">
        <v>77.798270000000002</v>
      </c>
      <c r="N673" s="80">
        <v>66.942700000000002</v>
      </c>
      <c r="P673" s="80">
        <v>68.751959999999997</v>
      </c>
      <c r="Q673" s="80">
        <v>75.989009999999993</v>
      </c>
      <c r="S673" s="80">
        <v>74.179749999999999</v>
      </c>
      <c r="U673" s="80">
        <v>72.370480000000001</v>
      </c>
      <c r="V673" s="80">
        <v>90.463099999999997</v>
      </c>
      <c r="X673" s="80">
        <v>83.226060000000004</v>
      </c>
      <c r="Y673" s="80">
        <v>0.28999999999999998</v>
      </c>
      <c r="Z673" s="80">
        <v>0.53</v>
      </c>
      <c r="AA673" s="80">
        <v>0.56999999999999995</v>
      </c>
      <c r="AB673" s="80">
        <v>0.59</v>
      </c>
      <c r="AC673" s="80">
        <v>0.53</v>
      </c>
      <c r="AD673" s="80">
        <v>0.8</v>
      </c>
      <c r="AE673" s="80">
        <v>0.56000000000000005</v>
      </c>
      <c r="AF673" s="80">
        <v>0.61</v>
      </c>
      <c r="AG673" s="80">
        <v>0.73</v>
      </c>
      <c r="AH673" s="80">
        <v>0.56000000000000005</v>
      </c>
      <c r="AI673" s="80" t="s">
        <v>159</v>
      </c>
      <c r="AJ673" s="80">
        <v>0.55000000000000004</v>
      </c>
      <c r="AK673" s="80">
        <v>0.4</v>
      </c>
      <c r="AL673" s="80" t="s">
        <v>159</v>
      </c>
      <c r="AM673" s="80">
        <v>0.38</v>
      </c>
      <c r="AN673" s="80" t="s">
        <v>159</v>
      </c>
      <c r="AO673" s="80">
        <v>0.56999999999999995</v>
      </c>
      <c r="AP673" s="80">
        <v>0.5</v>
      </c>
      <c r="AQ673" s="80" t="s">
        <v>159</v>
      </c>
      <c r="AR673" s="80">
        <v>0.76</v>
      </c>
    </row>
    <row r="674" spans="1:44" ht="16" x14ac:dyDescent="0.2">
      <c r="A674" s="80">
        <f t="shared" si="8"/>
        <v>7</v>
      </c>
      <c r="B674" s="89" t="s">
        <v>165</v>
      </c>
      <c r="C674" s="80">
        <v>35.35</v>
      </c>
      <c r="D674" s="80">
        <v>177.97460000000001</v>
      </c>
      <c r="E674" s="80">
        <v>60.511360000000003</v>
      </c>
      <c r="F674" s="80">
        <v>71.189840000000004</v>
      </c>
      <c r="G674" s="80">
        <v>58.731619999999999</v>
      </c>
      <c r="H674" s="80">
        <v>55.172130000000003</v>
      </c>
      <c r="I674" s="80">
        <v>72.969589999999997</v>
      </c>
      <c r="J674" s="80">
        <v>83.648060000000001</v>
      </c>
      <c r="K674" s="80">
        <v>71.189840000000004</v>
      </c>
      <c r="L674" s="80">
        <v>72.969589999999997</v>
      </c>
      <c r="M674" s="80">
        <v>78.308819999999997</v>
      </c>
      <c r="N674" s="80">
        <v>64.070859999999996</v>
      </c>
      <c r="O674" s="80">
        <v>74.74933</v>
      </c>
      <c r="P674" s="80">
        <v>72.969589999999997</v>
      </c>
      <c r="Q674" s="80">
        <v>81.868319999999997</v>
      </c>
      <c r="R674" s="80">
        <v>71.189840000000004</v>
      </c>
      <c r="S674" s="80">
        <v>69.410089999999997</v>
      </c>
      <c r="T674" s="80">
        <v>81.868319999999997</v>
      </c>
      <c r="U674" s="80">
        <v>69.410089999999997</v>
      </c>
      <c r="V674" s="80">
        <v>81.868319999999997</v>
      </c>
      <c r="W674" s="80">
        <v>78.308819999999997</v>
      </c>
      <c r="X674" s="80">
        <v>76.529079999999993</v>
      </c>
      <c r="Y674" s="80">
        <v>0.43</v>
      </c>
      <c r="Z674" s="80">
        <v>0.46</v>
      </c>
      <c r="AA674" s="80">
        <v>0.62</v>
      </c>
      <c r="AB674" s="80">
        <v>0.62</v>
      </c>
      <c r="AC674" s="80">
        <v>0.64</v>
      </c>
      <c r="AD674" s="80">
        <v>0.64</v>
      </c>
      <c r="AE674" s="80">
        <v>0.7</v>
      </c>
      <c r="AF674" s="80">
        <v>0.7</v>
      </c>
      <c r="AG674" s="80">
        <v>0.7</v>
      </c>
      <c r="AH674" s="80">
        <v>0.51</v>
      </c>
      <c r="AI674" s="80">
        <v>0.39</v>
      </c>
      <c r="AJ674" s="80">
        <v>0.55000000000000004</v>
      </c>
      <c r="AK674" s="80">
        <v>0.39</v>
      </c>
      <c r="AL674" s="80">
        <v>0.53</v>
      </c>
      <c r="AM674" s="80">
        <v>0.44</v>
      </c>
      <c r="AN674" s="80">
        <v>-0.13</v>
      </c>
      <c r="AO674" s="80">
        <v>0.6</v>
      </c>
      <c r="AP674" s="80">
        <v>0.6</v>
      </c>
      <c r="AQ674" s="80">
        <v>0.38</v>
      </c>
      <c r="AR674" s="80">
        <v>0.85</v>
      </c>
    </row>
    <row r="675" spans="1:44" ht="16" x14ac:dyDescent="0.2">
      <c r="A675" s="80">
        <f t="shared" si="8"/>
        <v>7</v>
      </c>
      <c r="B675" s="89" t="s">
        <v>166</v>
      </c>
      <c r="C675" s="80">
        <v>35.053330000000003</v>
      </c>
      <c r="D675" s="80">
        <v>173.54017999999999</v>
      </c>
      <c r="E675" s="80">
        <v>60.739060000000002</v>
      </c>
      <c r="F675" s="80">
        <v>60.739060000000002</v>
      </c>
      <c r="G675" s="80">
        <v>60.739060000000002</v>
      </c>
      <c r="H675" s="80">
        <v>55.532859999999999</v>
      </c>
      <c r="I675" s="80">
        <v>76.357680000000002</v>
      </c>
      <c r="J675" s="80">
        <v>91.976290000000006</v>
      </c>
      <c r="K675" s="80">
        <v>64.209869999999995</v>
      </c>
      <c r="L675" s="80">
        <v>69.416070000000005</v>
      </c>
      <c r="M675" s="80">
        <v>67.680670000000006</v>
      </c>
      <c r="N675" s="80">
        <v>64.209869999999995</v>
      </c>
      <c r="P675" s="80">
        <v>69.416070000000005</v>
      </c>
      <c r="Q675" s="80">
        <v>69.416070000000005</v>
      </c>
      <c r="S675" s="80">
        <v>78.09308</v>
      </c>
      <c r="U675" s="80">
        <v>69.416070000000005</v>
      </c>
      <c r="V675" s="80">
        <v>76.357680000000002</v>
      </c>
      <c r="X675" s="80">
        <v>78.09308</v>
      </c>
      <c r="Y675" s="80">
        <v>0.42</v>
      </c>
      <c r="Z675" s="80">
        <v>0.62</v>
      </c>
      <c r="AA675" s="80">
        <v>0.69</v>
      </c>
      <c r="AB675" s="80">
        <v>0.66</v>
      </c>
      <c r="AC675" s="80">
        <v>0.51</v>
      </c>
      <c r="AD675" s="80">
        <v>0.67</v>
      </c>
      <c r="AE675" s="80">
        <v>0.78</v>
      </c>
      <c r="AF675" s="80">
        <v>0.81</v>
      </c>
      <c r="AG675" s="80">
        <v>0.8</v>
      </c>
      <c r="AH675" s="80">
        <v>0.48</v>
      </c>
      <c r="AI675" s="80" t="s">
        <v>159</v>
      </c>
      <c r="AJ675" s="80">
        <v>0.51</v>
      </c>
      <c r="AK675" s="80">
        <v>0.56999999999999995</v>
      </c>
      <c r="AL675" s="80" t="s">
        <v>159</v>
      </c>
      <c r="AM675" s="80">
        <v>0.4</v>
      </c>
      <c r="AN675" s="80" t="s">
        <v>159</v>
      </c>
      <c r="AO675" s="80">
        <v>0.71</v>
      </c>
      <c r="AP675" s="80">
        <v>0.61</v>
      </c>
      <c r="AQ675" s="80" t="s">
        <v>159</v>
      </c>
      <c r="AR675" s="80">
        <v>0.89</v>
      </c>
    </row>
    <row r="676" spans="1:44" ht="16" x14ac:dyDescent="0.2">
      <c r="A676" s="80">
        <f t="shared" si="8"/>
        <v>7</v>
      </c>
      <c r="B676" s="89" t="s">
        <v>167</v>
      </c>
      <c r="C676" s="80">
        <v>35.65</v>
      </c>
      <c r="D676" s="80">
        <v>165.68571</v>
      </c>
      <c r="E676" s="80">
        <v>53.01943</v>
      </c>
      <c r="F676" s="80">
        <v>51.362569999999998</v>
      </c>
      <c r="G676" s="80">
        <v>48.048859999999998</v>
      </c>
      <c r="H676" s="80">
        <v>46.392000000000003</v>
      </c>
      <c r="I676" s="80">
        <v>61.303710000000002</v>
      </c>
      <c r="J676" s="80">
        <v>79.529139999999998</v>
      </c>
      <c r="K676" s="80">
        <v>56.33314</v>
      </c>
      <c r="L676" s="80">
        <v>57.99</v>
      </c>
      <c r="M676" s="80">
        <v>69.587999999999994</v>
      </c>
      <c r="N676" s="80">
        <v>66.274289999999993</v>
      </c>
      <c r="O676" s="80">
        <v>57.99</v>
      </c>
      <c r="P676" s="80">
        <v>54.676290000000002</v>
      </c>
      <c r="Q676" s="80">
        <v>56.33314</v>
      </c>
      <c r="R676" s="80">
        <v>53.01943</v>
      </c>
      <c r="S676" s="80">
        <v>57.99</v>
      </c>
      <c r="T676" s="80">
        <v>66.274289999999993</v>
      </c>
      <c r="U676" s="80">
        <v>62.960569999999997</v>
      </c>
      <c r="V676" s="80">
        <v>66.274289999999993</v>
      </c>
      <c r="W676" s="80">
        <v>66.274289999999993</v>
      </c>
      <c r="X676" s="80">
        <v>59.646859999999997</v>
      </c>
      <c r="Y676" s="80">
        <v>0.63</v>
      </c>
      <c r="Z676" s="80">
        <v>0.85</v>
      </c>
      <c r="AA676" s="80">
        <v>0.9</v>
      </c>
      <c r="AB676" s="80">
        <v>0.92</v>
      </c>
      <c r="AC676" s="80">
        <v>0.62</v>
      </c>
      <c r="AD676" s="80">
        <v>0.9</v>
      </c>
      <c r="AE676" s="80">
        <v>1.01</v>
      </c>
      <c r="AF676" s="80">
        <v>1.06</v>
      </c>
      <c r="AG676" s="80">
        <v>0.77</v>
      </c>
      <c r="AH676" s="80">
        <v>0.44</v>
      </c>
      <c r="AI676" s="80">
        <v>0.78</v>
      </c>
      <c r="AJ676" s="80">
        <v>0.77</v>
      </c>
      <c r="AK676" s="80">
        <v>0.86</v>
      </c>
      <c r="AL676" s="80">
        <v>1</v>
      </c>
      <c r="AM676" s="80">
        <v>0.56000000000000005</v>
      </c>
      <c r="AN676" s="80">
        <v>0.23</v>
      </c>
      <c r="AO676" s="80">
        <v>0.91</v>
      </c>
      <c r="AP676" s="80">
        <v>0.96</v>
      </c>
      <c r="AQ676" s="80">
        <v>0.62</v>
      </c>
      <c r="AR676" s="80">
        <v>0.97</v>
      </c>
    </row>
    <row r="677" spans="1:44" ht="16" x14ac:dyDescent="0.2">
      <c r="A677" s="80">
        <f t="shared" si="8"/>
        <v>7</v>
      </c>
      <c r="B677" s="89" t="s">
        <v>168</v>
      </c>
      <c r="C677" s="80">
        <v>35.65</v>
      </c>
      <c r="D677" s="80">
        <v>154.95056</v>
      </c>
      <c r="E677" s="80">
        <v>43.386159999999997</v>
      </c>
      <c r="F677" s="80">
        <v>46.485169999999997</v>
      </c>
      <c r="G677" s="80">
        <v>43.386159999999997</v>
      </c>
      <c r="H677" s="80">
        <v>43.386159999999997</v>
      </c>
      <c r="I677" s="80">
        <v>61.980220000000003</v>
      </c>
      <c r="J677" s="80">
        <v>74.376270000000005</v>
      </c>
      <c r="K677" s="80">
        <v>60.430720000000001</v>
      </c>
      <c r="L677" s="80">
        <v>58.881210000000003</v>
      </c>
      <c r="M677" s="80">
        <v>65.079239999999999</v>
      </c>
      <c r="N677" s="80">
        <v>69.72775</v>
      </c>
      <c r="P677" s="80">
        <v>43.386159999999997</v>
      </c>
      <c r="Q677" s="80">
        <v>52.683190000000003</v>
      </c>
      <c r="S677" s="80">
        <v>54.232700000000001</v>
      </c>
      <c r="U677" s="80">
        <v>57.331710000000001</v>
      </c>
      <c r="V677" s="80">
        <v>66.628739999999993</v>
      </c>
      <c r="X677" s="80">
        <v>71.277259999999998</v>
      </c>
      <c r="Y677" s="80">
        <v>0.77</v>
      </c>
      <c r="Z677" s="80">
        <v>1.08</v>
      </c>
      <c r="AA677" s="80">
        <v>0.99</v>
      </c>
      <c r="AB677" s="80">
        <v>1.08</v>
      </c>
      <c r="AC677" s="80">
        <v>0.75</v>
      </c>
      <c r="AD677" s="80">
        <v>1.06</v>
      </c>
      <c r="AE677" s="80">
        <v>0.93</v>
      </c>
      <c r="AF677" s="80">
        <v>1.1499999999999999</v>
      </c>
      <c r="AG677" s="80">
        <v>1.03</v>
      </c>
      <c r="AH677" s="80">
        <v>0.47</v>
      </c>
      <c r="AI677" s="80" t="s">
        <v>159</v>
      </c>
      <c r="AJ677" s="80">
        <v>1.1200000000000001</v>
      </c>
      <c r="AK677" s="80">
        <v>1.03</v>
      </c>
      <c r="AL677" s="80" t="s">
        <v>159</v>
      </c>
      <c r="AM677" s="80">
        <v>0.78</v>
      </c>
      <c r="AN677" s="80" t="s">
        <v>159</v>
      </c>
      <c r="AO677" s="80">
        <v>1.1200000000000001</v>
      </c>
      <c r="AP677" s="80">
        <v>0.89</v>
      </c>
      <c r="AQ677" s="80" t="s">
        <v>159</v>
      </c>
      <c r="AR677" s="80">
        <v>1.29</v>
      </c>
    </row>
    <row r="678" spans="1:44" ht="16" x14ac:dyDescent="0.2">
      <c r="A678" s="80">
        <f t="shared" si="8"/>
        <v>7</v>
      </c>
      <c r="B678" s="89" t="s">
        <v>169</v>
      </c>
      <c r="C678" s="80">
        <v>35.65</v>
      </c>
      <c r="D678" s="80">
        <v>143.64632</v>
      </c>
      <c r="E678" s="80">
        <v>43.093899999999998</v>
      </c>
      <c r="F678" s="80">
        <v>44.530360000000002</v>
      </c>
      <c r="G678" s="80">
        <v>40.220970000000001</v>
      </c>
      <c r="H678" s="80">
        <v>35.911580000000001</v>
      </c>
      <c r="I678" s="80">
        <v>58.89499</v>
      </c>
      <c r="J678" s="80">
        <v>66.077309999999997</v>
      </c>
      <c r="K678" s="80">
        <v>54.585599999999999</v>
      </c>
      <c r="L678" s="80">
        <v>48.839750000000002</v>
      </c>
      <c r="M678" s="80">
        <v>57.458530000000003</v>
      </c>
      <c r="N678" s="80">
        <v>51.712679999999999</v>
      </c>
      <c r="O678" s="80">
        <v>56.022069999999999</v>
      </c>
      <c r="P678" s="80">
        <v>44.530360000000002</v>
      </c>
      <c r="Q678" s="80">
        <v>40.220970000000001</v>
      </c>
      <c r="R678" s="80">
        <v>37.348039999999997</v>
      </c>
      <c r="S678" s="80">
        <v>48.839750000000002</v>
      </c>
      <c r="T678" s="80">
        <v>58.89499</v>
      </c>
      <c r="U678" s="80">
        <v>54.585599999999999</v>
      </c>
      <c r="V678" s="80">
        <v>60.33146</v>
      </c>
      <c r="W678" s="80">
        <v>63.20438</v>
      </c>
      <c r="X678" s="80">
        <v>48.839750000000002</v>
      </c>
      <c r="Y678" s="80">
        <v>0.59</v>
      </c>
      <c r="Z678" s="80">
        <v>1.06</v>
      </c>
      <c r="AA678" s="80">
        <v>1.07</v>
      </c>
      <c r="AB678" s="80">
        <v>1.06</v>
      </c>
      <c r="AC678" s="80">
        <v>0.63</v>
      </c>
      <c r="AD678" s="80">
        <v>1</v>
      </c>
      <c r="AE678" s="80">
        <v>0.95</v>
      </c>
      <c r="AF678" s="80">
        <v>1.34</v>
      </c>
      <c r="AG678" s="80">
        <v>1.08</v>
      </c>
      <c r="AH678" s="80">
        <v>0.46</v>
      </c>
      <c r="AI678" s="80">
        <v>0.99</v>
      </c>
      <c r="AJ678" s="80">
        <v>0.94</v>
      </c>
      <c r="AK678" s="80">
        <v>1.1200000000000001</v>
      </c>
      <c r="AL678" s="80">
        <v>1.01</v>
      </c>
      <c r="AM678" s="80">
        <v>0.7</v>
      </c>
      <c r="AN678" s="80">
        <v>1.2</v>
      </c>
      <c r="AO678" s="80">
        <v>1.06</v>
      </c>
      <c r="AP678" s="80">
        <v>1.07</v>
      </c>
      <c r="AQ678" s="80">
        <v>0.7</v>
      </c>
      <c r="AR678" s="80">
        <v>1.29</v>
      </c>
    </row>
    <row r="679" spans="1:44" ht="16" x14ac:dyDescent="0.2">
      <c r="A679" s="80">
        <f t="shared" si="8"/>
        <v>8</v>
      </c>
      <c r="B679" s="89" t="s">
        <v>73</v>
      </c>
      <c r="C679" s="80">
        <v>18.5</v>
      </c>
      <c r="D679" s="80">
        <v>131.81869</v>
      </c>
      <c r="E679" s="80">
        <v>44.818359999999998</v>
      </c>
      <c r="F679" s="80">
        <v>30.318300000000001</v>
      </c>
      <c r="G679" s="80">
        <v>29.000109999999999</v>
      </c>
      <c r="H679" s="80">
        <v>35.591050000000003</v>
      </c>
      <c r="I679" s="80">
        <v>35.591050000000003</v>
      </c>
      <c r="J679" s="80">
        <v>52.72748</v>
      </c>
      <c r="K679" s="80">
        <v>51.409289999999999</v>
      </c>
      <c r="L679" s="80">
        <v>46.136539999999997</v>
      </c>
      <c r="M679" s="80">
        <v>43.500169999999997</v>
      </c>
      <c r="N679" s="80">
        <v>50.091099999999997</v>
      </c>
      <c r="O679" s="80">
        <v>43.500169999999997</v>
      </c>
      <c r="P679" s="80">
        <v>42.181980000000003</v>
      </c>
      <c r="Q679" s="80">
        <v>39.545610000000003</v>
      </c>
      <c r="R679" s="80">
        <v>32.95467</v>
      </c>
      <c r="S679" s="80">
        <v>36.909230000000001</v>
      </c>
      <c r="T679" s="80">
        <v>51.409289999999999</v>
      </c>
      <c r="U679" s="80">
        <v>44.818359999999998</v>
      </c>
      <c r="V679" s="80">
        <v>55.363849999999999</v>
      </c>
      <c r="W679" s="80">
        <v>55.363849999999999</v>
      </c>
      <c r="X679" s="80">
        <v>50.091099999999997</v>
      </c>
      <c r="Y679" s="80">
        <v>0.42</v>
      </c>
      <c r="Z679" s="80">
        <v>0.67</v>
      </c>
      <c r="AA679" s="80">
        <v>0.66</v>
      </c>
      <c r="AB679" s="80">
        <v>0.62</v>
      </c>
      <c r="AC679" s="80">
        <v>0.56000000000000005</v>
      </c>
      <c r="AD679" s="80">
        <v>0.66</v>
      </c>
      <c r="AE679" s="80">
        <v>0.59</v>
      </c>
      <c r="AF679" s="80">
        <v>0.7</v>
      </c>
      <c r="AG679" s="80">
        <v>0.78</v>
      </c>
      <c r="AH679" s="80">
        <v>0.53</v>
      </c>
      <c r="AI679" s="80">
        <v>0.84</v>
      </c>
      <c r="AJ679" s="80">
        <v>0.82</v>
      </c>
      <c r="AK679" s="80">
        <v>0.71</v>
      </c>
      <c r="AL679" s="80">
        <v>0.78</v>
      </c>
      <c r="AM679" s="80">
        <v>0.73</v>
      </c>
      <c r="AN679" s="80">
        <v>0.17</v>
      </c>
      <c r="AO679" s="80">
        <v>0.43</v>
      </c>
      <c r="AP679" s="80">
        <v>0.46</v>
      </c>
      <c r="AQ679" s="80">
        <v>0.41</v>
      </c>
      <c r="AR679" s="80">
        <v>0.67</v>
      </c>
    </row>
    <row r="680" spans="1:44" ht="16" x14ac:dyDescent="0.2">
      <c r="A680" s="80">
        <f t="shared" ref="A680:A743" si="9">A584+1</f>
        <v>8</v>
      </c>
      <c r="B680" s="89" t="s">
        <v>74</v>
      </c>
      <c r="C680" s="80">
        <v>18.18</v>
      </c>
      <c r="D680" s="80">
        <v>144.32990000000001</v>
      </c>
      <c r="E680" s="80">
        <v>43.298969999999997</v>
      </c>
      <c r="F680" s="80">
        <v>30.309280000000001</v>
      </c>
      <c r="G680" s="80">
        <v>33.195880000000002</v>
      </c>
      <c r="H680" s="80">
        <v>34.639180000000003</v>
      </c>
      <c r="I680" s="80">
        <v>50.515459999999997</v>
      </c>
      <c r="J680" s="80">
        <v>63.505159999999997</v>
      </c>
      <c r="K680" s="80">
        <v>50.515459999999997</v>
      </c>
      <c r="L680" s="80">
        <v>49.07217</v>
      </c>
      <c r="M680" s="80">
        <v>50.515459999999997</v>
      </c>
      <c r="N680" s="80">
        <v>53.402059999999999</v>
      </c>
      <c r="O680" s="80">
        <v>41.855670000000003</v>
      </c>
      <c r="P680" s="80">
        <v>44.742269999999998</v>
      </c>
      <c r="Q680" s="80">
        <v>44.742269999999998</v>
      </c>
      <c r="R680" s="80">
        <v>40.412370000000003</v>
      </c>
      <c r="S680" s="80">
        <v>43.298969999999997</v>
      </c>
      <c r="T680" s="80">
        <v>54.845359999999999</v>
      </c>
      <c r="U680" s="80">
        <v>44.742269999999998</v>
      </c>
      <c r="V680" s="80">
        <v>59.175260000000002</v>
      </c>
      <c r="W680" s="80">
        <v>62.061860000000003</v>
      </c>
      <c r="X680" s="80">
        <v>54.845359999999999</v>
      </c>
      <c r="Y680" s="80">
        <v>0.43</v>
      </c>
      <c r="Z680" s="80">
        <v>0.78</v>
      </c>
      <c r="AA680" s="80">
        <v>0.59</v>
      </c>
      <c r="AB680" s="80">
        <v>0.67</v>
      </c>
      <c r="AC680" s="80">
        <v>0.51</v>
      </c>
      <c r="AD680" s="80">
        <v>0.73</v>
      </c>
      <c r="AE680" s="80">
        <v>0.68</v>
      </c>
      <c r="AF680" s="80">
        <v>0.72</v>
      </c>
      <c r="AG680" s="80">
        <v>0.86</v>
      </c>
      <c r="AH680" s="80">
        <v>0.4</v>
      </c>
      <c r="AI680" s="80">
        <v>0.92</v>
      </c>
      <c r="AJ680" s="80">
        <v>0.93</v>
      </c>
      <c r="AK680" s="80">
        <v>0.8</v>
      </c>
      <c r="AL680" s="80">
        <v>0.78</v>
      </c>
      <c r="AM680" s="80">
        <v>0.72</v>
      </c>
      <c r="AN680" s="80">
        <v>-0.01</v>
      </c>
      <c r="AO680" s="80">
        <v>0.62</v>
      </c>
      <c r="AP680" s="80">
        <v>0.53</v>
      </c>
      <c r="AQ680" s="80">
        <v>0.37</v>
      </c>
      <c r="AR680" s="80">
        <v>0.83</v>
      </c>
    </row>
    <row r="681" spans="1:44" ht="16" x14ac:dyDescent="0.2">
      <c r="A681" s="80">
        <f t="shared" si="9"/>
        <v>8</v>
      </c>
      <c r="B681" s="89" t="s">
        <v>75</v>
      </c>
      <c r="C681" s="80">
        <v>18.123329999999999</v>
      </c>
      <c r="D681" s="80">
        <v>157.32944000000001</v>
      </c>
      <c r="E681" s="80">
        <v>39.332360000000001</v>
      </c>
      <c r="F681" s="80">
        <v>39.332360000000001</v>
      </c>
      <c r="G681" s="80">
        <v>33.039180000000002</v>
      </c>
      <c r="H681" s="80">
        <v>34.612479999999998</v>
      </c>
      <c r="I681" s="80">
        <v>48.772120000000001</v>
      </c>
      <c r="J681" s="80">
        <v>61.35848</v>
      </c>
      <c r="K681" s="80">
        <v>51.918709999999997</v>
      </c>
      <c r="L681" s="80">
        <v>50.345419999999997</v>
      </c>
      <c r="M681" s="80">
        <v>53.492010000000001</v>
      </c>
      <c r="N681" s="80">
        <v>56.638599999999997</v>
      </c>
      <c r="O681" s="80">
        <v>47.198830000000001</v>
      </c>
      <c r="P681" s="80">
        <v>53.492010000000001</v>
      </c>
      <c r="Q681" s="80">
        <v>47.198830000000001</v>
      </c>
      <c r="R681" s="80">
        <v>45.625540000000001</v>
      </c>
      <c r="S681" s="80">
        <v>44.052239999999998</v>
      </c>
      <c r="T681" s="80">
        <v>56.638599999999997</v>
      </c>
      <c r="U681" s="80">
        <v>44.052239999999998</v>
      </c>
      <c r="V681" s="80">
        <v>73.944829999999996</v>
      </c>
      <c r="W681" s="80">
        <v>70.798249999999996</v>
      </c>
      <c r="X681" s="80">
        <v>58.211889999999997</v>
      </c>
      <c r="Y681" s="80">
        <v>0.67</v>
      </c>
      <c r="Z681" s="80">
        <v>0.72</v>
      </c>
      <c r="AA681" s="80">
        <v>0.74</v>
      </c>
      <c r="AB681" s="80">
        <v>0.8</v>
      </c>
      <c r="AC681" s="80">
        <v>0.6</v>
      </c>
      <c r="AD681" s="80">
        <v>0.93</v>
      </c>
      <c r="AE681" s="80">
        <v>0.72</v>
      </c>
      <c r="AF681" s="80">
        <v>0.88</v>
      </c>
      <c r="AG681" s="80">
        <v>0.88</v>
      </c>
      <c r="AH681" s="80">
        <v>0.46</v>
      </c>
      <c r="AI681" s="80">
        <v>1.03</v>
      </c>
      <c r="AJ681" s="80">
        <v>0.8</v>
      </c>
      <c r="AK681" s="80">
        <v>0.81</v>
      </c>
      <c r="AL681" s="80">
        <v>0.86</v>
      </c>
      <c r="AM681" s="80">
        <v>0.79</v>
      </c>
      <c r="AN681" s="80">
        <v>-0.15</v>
      </c>
      <c r="AO681" s="80">
        <v>0.55000000000000004</v>
      </c>
      <c r="AP681" s="80">
        <v>0.38</v>
      </c>
      <c r="AQ681" s="80">
        <v>0.48</v>
      </c>
      <c r="AR681" s="80">
        <v>0.88</v>
      </c>
    </row>
    <row r="682" spans="1:44" ht="16" x14ac:dyDescent="0.2">
      <c r="A682" s="80">
        <f t="shared" si="9"/>
        <v>8</v>
      </c>
      <c r="B682" s="89" t="s">
        <v>76</v>
      </c>
      <c r="C682" s="80">
        <v>18.063330000000001</v>
      </c>
      <c r="D682" s="80">
        <v>168.46566000000001</v>
      </c>
      <c r="E682" s="80">
        <v>50.539700000000003</v>
      </c>
      <c r="F682" s="80">
        <v>38.747100000000003</v>
      </c>
      <c r="G682" s="80">
        <v>40.431759999999997</v>
      </c>
      <c r="H682" s="80">
        <v>40.431759999999997</v>
      </c>
      <c r="I682" s="80">
        <v>60.647640000000003</v>
      </c>
      <c r="J682" s="80">
        <v>79.17886</v>
      </c>
      <c r="K682" s="80">
        <v>64.016949999999994</v>
      </c>
      <c r="L682" s="80">
        <v>64.016949999999994</v>
      </c>
      <c r="M682" s="80">
        <v>64.016949999999994</v>
      </c>
      <c r="N682" s="80">
        <v>72.44023</v>
      </c>
      <c r="O682" s="80">
        <v>55.593670000000003</v>
      </c>
      <c r="P682" s="80">
        <v>48.855040000000002</v>
      </c>
      <c r="Q682" s="80">
        <v>53.909010000000002</v>
      </c>
      <c r="R682" s="80">
        <v>55.593670000000003</v>
      </c>
      <c r="S682" s="80">
        <v>57.278320000000001</v>
      </c>
      <c r="T682" s="80">
        <v>64.016949999999994</v>
      </c>
      <c r="U682" s="80">
        <v>50.539700000000003</v>
      </c>
      <c r="V682" s="80">
        <v>65.701610000000002</v>
      </c>
      <c r="W682" s="80">
        <v>80.863519999999994</v>
      </c>
      <c r="X682" s="80">
        <v>62.33229</v>
      </c>
      <c r="Y682" s="80">
        <v>0.6</v>
      </c>
      <c r="Z682" s="80">
        <v>0.8</v>
      </c>
      <c r="AA682" s="80">
        <v>0.79</v>
      </c>
      <c r="AB682" s="80">
        <v>0.83</v>
      </c>
      <c r="AC682" s="80">
        <v>0.62</v>
      </c>
      <c r="AD682" s="80">
        <v>0.83</v>
      </c>
      <c r="AE682" s="80">
        <v>0.65</v>
      </c>
      <c r="AF682" s="80">
        <v>0.82</v>
      </c>
      <c r="AG682" s="80">
        <v>0.79</v>
      </c>
      <c r="AH682" s="80">
        <v>0.55000000000000004</v>
      </c>
      <c r="AI682" s="80">
        <v>0.86</v>
      </c>
      <c r="AJ682" s="80">
        <v>0.88</v>
      </c>
      <c r="AK682" s="80">
        <v>0.74</v>
      </c>
      <c r="AL682" s="80">
        <v>0.73</v>
      </c>
      <c r="AM682" s="80">
        <v>0.77</v>
      </c>
      <c r="AN682" s="80">
        <v>-0.13</v>
      </c>
      <c r="AO682" s="80">
        <v>0.73</v>
      </c>
      <c r="AP682" s="80">
        <v>0.62</v>
      </c>
      <c r="AQ682" s="80">
        <v>0.42</v>
      </c>
      <c r="AR682" s="80">
        <v>0.88</v>
      </c>
    </row>
    <row r="683" spans="1:44" ht="16" x14ac:dyDescent="0.2">
      <c r="A683" s="80">
        <f t="shared" si="9"/>
        <v>8</v>
      </c>
      <c r="B683" s="89" t="s">
        <v>77</v>
      </c>
      <c r="C683" s="80">
        <v>18.036670000000001</v>
      </c>
      <c r="D683" s="80">
        <v>177.79621</v>
      </c>
      <c r="E683" s="80">
        <v>56.89479</v>
      </c>
      <c r="F683" s="80">
        <v>55.116819999999997</v>
      </c>
      <c r="G683" s="80">
        <v>48.004980000000003</v>
      </c>
      <c r="H683" s="80">
        <v>48.004980000000003</v>
      </c>
      <c r="I683" s="80">
        <v>62.228670000000001</v>
      </c>
      <c r="J683" s="80">
        <v>80.008290000000002</v>
      </c>
      <c r="K683" s="80">
        <v>64.006630000000001</v>
      </c>
      <c r="L683" s="80">
        <v>67.562560000000005</v>
      </c>
      <c r="M683" s="80">
        <v>67.562560000000005</v>
      </c>
      <c r="N683" s="80">
        <v>69.340519999999998</v>
      </c>
      <c r="O683" s="80">
        <v>64.006630000000001</v>
      </c>
      <c r="P683" s="80">
        <v>64.006630000000001</v>
      </c>
      <c r="Q683" s="80">
        <v>62.228670000000001</v>
      </c>
      <c r="R683" s="80">
        <v>62.228670000000001</v>
      </c>
      <c r="S683" s="80">
        <v>64.006630000000001</v>
      </c>
      <c r="T683" s="80">
        <v>80.008290000000002</v>
      </c>
      <c r="U683" s="80">
        <v>64.006630000000001</v>
      </c>
      <c r="V683" s="80">
        <v>72.896439999999998</v>
      </c>
      <c r="W683" s="80">
        <v>76.452370000000002</v>
      </c>
      <c r="X683" s="80">
        <v>71.118480000000005</v>
      </c>
      <c r="Y683" s="80">
        <v>0.56000000000000005</v>
      </c>
      <c r="Z683" s="80">
        <v>0.68</v>
      </c>
      <c r="AA683" s="80">
        <v>0.76</v>
      </c>
      <c r="AB683" s="80">
        <v>0.78</v>
      </c>
      <c r="AC683" s="80">
        <v>0.73</v>
      </c>
      <c r="AD683" s="80">
        <v>0.89</v>
      </c>
      <c r="AE683" s="80">
        <v>0.74</v>
      </c>
      <c r="AF683" s="80">
        <v>0.85</v>
      </c>
      <c r="AG683" s="80">
        <v>0.99</v>
      </c>
      <c r="AH683" s="80">
        <v>0.64</v>
      </c>
      <c r="AI683" s="80">
        <v>0.75</v>
      </c>
      <c r="AJ683" s="80">
        <v>0.69</v>
      </c>
      <c r="AK683" s="80">
        <v>0.7</v>
      </c>
      <c r="AL683" s="80">
        <v>0.68</v>
      </c>
      <c r="AM683" s="80">
        <v>0.66</v>
      </c>
      <c r="AN683" s="80">
        <v>-0.04</v>
      </c>
      <c r="AO683" s="80">
        <v>0.68</v>
      </c>
      <c r="AP683" s="80">
        <v>0.63</v>
      </c>
      <c r="AQ683" s="80">
        <v>0.55000000000000004</v>
      </c>
      <c r="AR683" s="80">
        <v>0.99</v>
      </c>
    </row>
    <row r="684" spans="1:44" ht="16" x14ac:dyDescent="0.2">
      <c r="A684" s="80">
        <f t="shared" si="9"/>
        <v>8</v>
      </c>
      <c r="B684" s="89" t="s">
        <v>78</v>
      </c>
      <c r="C684" s="80">
        <v>18.093330000000002</v>
      </c>
      <c r="D684" s="80">
        <v>182.14116000000001</v>
      </c>
      <c r="E684" s="80">
        <v>50.999519999999997</v>
      </c>
      <c r="F684" s="80">
        <v>52.82094</v>
      </c>
      <c r="G684" s="80">
        <v>60.106580000000001</v>
      </c>
      <c r="H684" s="80">
        <v>47.356699999999996</v>
      </c>
      <c r="I684" s="80">
        <v>67.392229999999998</v>
      </c>
      <c r="J684" s="80">
        <v>78.320700000000002</v>
      </c>
      <c r="K684" s="80">
        <v>67.392229999999998</v>
      </c>
      <c r="L684" s="80">
        <v>65.570819999999998</v>
      </c>
      <c r="M684" s="80">
        <v>71.035049999999998</v>
      </c>
      <c r="N684" s="80">
        <v>67.392229999999998</v>
      </c>
      <c r="O684" s="80">
        <v>74.677869999999999</v>
      </c>
      <c r="P684" s="80">
        <v>74.677869999999999</v>
      </c>
      <c r="Q684" s="80">
        <v>74.677869999999999</v>
      </c>
      <c r="R684" s="80">
        <v>60.106580000000001</v>
      </c>
      <c r="S684" s="80">
        <v>63.749400000000001</v>
      </c>
      <c r="T684" s="80">
        <v>76.499290000000002</v>
      </c>
      <c r="U684" s="80">
        <v>76.499290000000002</v>
      </c>
      <c r="V684" s="80">
        <v>76.499290000000002</v>
      </c>
      <c r="W684" s="80">
        <v>85.606340000000003</v>
      </c>
      <c r="X684" s="80">
        <v>60.106580000000001</v>
      </c>
      <c r="Y684" s="80">
        <v>0.57999999999999996</v>
      </c>
      <c r="Z684" s="80">
        <v>0.74</v>
      </c>
      <c r="AA684" s="80">
        <v>0.7</v>
      </c>
      <c r="AB684" s="80">
        <v>0.8</v>
      </c>
      <c r="AC684" s="80">
        <v>0.74</v>
      </c>
      <c r="AD684" s="80">
        <v>0.79</v>
      </c>
      <c r="AE684" s="80">
        <v>0.76</v>
      </c>
      <c r="AF684" s="80">
        <v>0.81</v>
      </c>
      <c r="AG684" s="80">
        <v>0.87</v>
      </c>
      <c r="AH684" s="80">
        <v>0.56999999999999995</v>
      </c>
      <c r="AI684" s="80">
        <v>0.55000000000000004</v>
      </c>
      <c r="AJ684" s="80">
        <v>0.56000000000000005</v>
      </c>
      <c r="AK684" s="80">
        <v>0.46</v>
      </c>
      <c r="AL684" s="80">
        <v>0.62</v>
      </c>
      <c r="AM684" s="80">
        <v>0.59</v>
      </c>
      <c r="AN684" s="80">
        <v>-0.01</v>
      </c>
      <c r="AO684" s="80">
        <v>0.65</v>
      </c>
      <c r="AP684" s="80">
        <v>0.59</v>
      </c>
      <c r="AQ684" s="80">
        <v>0.53</v>
      </c>
      <c r="AR684" s="80">
        <v>0.94</v>
      </c>
    </row>
    <row r="685" spans="1:44" ht="16" x14ac:dyDescent="0.2">
      <c r="A685" s="80">
        <f t="shared" si="9"/>
        <v>8</v>
      </c>
      <c r="B685" s="89" t="s">
        <v>79</v>
      </c>
      <c r="C685" s="80">
        <v>18.036670000000001</v>
      </c>
      <c r="D685" s="80">
        <v>183.67752999999999</v>
      </c>
      <c r="E685" s="80">
        <v>49.592930000000003</v>
      </c>
      <c r="F685" s="80">
        <v>53.266480000000001</v>
      </c>
      <c r="G685" s="80">
        <v>58.776809999999998</v>
      </c>
      <c r="H685" s="80">
        <v>62.450360000000003</v>
      </c>
      <c r="I685" s="80">
        <v>77.144559999999998</v>
      </c>
      <c r="J685" s="80">
        <v>84.491659999999996</v>
      </c>
      <c r="K685" s="80">
        <v>73.471010000000007</v>
      </c>
      <c r="L685" s="80">
        <v>66.123909999999995</v>
      </c>
      <c r="M685" s="80">
        <v>71.634240000000005</v>
      </c>
      <c r="N685" s="80">
        <v>66.123909999999995</v>
      </c>
      <c r="O685" s="80">
        <v>77.144559999999998</v>
      </c>
      <c r="P685" s="80">
        <v>67.960679999999996</v>
      </c>
      <c r="Q685" s="80">
        <v>75.307789999999997</v>
      </c>
      <c r="R685" s="80">
        <v>66.123909999999995</v>
      </c>
      <c r="S685" s="80">
        <v>69.797460000000001</v>
      </c>
      <c r="T685" s="80">
        <v>73.471010000000007</v>
      </c>
      <c r="U685" s="80">
        <v>67.960679999999996</v>
      </c>
      <c r="V685" s="80">
        <v>82.654889999999995</v>
      </c>
      <c r="W685" s="80">
        <v>84.491659999999996</v>
      </c>
      <c r="X685" s="80">
        <v>71.634240000000005</v>
      </c>
      <c r="Y685" s="80">
        <v>0.62</v>
      </c>
      <c r="Z685" s="80">
        <v>0.67</v>
      </c>
      <c r="AA685" s="80">
        <v>0.71</v>
      </c>
      <c r="AB685" s="80">
        <v>0.65</v>
      </c>
      <c r="AC685" s="80">
        <v>0.54</v>
      </c>
      <c r="AD685" s="80">
        <v>1</v>
      </c>
      <c r="AE685" s="80">
        <v>0.76</v>
      </c>
      <c r="AF685" s="80">
        <v>1.05</v>
      </c>
      <c r="AG685" s="80">
        <v>0.87</v>
      </c>
      <c r="AH685" s="80">
        <v>0.67</v>
      </c>
      <c r="AI685" s="80">
        <v>0.48</v>
      </c>
      <c r="AJ685" s="80">
        <v>0.49</v>
      </c>
      <c r="AK685" s="80">
        <v>0.49</v>
      </c>
      <c r="AL685" s="80">
        <v>0.55000000000000004</v>
      </c>
      <c r="AM685" s="80">
        <v>0.56000000000000005</v>
      </c>
      <c r="AN685" s="80">
        <v>0.12</v>
      </c>
      <c r="AO685" s="80">
        <v>0.8</v>
      </c>
      <c r="AP685" s="80">
        <v>0.65</v>
      </c>
      <c r="AQ685" s="80">
        <v>0.48</v>
      </c>
      <c r="AR685" s="80">
        <v>0.83</v>
      </c>
    </row>
    <row r="686" spans="1:44" ht="16" x14ac:dyDescent="0.2">
      <c r="A686" s="80">
        <f t="shared" si="9"/>
        <v>8</v>
      </c>
      <c r="B686" s="89" t="s">
        <v>80</v>
      </c>
      <c r="C686" s="80">
        <v>17.74333</v>
      </c>
      <c r="D686" s="80">
        <v>181.58856</v>
      </c>
      <c r="E686" s="80">
        <v>63.555999999999997</v>
      </c>
      <c r="F686" s="80">
        <v>61.740110000000001</v>
      </c>
      <c r="G686" s="80">
        <v>65.371880000000004</v>
      </c>
      <c r="H686" s="80">
        <v>58.108339999999998</v>
      </c>
      <c r="I686" s="80">
        <v>74.451310000000007</v>
      </c>
      <c r="J686" s="80">
        <v>83.530739999999994</v>
      </c>
      <c r="K686" s="80">
        <v>65.371880000000004</v>
      </c>
      <c r="L686" s="80">
        <v>69.003649999999993</v>
      </c>
      <c r="M686" s="80">
        <v>65.371880000000004</v>
      </c>
      <c r="N686" s="80">
        <v>63.555999999999997</v>
      </c>
      <c r="O686" s="80">
        <v>78.083079999999995</v>
      </c>
      <c r="P686" s="80">
        <v>76.267200000000003</v>
      </c>
      <c r="Q686" s="80">
        <v>78.083079999999995</v>
      </c>
      <c r="R686" s="80">
        <v>69.003649999999993</v>
      </c>
      <c r="S686" s="80">
        <v>72.635429999999999</v>
      </c>
      <c r="T686" s="80">
        <v>76.267200000000003</v>
      </c>
      <c r="U686" s="80">
        <v>67.18777</v>
      </c>
      <c r="V686" s="80">
        <v>81.714849999999998</v>
      </c>
      <c r="W686" s="80">
        <v>87.162509999999997</v>
      </c>
      <c r="X686" s="80">
        <v>76.267200000000003</v>
      </c>
      <c r="Y686" s="80">
        <v>0.52</v>
      </c>
      <c r="Z686" s="80">
        <v>0.64</v>
      </c>
      <c r="AA686" s="80">
        <v>0.61</v>
      </c>
      <c r="AB686" s="80">
        <v>0.65</v>
      </c>
      <c r="AC686" s="80">
        <v>0.59</v>
      </c>
      <c r="AD686" s="80">
        <v>1.04</v>
      </c>
      <c r="AE686" s="80">
        <v>0.81</v>
      </c>
      <c r="AF686" s="80">
        <v>0.82</v>
      </c>
      <c r="AG686" s="80">
        <v>0.99</v>
      </c>
      <c r="AH686" s="80">
        <v>0.77</v>
      </c>
      <c r="AI686" s="80">
        <v>0.44</v>
      </c>
      <c r="AJ686" s="80">
        <v>0.5</v>
      </c>
      <c r="AK686" s="80">
        <v>0.35</v>
      </c>
      <c r="AL686" s="80">
        <v>0.5</v>
      </c>
      <c r="AM686" s="80">
        <v>0.53</v>
      </c>
      <c r="AN686" s="80">
        <v>0.02</v>
      </c>
      <c r="AO686" s="80">
        <v>0.87</v>
      </c>
      <c r="AP686" s="80">
        <v>0.64</v>
      </c>
      <c r="AQ686" s="80">
        <v>0.46</v>
      </c>
      <c r="AR686" s="80">
        <v>0.93</v>
      </c>
    </row>
    <row r="687" spans="1:44" ht="16" x14ac:dyDescent="0.2">
      <c r="A687" s="80">
        <f t="shared" si="9"/>
        <v>8</v>
      </c>
      <c r="B687" s="89" t="s">
        <v>81</v>
      </c>
      <c r="C687" s="80">
        <v>18.76333</v>
      </c>
      <c r="D687" s="80">
        <v>176.13990000000001</v>
      </c>
      <c r="E687" s="80">
        <v>59.887569999999997</v>
      </c>
      <c r="F687" s="80">
        <v>58.126170000000002</v>
      </c>
      <c r="G687" s="80">
        <v>54.603369999999998</v>
      </c>
      <c r="H687" s="80">
        <v>56.36477</v>
      </c>
      <c r="I687" s="80">
        <v>63.410359999999997</v>
      </c>
      <c r="J687" s="80">
        <v>81.024349999999998</v>
      </c>
      <c r="K687" s="80">
        <v>63.410359999999997</v>
      </c>
      <c r="L687" s="80">
        <v>65.171760000000006</v>
      </c>
      <c r="M687" s="80">
        <v>66.933160000000001</v>
      </c>
      <c r="N687" s="80">
        <v>61.648960000000002</v>
      </c>
      <c r="O687" s="80">
        <v>65.171760000000006</v>
      </c>
      <c r="P687" s="80">
        <v>66.933160000000001</v>
      </c>
      <c r="Q687" s="80">
        <v>65.171760000000006</v>
      </c>
      <c r="R687" s="80">
        <v>73.978759999999994</v>
      </c>
      <c r="S687" s="80">
        <v>65.171760000000006</v>
      </c>
      <c r="T687" s="80">
        <v>70.455960000000005</v>
      </c>
      <c r="U687" s="80">
        <v>61.648960000000002</v>
      </c>
      <c r="V687" s="80">
        <v>68.694559999999996</v>
      </c>
      <c r="W687" s="80">
        <v>77.501559999999998</v>
      </c>
      <c r="X687" s="80">
        <v>70.455960000000005</v>
      </c>
      <c r="Y687" s="80">
        <v>0.62</v>
      </c>
      <c r="Z687" s="80">
        <v>0.69</v>
      </c>
      <c r="AA687" s="80">
        <v>0.78</v>
      </c>
      <c r="AB687" s="80">
        <v>0.77</v>
      </c>
      <c r="AC687" s="80">
        <v>0.75</v>
      </c>
      <c r="AD687" s="80">
        <v>1.0900000000000001</v>
      </c>
      <c r="AE687" s="80">
        <v>0.94</v>
      </c>
      <c r="AF687" s="80">
        <v>0.9</v>
      </c>
      <c r="AG687" s="80">
        <v>0.93</v>
      </c>
      <c r="AH687" s="80">
        <v>0.67</v>
      </c>
      <c r="AI687" s="80">
        <v>0.57999999999999996</v>
      </c>
      <c r="AJ687" s="80">
        <v>0.63</v>
      </c>
      <c r="AK687" s="80">
        <v>0.6</v>
      </c>
      <c r="AL687" s="80">
        <v>0.52</v>
      </c>
      <c r="AM687" s="80">
        <v>0.5</v>
      </c>
      <c r="AN687" s="80">
        <v>0.06</v>
      </c>
      <c r="AO687" s="80">
        <v>0.97</v>
      </c>
      <c r="AP687" s="80">
        <v>0.85</v>
      </c>
      <c r="AQ687" s="80">
        <v>0.79</v>
      </c>
      <c r="AR687" s="80">
        <v>0.94</v>
      </c>
    </row>
    <row r="688" spans="1:44" ht="16" x14ac:dyDescent="0.2">
      <c r="A688" s="80">
        <f t="shared" si="9"/>
        <v>8</v>
      </c>
      <c r="B688" s="89" t="s">
        <v>82</v>
      </c>
      <c r="C688" s="80">
        <v>18.356670000000001</v>
      </c>
      <c r="D688" s="80">
        <v>166.48927</v>
      </c>
      <c r="E688" s="80">
        <v>48.281889999999997</v>
      </c>
      <c r="F688" s="80">
        <v>49.946779999999997</v>
      </c>
      <c r="G688" s="80">
        <v>38.292529999999999</v>
      </c>
      <c r="H688" s="80">
        <v>43.287210000000002</v>
      </c>
      <c r="I688" s="80">
        <v>59.936140000000002</v>
      </c>
      <c r="J688" s="80">
        <v>76.585070000000002</v>
      </c>
      <c r="K688" s="80">
        <v>63.265920000000001</v>
      </c>
      <c r="L688" s="80">
        <v>59.936140000000002</v>
      </c>
      <c r="M688" s="80">
        <v>51.61168</v>
      </c>
      <c r="N688" s="80">
        <v>71.590389999999999</v>
      </c>
      <c r="O688" s="80">
        <v>58.271250000000002</v>
      </c>
      <c r="P688" s="80">
        <v>54.941459999999999</v>
      </c>
      <c r="Q688" s="80">
        <v>44.952100000000002</v>
      </c>
      <c r="R688" s="80">
        <v>51.61168</v>
      </c>
      <c r="S688" s="80">
        <v>54.941459999999999</v>
      </c>
      <c r="T688" s="80">
        <v>61.601030000000002</v>
      </c>
      <c r="U688" s="80">
        <v>61.601030000000002</v>
      </c>
      <c r="V688" s="80">
        <v>64.930819999999997</v>
      </c>
      <c r="W688" s="80">
        <v>69.9255</v>
      </c>
      <c r="X688" s="80">
        <v>54.941459999999999</v>
      </c>
      <c r="Y688" s="80">
        <v>0.81</v>
      </c>
      <c r="Z688" s="80">
        <v>0.86</v>
      </c>
      <c r="AA688" s="80">
        <v>1.1599999999999999</v>
      </c>
      <c r="AB688" s="80">
        <v>1.1599999999999999</v>
      </c>
      <c r="AC688" s="80">
        <v>0.74</v>
      </c>
      <c r="AD688" s="80">
        <v>1.2</v>
      </c>
      <c r="AE688" s="80">
        <v>0.97</v>
      </c>
      <c r="AF688" s="80">
        <v>1.1100000000000001</v>
      </c>
      <c r="AG688" s="80">
        <v>1.2</v>
      </c>
      <c r="AH688" s="80">
        <v>0.57999999999999996</v>
      </c>
      <c r="AI688" s="80">
        <v>0.73</v>
      </c>
      <c r="AJ688" s="80">
        <v>1.05</v>
      </c>
      <c r="AK688" s="80">
        <v>1.1399999999999999</v>
      </c>
      <c r="AL688" s="80">
        <v>0.82</v>
      </c>
      <c r="AM688" s="80">
        <v>0.85</v>
      </c>
      <c r="AN688" s="80">
        <v>0.28000000000000003</v>
      </c>
      <c r="AO688" s="80">
        <v>1.32</v>
      </c>
      <c r="AP688" s="80">
        <v>0.92</v>
      </c>
      <c r="AQ688" s="80">
        <v>0.79</v>
      </c>
      <c r="AR688" s="80">
        <v>0.87</v>
      </c>
    </row>
    <row r="689" spans="1:44" ht="16" x14ac:dyDescent="0.2">
      <c r="A689" s="80">
        <f t="shared" si="9"/>
        <v>8</v>
      </c>
      <c r="B689" s="89" t="s">
        <v>83</v>
      </c>
      <c r="C689" s="80">
        <v>18.44333</v>
      </c>
      <c r="D689" s="80">
        <v>154.54391000000001</v>
      </c>
      <c r="E689" s="80">
        <v>35.545099999999998</v>
      </c>
      <c r="F689" s="80">
        <v>40.181420000000003</v>
      </c>
      <c r="G689" s="80">
        <v>37.090539999999997</v>
      </c>
      <c r="H689" s="80">
        <v>38.635980000000004</v>
      </c>
      <c r="I689" s="80">
        <v>63.363</v>
      </c>
      <c r="J689" s="80">
        <v>66.453879999999998</v>
      </c>
      <c r="K689" s="80">
        <v>58.726680000000002</v>
      </c>
      <c r="L689" s="80">
        <v>60.272120000000001</v>
      </c>
      <c r="M689" s="80">
        <v>52.544930000000001</v>
      </c>
      <c r="N689" s="80">
        <v>61.81756</v>
      </c>
      <c r="O689" s="80">
        <v>47.908610000000003</v>
      </c>
      <c r="P689" s="80">
        <v>40.181420000000003</v>
      </c>
      <c r="Q689" s="80">
        <v>38.635980000000004</v>
      </c>
      <c r="R689" s="80">
        <v>46.363169999999997</v>
      </c>
      <c r="S689" s="80">
        <v>49.454050000000002</v>
      </c>
      <c r="T689" s="80">
        <v>57.181249999999999</v>
      </c>
      <c r="U689" s="80">
        <v>54.09037</v>
      </c>
      <c r="V689" s="80">
        <v>52.544930000000001</v>
      </c>
      <c r="W689" s="80">
        <v>63.363</v>
      </c>
      <c r="X689" s="80">
        <v>50.999490000000002</v>
      </c>
      <c r="Y689" s="80">
        <v>1.06</v>
      </c>
      <c r="Z689" s="80">
        <v>1.06</v>
      </c>
      <c r="AA689" s="80">
        <v>1.4</v>
      </c>
      <c r="AB689" s="80">
        <v>1.37</v>
      </c>
      <c r="AC689" s="80">
        <v>0.84</v>
      </c>
      <c r="AD689" s="80">
        <v>1.54</v>
      </c>
      <c r="AE689" s="80">
        <v>1.06</v>
      </c>
      <c r="AF689" s="80">
        <v>1.22</v>
      </c>
      <c r="AG689" s="80">
        <v>1.33</v>
      </c>
      <c r="AH689" s="80">
        <v>0.62</v>
      </c>
      <c r="AI689" s="80">
        <v>1.01</v>
      </c>
      <c r="AJ689" s="80">
        <v>1.38</v>
      </c>
      <c r="AK689" s="80">
        <v>1.5</v>
      </c>
      <c r="AL689" s="80">
        <v>1.02</v>
      </c>
      <c r="AM689" s="80">
        <v>1.04</v>
      </c>
      <c r="AN689" s="80">
        <v>0.23</v>
      </c>
      <c r="AO689" s="80">
        <v>1.86</v>
      </c>
      <c r="AP689" s="80">
        <v>1.25</v>
      </c>
      <c r="AQ689" s="80">
        <v>1.19</v>
      </c>
      <c r="AR689" s="80">
        <v>1.04</v>
      </c>
    </row>
    <row r="690" spans="1:44" ht="16" x14ac:dyDescent="0.2">
      <c r="A690" s="80">
        <f t="shared" si="9"/>
        <v>8</v>
      </c>
      <c r="B690" s="89" t="s">
        <v>84</v>
      </c>
      <c r="C690" s="80">
        <v>18.383330000000001</v>
      </c>
      <c r="D690" s="80">
        <v>141.74574000000001</v>
      </c>
      <c r="E690" s="80">
        <v>32.601520000000001</v>
      </c>
      <c r="F690" s="80">
        <v>42.523719999999997</v>
      </c>
      <c r="G690" s="80">
        <v>32.601520000000001</v>
      </c>
      <c r="H690" s="80">
        <v>31.184059999999999</v>
      </c>
      <c r="I690" s="80">
        <v>59.533209999999997</v>
      </c>
      <c r="J690" s="80">
        <v>62.368119999999998</v>
      </c>
      <c r="K690" s="80">
        <v>56.698300000000003</v>
      </c>
      <c r="L690" s="80">
        <v>46.776090000000003</v>
      </c>
      <c r="M690" s="80">
        <v>55.280839999999998</v>
      </c>
      <c r="N690" s="80">
        <v>43.941180000000003</v>
      </c>
      <c r="O690" s="80">
        <v>48.193550000000002</v>
      </c>
      <c r="P690" s="80">
        <v>32.601520000000001</v>
      </c>
      <c r="Q690" s="80">
        <v>41.106259999999999</v>
      </c>
      <c r="R690" s="80">
        <v>42.523719999999997</v>
      </c>
      <c r="S690" s="80">
        <v>49.61101</v>
      </c>
      <c r="T690" s="80">
        <v>55.280839999999998</v>
      </c>
      <c r="U690" s="80">
        <v>49.61101</v>
      </c>
      <c r="V690" s="80">
        <v>59.533209999999997</v>
      </c>
      <c r="W690" s="80">
        <v>58.115749999999998</v>
      </c>
      <c r="X690" s="80">
        <v>46.776090000000003</v>
      </c>
      <c r="Y690" s="80">
        <v>0.91</v>
      </c>
      <c r="Z690" s="80">
        <v>0.9</v>
      </c>
      <c r="AA690" s="80">
        <v>1.41</v>
      </c>
      <c r="AB690" s="80">
        <v>1.33</v>
      </c>
      <c r="AC690" s="80">
        <v>0.75</v>
      </c>
      <c r="AD690" s="80">
        <v>1.54</v>
      </c>
      <c r="AE690" s="80">
        <v>1.07</v>
      </c>
      <c r="AF690" s="80">
        <v>1.47</v>
      </c>
      <c r="AG690" s="80">
        <v>1.19</v>
      </c>
      <c r="AH690" s="80">
        <v>0.89</v>
      </c>
      <c r="AI690" s="80">
        <v>0.95</v>
      </c>
      <c r="AJ690" s="80">
        <v>1.53</v>
      </c>
      <c r="AK690" s="80">
        <v>1.38</v>
      </c>
      <c r="AL690" s="80">
        <v>0.96</v>
      </c>
      <c r="AM690" s="80">
        <v>1</v>
      </c>
      <c r="AN690" s="80">
        <v>0.74</v>
      </c>
      <c r="AO690" s="80">
        <v>1.72</v>
      </c>
      <c r="AP690" s="80">
        <v>0.97</v>
      </c>
      <c r="AQ690" s="80">
        <v>0.97</v>
      </c>
      <c r="AR690" s="80">
        <v>1.1399999999999999</v>
      </c>
    </row>
    <row r="691" spans="1:44" ht="16" x14ac:dyDescent="0.2">
      <c r="A691" s="80">
        <f t="shared" si="9"/>
        <v>8</v>
      </c>
      <c r="B691" s="89" t="s">
        <v>85</v>
      </c>
      <c r="C691" s="80">
        <v>18.239999999999998</v>
      </c>
      <c r="D691" s="80">
        <v>138.0402</v>
      </c>
      <c r="E691" s="80">
        <v>34.51005</v>
      </c>
      <c r="F691" s="80">
        <v>33.129649999999998</v>
      </c>
      <c r="G691" s="80">
        <v>31.74925</v>
      </c>
      <c r="H691" s="80">
        <v>35.890450000000001</v>
      </c>
      <c r="I691" s="80">
        <v>42.792459999999998</v>
      </c>
      <c r="J691" s="80">
        <v>56.59648</v>
      </c>
      <c r="K691" s="80">
        <v>52.455280000000002</v>
      </c>
      <c r="L691" s="80">
        <v>48.314070000000001</v>
      </c>
      <c r="M691" s="80">
        <v>49.694470000000003</v>
      </c>
      <c r="N691" s="80">
        <v>48.314070000000001</v>
      </c>
      <c r="O691" s="80">
        <v>40.031660000000002</v>
      </c>
      <c r="P691" s="80">
        <v>44.172870000000003</v>
      </c>
      <c r="Q691" s="80">
        <v>41.412059999999997</v>
      </c>
      <c r="R691" s="80">
        <v>37.270859999999999</v>
      </c>
      <c r="S691" s="80">
        <v>42.792459999999998</v>
      </c>
      <c r="T691" s="80">
        <v>52.455280000000002</v>
      </c>
      <c r="U691" s="80">
        <v>49.694470000000003</v>
      </c>
      <c r="V691" s="80">
        <v>57.976889999999997</v>
      </c>
      <c r="W691" s="80">
        <v>63.498489999999997</v>
      </c>
      <c r="X691" s="80">
        <v>55.216079999999998</v>
      </c>
      <c r="Y691" s="80">
        <v>0.56000000000000005</v>
      </c>
      <c r="Z691" s="80">
        <v>0.68</v>
      </c>
      <c r="AA691" s="80">
        <v>0.66</v>
      </c>
      <c r="AB691" s="80">
        <v>0.61</v>
      </c>
      <c r="AC691" s="80">
        <v>0.52</v>
      </c>
      <c r="AD691" s="80">
        <v>0.63</v>
      </c>
      <c r="AE691" s="80">
        <v>0.56999999999999995</v>
      </c>
      <c r="AF691" s="80">
        <v>0.56000000000000005</v>
      </c>
      <c r="AG691" s="80">
        <v>0.77</v>
      </c>
      <c r="AH691" s="80">
        <v>0.47</v>
      </c>
      <c r="AI691" s="80">
        <v>0.87</v>
      </c>
      <c r="AJ691" s="80">
        <v>0.74</v>
      </c>
      <c r="AK691" s="80">
        <v>0.73</v>
      </c>
      <c r="AL691" s="80">
        <v>0.75</v>
      </c>
      <c r="AM691" s="80">
        <v>0.65</v>
      </c>
      <c r="AN691" s="80">
        <v>7.0000000000000007E-2</v>
      </c>
      <c r="AO691" s="80">
        <v>0.47</v>
      </c>
      <c r="AP691" s="80">
        <v>0.43</v>
      </c>
      <c r="AQ691" s="80">
        <v>0.28999999999999998</v>
      </c>
      <c r="AR691" s="80">
        <v>0.65</v>
      </c>
    </row>
    <row r="692" spans="1:44" ht="16" x14ac:dyDescent="0.2">
      <c r="A692" s="80">
        <f t="shared" si="9"/>
        <v>8</v>
      </c>
      <c r="B692" s="89" t="s">
        <v>86</v>
      </c>
      <c r="C692" s="80">
        <v>18.5</v>
      </c>
      <c r="D692" s="80">
        <v>153.27978999999999</v>
      </c>
      <c r="E692" s="80">
        <v>39.852739999999997</v>
      </c>
      <c r="F692" s="80">
        <v>30.65596</v>
      </c>
      <c r="G692" s="80">
        <v>27.59036</v>
      </c>
      <c r="H692" s="80">
        <v>30.65596</v>
      </c>
      <c r="I692" s="80">
        <v>52.115130000000001</v>
      </c>
      <c r="J692" s="80">
        <v>64.377510000000001</v>
      </c>
      <c r="K692" s="80">
        <v>49.049529999999997</v>
      </c>
      <c r="L692" s="80">
        <v>50.582329999999999</v>
      </c>
      <c r="M692" s="80">
        <v>49.049529999999997</v>
      </c>
      <c r="N692" s="80">
        <v>45.983939999999997</v>
      </c>
      <c r="O692" s="80">
        <v>45.983939999999997</v>
      </c>
      <c r="P692" s="80">
        <v>45.983939999999997</v>
      </c>
      <c r="Q692" s="80">
        <v>45.983939999999997</v>
      </c>
      <c r="R692" s="80">
        <v>41.385539999999999</v>
      </c>
      <c r="S692" s="80">
        <v>45.983939999999997</v>
      </c>
      <c r="T692" s="80">
        <v>52.115130000000001</v>
      </c>
      <c r="U692" s="80">
        <v>55.180720000000001</v>
      </c>
      <c r="V692" s="80">
        <v>68.975899999999996</v>
      </c>
      <c r="W692" s="80">
        <v>62.844709999999999</v>
      </c>
      <c r="X692" s="80">
        <v>55.180720000000001</v>
      </c>
      <c r="Y692" s="80">
        <v>0.5</v>
      </c>
      <c r="Z692" s="80">
        <v>0.74</v>
      </c>
      <c r="AA692" s="80">
        <v>0.78</v>
      </c>
      <c r="AB692" s="80">
        <v>0.79</v>
      </c>
      <c r="AC692" s="80">
        <v>0.52</v>
      </c>
      <c r="AD692" s="80">
        <v>0.8</v>
      </c>
      <c r="AE692" s="80">
        <v>0.66</v>
      </c>
      <c r="AF692" s="80">
        <v>0.73</v>
      </c>
      <c r="AG692" s="80">
        <v>0.81</v>
      </c>
      <c r="AH692" s="80">
        <v>0.52</v>
      </c>
      <c r="AI692" s="80">
        <v>0.89</v>
      </c>
      <c r="AJ692" s="80">
        <v>0.83</v>
      </c>
      <c r="AK692" s="80">
        <v>0.8</v>
      </c>
      <c r="AL692" s="80">
        <v>0.83</v>
      </c>
      <c r="AM692" s="80">
        <v>0.76</v>
      </c>
      <c r="AN692" s="80">
        <v>-0.23</v>
      </c>
      <c r="AO692" s="80">
        <v>0.55000000000000004</v>
      </c>
      <c r="AP692" s="80">
        <v>0.4</v>
      </c>
      <c r="AQ692" s="80">
        <v>0.47</v>
      </c>
      <c r="AR692" s="80">
        <v>0.73</v>
      </c>
    </row>
    <row r="693" spans="1:44" ht="16" x14ac:dyDescent="0.2">
      <c r="A693" s="80">
        <f t="shared" si="9"/>
        <v>8</v>
      </c>
      <c r="B693" s="89" t="s">
        <v>87</v>
      </c>
      <c r="C693" s="80">
        <v>18.356670000000001</v>
      </c>
      <c r="D693" s="80">
        <v>165.29236</v>
      </c>
      <c r="E693" s="80">
        <v>46.281860000000002</v>
      </c>
      <c r="F693" s="80">
        <v>41.323090000000001</v>
      </c>
      <c r="G693" s="80">
        <v>31.405550000000002</v>
      </c>
      <c r="H693" s="80">
        <v>33.05847</v>
      </c>
      <c r="I693" s="80">
        <v>47.934780000000003</v>
      </c>
      <c r="J693" s="80">
        <v>67.769869999999997</v>
      </c>
      <c r="K693" s="80">
        <v>64.464020000000005</v>
      </c>
      <c r="L693" s="80">
        <v>52.893549999999998</v>
      </c>
      <c r="M693" s="80">
        <v>54.546480000000003</v>
      </c>
      <c r="N693" s="80">
        <v>49.587710000000001</v>
      </c>
      <c r="O693" s="80">
        <v>49.587710000000001</v>
      </c>
      <c r="P693" s="80">
        <v>49.587710000000001</v>
      </c>
      <c r="Q693" s="80">
        <v>51.240630000000003</v>
      </c>
      <c r="R693" s="80">
        <v>39.670169999999999</v>
      </c>
      <c r="S693" s="80">
        <v>51.240630000000003</v>
      </c>
      <c r="T693" s="80">
        <v>59.505249999999997</v>
      </c>
      <c r="U693" s="80">
        <v>56.199399999999997</v>
      </c>
      <c r="V693" s="80">
        <v>66.11694</v>
      </c>
      <c r="W693" s="80">
        <v>66.11694</v>
      </c>
      <c r="X693" s="80">
        <v>57.852330000000002</v>
      </c>
      <c r="Y693" s="80">
        <v>0.56000000000000005</v>
      </c>
      <c r="Z693" s="80">
        <v>0.7</v>
      </c>
      <c r="AA693" s="80">
        <v>0.79</v>
      </c>
      <c r="AB693" s="80">
        <v>0.77</v>
      </c>
      <c r="AC693" s="80">
        <v>0.6</v>
      </c>
      <c r="AD693" s="80">
        <v>0.88</v>
      </c>
      <c r="AE693" s="80">
        <v>0.64</v>
      </c>
      <c r="AF693" s="80">
        <v>0.75</v>
      </c>
      <c r="AG693" s="80">
        <v>0.87</v>
      </c>
      <c r="AH693" s="80">
        <v>0.56999999999999995</v>
      </c>
      <c r="AI693" s="80">
        <v>0.92</v>
      </c>
      <c r="AJ693" s="80">
        <v>0.92</v>
      </c>
      <c r="AK693" s="80">
        <v>0.82</v>
      </c>
      <c r="AL693" s="80">
        <v>0.92</v>
      </c>
      <c r="AM693" s="80">
        <v>0.78</v>
      </c>
      <c r="AN693" s="80">
        <v>-0.28999999999999998</v>
      </c>
      <c r="AO693" s="80">
        <v>0.62</v>
      </c>
      <c r="AP693" s="80">
        <v>0.63</v>
      </c>
      <c r="AQ693" s="80">
        <v>0.51</v>
      </c>
      <c r="AR693" s="80">
        <v>0.91</v>
      </c>
    </row>
    <row r="694" spans="1:44" ht="16" x14ac:dyDescent="0.2">
      <c r="A694" s="80">
        <f t="shared" si="9"/>
        <v>8</v>
      </c>
      <c r="B694" s="89" t="s">
        <v>88</v>
      </c>
      <c r="C694" s="80">
        <v>18.27</v>
      </c>
      <c r="D694" s="80">
        <v>177.01306</v>
      </c>
      <c r="E694" s="80">
        <v>51.33379</v>
      </c>
      <c r="F694" s="80">
        <v>44.253259999999997</v>
      </c>
      <c r="G694" s="80">
        <v>42.483130000000003</v>
      </c>
      <c r="H694" s="80">
        <v>37.172739999999997</v>
      </c>
      <c r="I694" s="80">
        <v>61.954569999999997</v>
      </c>
      <c r="J694" s="80">
        <v>74.345479999999995</v>
      </c>
      <c r="K694" s="80">
        <v>61.954569999999997</v>
      </c>
      <c r="L694" s="80">
        <v>53.103920000000002</v>
      </c>
      <c r="M694" s="80">
        <v>61.954569999999997</v>
      </c>
      <c r="N694" s="80">
        <v>63.724699999999999</v>
      </c>
      <c r="O694" s="80">
        <v>56.644179999999999</v>
      </c>
      <c r="P694" s="80">
        <v>60.184440000000002</v>
      </c>
      <c r="Q694" s="80">
        <v>54.874049999999997</v>
      </c>
      <c r="R694" s="80">
        <v>54.874049999999997</v>
      </c>
      <c r="S694" s="80">
        <v>53.103920000000002</v>
      </c>
      <c r="T694" s="80">
        <v>67.264960000000002</v>
      </c>
      <c r="U694" s="80">
        <v>56.644179999999999</v>
      </c>
      <c r="V694" s="80">
        <v>81.426010000000005</v>
      </c>
      <c r="W694" s="80">
        <v>74.345479999999995</v>
      </c>
      <c r="X694" s="80">
        <v>69.035089999999997</v>
      </c>
      <c r="Y694" s="80">
        <v>0.57999999999999996</v>
      </c>
      <c r="Z694" s="80">
        <v>0.78</v>
      </c>
      <c r="AA694" s="80">
        <v>0.8</v>
      </c>
      <c r="AB694" s="80">
        <v>0.9</v>
      </c>
      <c r="AC694" s="80">
        <v>0.76</v>
      </c>
      <c r="AD694" s="80">
        <v>0.89</v>
      </c>
      <c r="AE694" s="80">
        <v>0.86</v>
      </c>
      <c r="AF694" s="80">
        <v>0.93</v>
      </c>
      <c r="AG694" s="80">
        <v>0.91</v>
      </c>
      <c r="AH694" s="80">
        <v>0.51</v>
      </c>
      <c r="AI694" s="80">
        <v>0.87</v>
      </c>
      <c r="AJ694" s="80">
        <v>0.81</v>
      </c>
      <c r="AK694" s="80">
        <v>0.86</v>
      </c>
      <c r="AL694" s="80">
        <v>0.75</v>
      </c>
      <c r="AM694" s="80">
        <v>0.82</v>
      </c>
      <c r="AN694" s="80">
        <v>-0.05</v>
      </c>
      <c r="AO694" s="80">
        <v>0.63</v>
      </c>
      <c r="AP694" s="80">
        <v>0.47</v>
      </c>
      <c r="AQ694" s="80">
        <v>0.43</v>
      </c>
      <c r="AR694" s="80">
        <v>0.93</v>
      </c>
    </row>
    <row r="695" spans="1:44" ht="16" x14ac:dyDescent="0.2">
      <c r="A695" s="80">
        <f t="shared" si="9"/>
        <v>8</v>
      </c>
      <c r="B695" s="89" t="s">
        <v>89</v>
      </c>
      <c r="C695" s="80">
        <v>19.170000000000002</v>
      </c>
      <c r="D695" s="80">
        <v>185.17858000000001</v>
      </c>
      <c r="E695" s="80">
        <v>59.25714</v>
      </c>
      <c r="F695" s="80">
        <v>55.553570000000001</v>
      </c>
      <c r="G695" s="80">
        <v>44.442860000000003</v>
      </c>
      <c r="H695" s="80">
        <v>48.146430000000002</v>
      </c>
      <c r="I695" s="80">
        <v>57.405360000000002</v>
      </c>
      <c r="J695" s="80">
        <v>79.62679</v>
      </c>
      <c r="K695" s="80">
        <v>64.8125</v>
      </c>
      <c r="L695" s="80">
        <v>66.664289999999994</v>
      </c>
      <c r="M695" s="80">
        <v>68.516069999999999</v>
      </c>
      <c r="N695" s="80">
        <v>66.664289999999994</v>
      </c>
      <c r="O695" s="80">
        <v>62.960720000000002</v>
      </c>
      <c r="P695" s="80">
        <v>61.108930000000001</v>
      </c>
      <c r="Q695" s="80">
        <v>62.960720000000002</v>
      </c>
      <c r="R695" s="80">
        <v>68.516069999999999</v>
      </c>
      <c r="S695" s="80">
        <v>64.8125</v>
      </c>
      <c r="T695" s="80">
        <v>74.071430000000007</v>
      </c>
      <c r="U695" s="80">
        <v>68.516069999999999</v>
      </c>
      <c r="V695" s="80">
        <v>77.775000000000006</v>
      </c>
      <c r="W695" s="80">
        <v>81.478570000000005</v>
      </c>
      <c r="X695" s="80">
        <v>72.219639999999998</v>
      </c>
      <c r="Y695" s="80">
        <v>0.52</v>
      </c>
      <c r="Z695" s="80">
        <v>0.73</v>
      </c>
      <c r="AA695" s="80">
        <v>0.87</v>
      </c>
      <c r="AB695" s="80">
        <v>0.85</v>
      </c>
      <c r="AC695" s="80">
        <v>0.74</v>
      </c>
      <c r="AD695" s="80">
        <v>0.9</v>
      </c>
      <c r="AE695" s="80">
        <v>0.78</v>
      </c>
      <c r="AF695" s="80">
        <v>0.86</v>
      </c>
      <c r="AG695" s="80">
        <v>0.88</v>
      </c>
      <c r="AH695" s="80">
        <v>0.78</v>
      </c>
      <c r="AI695" s="80">
        <v>0.76</v>
      </c>
      <c r="AJ695" s="80">
        <v>0.72</v>
      </c>
      <c r="AK695" s="80">
        <v>0.79</v>
      </c>
      <c r="AL695" s="80">
        <v>0.63</v>
      </c>
      <c r="AM695" s="80">
        <v>0.62</v>
      </c>
      <c r="AN695" s="80">
        <v>0</v>
      </c>
      <c r="AO695" s="80">
        <v>0.69</v>
      </c>
      <c r="AP695" s="80">
        <v>0.66</v>
      </c>
      <c r="AQ695" s="80">
        <v>0.52</v>
      </c>
      <c r="AR695" s="80">
        <v>0.89</v>
      </c>
    </row>
    <row r="696" spans="1:44" ht="16" x14ac:dyDescent="0.2">
      <c r="A696" s="80">
        <f t="shared" si="9"/>
        <v>8</v>
      </c>
      <c r="B696" s="89" t="s">
        <v>90</v>
      </c>
      <c r="C696" s="80">
        <v>18.782</v>
      </c>
      <c r="D696" s="80">
        <v>190.58161999999999</v>
      </c>
      <c r="E696" s="80">
        <v>53.362850000000002</v>
      </c>
      <c r="F696" s="80">
        <v>53.362850000000002</v>
      </c>
      <c r="G696" s="80">
        <v>59.080300000000001</v>
      </c>
      <c r="H696" s="80">
        <v>60.98612</v>
      </c>
      <c r="I696" s="80">
        <v>72.421019999999999</v>
      </c>
      <c r="J696" s="80">
        <v>89.573359999999994</v>
      </c>
      <c r="K696" s="80">
        <v>76.232650000000007</v>
      </c>
      <c r="L696" s="80">
        <v>72.421019999999999</v>
      </c>
      <c r="M696" s="80">
        <v>70.515199999999993</v>
      </c>
      <c r="N696" s="80">
        <v>70.515199999999993</v>
      </c>
      <c r="O696" s="80">
        <v>74.326830000000001</v>
      </c>
      <c r="P696" s="80">
        <v>76.232650000000007</v>
      </c>
      <c r="Q696" s="80">
        <v>80.044280000000001</v>
      </c>
      <c r="R696" s="80">
        <v>70.515199999999993</v>
      </c>
      <c r="S696" s="80">
        <v>72.421019999999999</v>
      </c>
      <c r="T696" s="80">
        <v>85.76173</v>
      </c>
      <c r="U696" s="80">
        <v>64.797749999999994</v>
      </c>
      <c r="V696" s="80">
        <v>83.855909999999994</v>
      </c>
      <c r="W696" s="80">
        <v>97.196629999999999</v>
      </c>
      <c r="X696" s="80">
        <v>76.232650000000007</v>
      </c>
      <c r="Y696" s="80">
        <v>0.51</v>
      </c>
      <c r="Z696" s="80">
        <v>0.72</v>
      </c>
      <c r="AA696" s="80">
        <v>0.76</v>
      </c>
      <c r="AB696" s="80">
        <v>0.7</v>
      </c>
      <c r="AC696" s="80">
        <v>0.77</v>
      </c>
      <c r="AD696" s="80">
        <v>0.82</v>
      </c>
      <c r="AE696" s="80">
        <v>0.68</v>
      </c>
      <c r="AF696" s="80">
        <v>0.8</v>
      </c>
      <c r="AG696" s="80">
        <v>0.97</v>
      </c>
      <c r="AH696" s="80">
        <v>0.53</v>
      </c>
      <c r="AI696" s="80">
        <v>0.57999999999999996</v>
      </c>
      <c r="AJ696" s="80">
        <v>0.52</v>
      </c>
      <c r="AK696" s="80">
        <v>0.47</v>
      </c>
      <c r="AL696" s="80">
        <v>0.53</v>
      </c>
      <c r="AM696" s="80">
        <v>0.5</v>
      </c>
      <c r="AN696" s="80">
        <v>7.0000000000000007E-2</v>
      </c>
      <c r="AO696" s="80">
        <v>0.78</v>
      </c>
      <c r="AP696" s="80">
        <v>0.65</v>
      </c>
      <c r="AQ696" s="80">
        <v>0.28999999999999998</v>
      </c>
      <c r="AR696" s="80">
        <v>0.93</v>
      </c>
    </row>
    <row r="697" spans="1:44" ht="16" x14ac:dyDescent="0.2">
      <c r="A697" s="80">
        <f t="shared" si="9"/>
        <v>8</v>
      </c>
      <c r="B697" s="89" t="s">
        <v>91</v>
      </c>
      <c r="C697" s="80">
        <v>18.793330000000001</v>
      </c>
      <c r="D697" s="80">
        <v>192.12044</v>
      </c>
      <c r="E697" s="80">
        <v>63.399749999999997</v>
      </c>
      <c r="F697" s="80">
        <v>53.79372</v>
      </c>
      <c r="G697" s="80">
        <v>63.399749999999997</v>
      </c>
      <c r="H697" s="80">
        <v>57.636130000000001</v>
      </c>
      <c r="I697" s="80">
        <v>69.163359999999997</v>
      </c>
      <c r="J697" s="80">
        <v>82.611789999999999</v>
      </c>
      <c r="K697" s="80">
        <v>74.926969999999997</v>
      </c>
      <c r="L697" s="80">
        <v>67.242149999999995</v>
      </c>
      <c r="M697" s="80">
        <v>71.084559999999996</v>
      </c>
      <c r="N697" s="80">
        <v>69.163359999999997</v>
      </c>
      <c r="O697" s="80">
        <v>78.769379999999998</v>
      </c>
      <c r="P697" s="80">
        <v>80.69059</v>
      </c>
      <c r="Q697" s="80">
        <v>78.769379999999998</v>
      </c>
      <c r="R697" s="80">
        <v>78.769379999999998</v>
      </c>
      <c r="S697" s="80">
        <v>78.769379999999998</v>
      </c>
      <c r="T697" s="80">
        <v>88.375399999999999</v>
      </c>
      <c r="U697" s="80">
        <v>69.163359999999997</v>
      </c>
      <c r="V697" s="80">
        <v>76.848179999999999</v>
      </c>
      <c r="W697" s="80">
        <v>86.4542</v>
      </c>
      <c r="X697" s="80">
        <v>82.611789999999999</v>
      </c>
      <c r="Y697" s="80">
        <v>0.53</v>
      </c>
      <c r="Z697" s="80">
        <v>0.69</v>
      </c>
      <c r="AA697" s="80">
        <v>0.68</v>
      </c>
      <c r="AB697" s="80">
        <v>0.77</v>
      </c>
      <c r="AC697" s="80">
        <v>0.66</v>
      </c>
      <c r="AD697" s="80">
        <v>1.1200000000000001</v>
      </c>
      <c r="AE697" s="80">
        <v>0.76</v>
      </c>
      <c r="AF697" s="80">
        <v>0.97</v>
      </c>
      <c r="AG697" s="80">
        <v>0.93</v>
      </c>
      <c r="AH697" s="80">
        <v>0.8</v>
      </c>
      <c r="AI697" s="80">
        <v>0.43</v>
      </c>
      <c r="AJ697" s="80">
        <v>0.46</v>
      </c>
      <c r="AK697" s="80">
        <v>0.48</v>
      </c>
      <c r="AL697" s="80">
        <v>0.52</v>
      </c>
      <c r="AM697" s="80">
        <v>0.46</v>
      </c>
      <c r="AN697" s="80">
        <v>-0.01</v>
      </c>
      <c r="AO697" s="80">
        <v>0.73</v>
      </c>
      <c r="AP697" s="80">
        <v>0.7</v>
      </c>
      <c r="AQ697" s="80">
        <v>0.65</v>
      </c>
      <c r="AR697" s="80">
        <v>0.79</v>
      </c>
    </row>
    <row r="698" spans="1:44" ht="16" x14ac:dyDescent="0.2">
      <c r="A698" s="80">
        <f t="shared" si="9"/>
        <v>8</v>
      </c>
      <c r="B698" s="89" t="s">
        <v>92</v>
      </c>
      <c r="C698" s="80">
        <v>18.823329999999999</v>
      </c>
      <c r="D698" s="80">
        <v>188.01414</v>
      </c>
      <c r="E698" s="80">
        <v>62.044670000000004</v>
      </c>
      <c r="F698" s="80">
        <v>62.044670000000004</v>
      </c>
      <c r="G698" s="80">
        <v>60.164520000000003</v>
      </c>
      <c r="H698" s="80">
        <v>60.164520000000003</v>
      </c>
      <c r="I698" s="80">
        <v>78.965940000000003</v>
      </c>
      <c r="J698" s="80">
        <v>86.486500000000007</v>
      </c>
      <c r="K698" s="80">
        <v>69.56523</v>
      </c>
      <c r="L698" s="80">
        <v>65.804950000000005</v>
      </c>
      <c r="M698" s="80">
        <v>65.804950000000005</v>
      </c>
      <c r="N698" s="80">
        <v>67.685090000000002</v>
      </c>
      <c r="O698" s="80">
        <v>73.325509999999994</v>
      </c>
      <c r="P698" s="80">
        <v>71.445369999999997</v>
      </c>
      <c r="Q698" s="80">
        <v>78.965940000000003</v>
      </c>
      <c r="R698" s="80">
        <v>73.325509999999994</v>
      </c>
      <c r="S698" s="80">
        <v>73.325509999999994</v>
      </c>
      <c r="T698" s="80">
        <v>84.606359999999995</v>
      </c>
      <c r="U698" s="80">
        <v>71.445369999999997</v>
      </c>
      <c r="V698" s="80">
        <v>80.846080000000001</v>
      </c>
      <c r="W698" s="80">
        <v>95.887209999999996</v>
      </c>
      <c r="X698" s="80">
        <v>78.965940000000003</v>
      </c>
      <c r="Y698" s="80">
        <v>0.51</v>
      </c>
      <c r="Z698" s="80">
        <v>0.64</v>
      </c>
      <c r="AA698" s="80">
        <v>0.74</v>
      </c>
      <c r="AB698" s="80">
        <v>0.68</v>
      </c>
      <c r="AC698" s="80">
        <v>0.57999999999999996</v>
      </c>
      <c r="AD698" s="80">
        <v>0.91</v>
      </c>
      <c r="AE698" s="80">
        <v>0.81</v>
      </c>
      <c r="AF698" s="80">
        <v>0.94</v>
      </c>
      <c r="AG698" s="80">
        <v>0.99</v>
      </c>
      <c r="AH698" s="80">
        <v>0.63</v>
      </c>
      <c r="AI698" s="80">
        <v>0.53</v>
      </c>
      <c r="AJ698" s="80">
        <v>0.53</v>
      </c>
      <c r="AK698" s="80">
        <v>0.57999999999999996</v>
      </c>
      <c r="AL698" s="80">
        <v>0.48</v>
      </c>
      <c r="AM698" s="80">
        <v>0.48</v>
      </c>
      <c r="AN698" s="80">
        <v>0</v>
      </c>
      <c r="AO698" s="80">
        <v>0.88</v>
      </c>
      <c r="AP698" s="80">
        <v>0.74</v>
      </c>
      <c r="AQ698" s="80">
        <v>0.48</v>
      </c>
      <c r="AR698" s="80">
        <v>0.8</v>
      </c>
    </row>
    <row r="699" spans="1:44" ht="16" x14ac:dyDescent="0.2">
      <c r="A699" s="80">
        <f t="shared" si="9"/>
        <v>8</v>
      </c>
      <c r="B699" s="89" t="s">
        <v>93</v>
      </c>
      <c r="C699" s="80">
        <v>18.64667</v>
      </c>
      <c r="D699" s="80">
        <v>182.95398</v>
      </c>
      <c r="E699" s="80">
        <v>54.886189999999999</v>
      </c>
      <c r="F699" s="80">
        <v>58.545270000000002</v>
      </c>
      <c r="G699" s="80">
        <v>49.397570000000002</v>
      </c>
      <c r="H699" s="80">
        <v>53.056649999999998</v>
      </c>
      <c r="I699" s="80">
        <v>65.863429999999994</v>
      </c>
      <c r="J699" s="80">
        <v>80.499750000000006</v>
      </c>
      <c r="K699" s="80">
        <v>65.863429999999994</v>
      </c>
      <c r="L699" s="80">
        <v>69.522509999999997</v>
      </c>
      <c r="M699" s="80">
        <v>69.522509999999997</v>
      </c>
      <c r="N699" s="80">
        <v>75.011129999999994</v>
      </c>
      <c r="O699" s="80">
        <v>71.352050000000006</v>
      </c>
      <c r="P699" s="80">
        <v>53.056649999999998</v>
      </c>
      <c r="Q699" s="80">
        <v>65.863429999999994</v>
      </c>
      <c r="R699" s="80">
        <v>60.374809999999997</v>
      </c>
      <c r="S699" s="80">
        <v>67.692970000000003</v>
      </c>
      <c r="T699" s="80">
        <v>78.670209999999997</v>
      </c>
      <c r="U699" s="80">
        <v>67.692970000000003</v>
      </c>
      <c r="V699" s="80">
        <v>71.352050000000006</v>
      </c>
      <c r="W699" s="80">
        <v>84.158829999999995</v>
      </c>
      <c r="X699" s="80">
        <v>80.499750000000006</v>
      </c>
      <c r="Y699" s="80">
        <v>0.66</v>
      </c>
      <c r="Z699" s="80">
        <v>0.68</v>
      </c>
      <c r="AA699" s="80">
        <v>0.86</v>
      </c>
      <c r="AB699" s="80">
        <v>0.82</v>
      </c>
      <c r="AC699" s="80">
        <v>0.77</v>
      </c>
      <c r="AD699" s="80">
        <v>1.02</v>
      </c>
      <c r="AE699" s="80">
        <v>0.92</v>
      </c>
      <c r="AF699" s="80">
        <v>1.1000000000000001</v>
      </c>
      <c r="AG699" s="80">
        <v>1.02</v>
      </c>
      <c r="AH699" s="80">
        <v>0.64</v>
      </c>
      <c r="AI699" s="80">
        <v>0.62</v>
      </c>
      <c r="AJ699" s="80">
        <v>0.68</v>
      </c>
      <c r="AK699" s="80">
        <v>0.69</v>
      </c>
      <c r="AL699" s="80">
        <v>0.68</v>
      </c>
      <c r="AM699" s="80">
        <v>0.63</v>
      </c>
      <c r="AN699" s="80">
        <v>0.24</v>
      </c>
      <c r="AO699" s="80">
        <v>1.07</v>
      </c>
      <c r="AP699" s="80">
        <v>1.02</v>
      </c>
      <c r="AQ699" s="80">
        <v>0.67</v>
      </c>
      <c r="AR699" s="80">
        <v>0.82</v>
      </c>
    </row>
    <row r="700" spans="1:44" ht="16" x14ac:dyDescent="0.2">
      <c r="A700" s="80">
        <f t="shared" si="9"/>
        <v>8</v>
      </c>
      <c r="B700" s="89" t="s">
        <v>94</v>
      </c>
      <c r="C700" s="80">
        <v>19.08333</v>
      </c>
      <c r="D700" s="80">
        <v>174.37126000000001</v>
      </c>
      <c r="E700" s="80">
        <v>33.130540000000003</v>
      </c>
      <c r="F700" s="80">
        <v>45.336530000000003</v>
      </c>
      <c r="G700" s="80">
        <v>36.617959999999997</v>
      </c>
      <c r="H700" s="80">
        <v>38.36168</v>
      </c>
      <c r="I700" s="80">
        <v>59.286230000000003</v>
      </c>
      <c r="J700" s="80">
        <v>64.51737</v>
      </c>
      <c r="K700" s="80">
        <v>57.542520000000003</v>
      </c>
      <c r="L700" s="80">
        <v>59.286230000000003</v>
      </c>
      <c r="M700" s="80">
        <v>61.029940000000003</v>
      </c>
      <c r="N700" s="80">
        <v>61.029940000000003</v>
      </c>
      <c r="O700" s="80">
        <v>54.05509</v>
      </c>
      <c r="P700" s="80">
        <v>50.56767</v>
      </c>
      <c r="Q700" s="80">
        <v>41.8491</v>
      </c>
      <c r="R700" s="80">
        <v>47.080240000000003</v>
      </c>
      <c r="S700" s="80">
        <v>57.542520000000003</v>
      </c>
      <c r="T700" s="80">
        <v>66.261080000000007</v>
      </c>
      <c r="U700" s="80">
        <v>64.51737</v>
      </c>
      <c r="V700" s="80">
        <v>66.261080000000007</v>
      </c>
      <c r="W700" s="80">
        <v>64.51737</v>
      </c>
      <c r="X700" s="80">
        <v>57.542520000000003</v>
      </c>
      <c r="Y700" s="80">
        <v>1.05</v>
      </c>
      <c r="Z700" s="80">
        <v>0.98</v>
      </c>
      <c r="AA700" s="80">
        <v>1.29</v>
      </c>
      <c r="AB700" s="80">
        <v>1.31</v>
      </c>
      <c r="AC700" s="80">
        <v>0.86</v>
      </c>
      <c r="AD700" s="80">
        <v>1.65</v>
      </c>
      <c r="AE700" s="80">
        <v>1.2</v>
      </c>
      <c r="AF700" s="80">
        <v>1.29</v>
      </c>
      <c r="AG700" s="80">
        <v>1.23</v>
      </c>
      <c r="AH700" s="80">
        <v>0.77</v>
      </c>
      <c r="AI700" s="80">
        <v>0.97</v>
      </c>
      <c r="AJ700" s="80">
        <v>1.18</v>
      </c>
      <c r="AK700" s="80">
        <v>1.29</v>
      </c>
      <c r="AL700" s="80">
        <v>1.03</v>
      </c>
      <c r="AM700" s="80">
        <v>0.86</v>
      </c>
      <c r="AN700" s="80">
        <v>0.18</v>
      </c>
      <c r="AO700" s="80">
        <v>1.57</v>
      </c>
      <c r="AP700" s="80">
        <v>1.04</v>
      </c>
      <c r="AQ700" s="80">
        <v>1.04</v>
      </c>
      <c r="AR700" s="80">
        <v>1.22</v>
      </c>
    </row>
    <row r="701" spans="1:44" ht="16" x14ac:dyDescent="0.2">
      <c r="A701" s="80">
        <f t="shared" si="9"/>
        <v>8</v>
      </c>
      <c r="B701" s="89" t="s">
        <v>95</v>
      </c>
      <c r="C701" s="80">
        <v>18.936669999999999</v>
      </c>
      <c r="D701" s="80">
        <v>161.785</v>
      </c>
      <c r="E701" s="80">
        <v>32.356999999999999</v>
      </c>
      <c r="F701" s="80">
        <v>45.299799999999998</v>
      </c>
      <c r="G701" s="80">
        <v>35.592700000000001</v>
      </c>
      <c r="H701" s="80">
        <v>32.356999999999999</v>
      </c>
      <c r="I701" s="80">
        <v>63.096150000000002</v>
      </c>
      <c r="J701" s="80">
        <v>64.713999999999999</v>
      </c>
      <c r="K701" s="80">
        <v>56.624749999999999</v>
      </c>
      <c r="L701" s="80">
        <v>50.153350000000003</v>
      </c>
      <c r="M701" s="80">
        <v>51.7712</v>
      </c>
      <c r="N701" s="80">
        <v>59.86045</v>
      </c>
      <c r="O701" s="80">
        <v>45.299799999999998</v>
      </c>
      <c r="P701" s="80">
        <v>45.299799999999998</v>
      </c>
      <c r="Q701" s="80">
        <v>35.592700000000001</v>
      </c>
      <c r="R701" s="80">
        <v>42.064100000000003</v>
      </c>
      <c r="S701" s="80">
        <v>53.389049999999997</v>
      </c>
      <c r="T701" s="80">
        <v>59.86045</v>
      </c>
      <c r="U701" s="80">
        <v>51.7712</v>
      </c>
      <c r="V701" s="80">
        <v>59.86045</v>
      </c>
      <c r="W701" s="80">
        <v>67.949700000000007</v>
      </c>
      <c r="X701" s="80">
        <v>50.153350000000003</v>
      </c>
      <c r="Y701" s="80">
        <v>1</v>
      </c>
      <c r="Z701" s="80">
        <v>1.1100000000000001</v>
      </c>
      <c r="AA701" s="80">
        <v>1.4</v>
      </c>
      <c r="AB701" s="80">
        <v>1.41</v>
      </c>
      <c r="AC701" s="80">
        <v>0.82</v>
      </c>
      <c r="AD701" s="80">
        <v>1.81</v>
      </c>
      <c r="AE701" s="80">
        <v>1.25</v>
      </c>
      <c r="AF701" s="80">
        <v>1.53</v>
      </c>
      <c r="AG701" s="80">
        <v>1.58</v>
      </c>
      <c r="AH701" s="80">
        <v>0.82</v>
      </c>
      <c r="AI701" s="80">
        <v>1.25</v>
      </c>
      <c r="AJ701" s="80">
        <v>1.63</v>
      </c>
      <c r="AK701" s="80">
        <v>1.57</v>
      </c>
      <c r="AL701" s="80">
        <v>1.21</v>
      </c>
      <c r="AM701" s="80">
        <v>1.2</v>
      </c>
      <c r="AN701" s="80">
        <v>0.35</v>
      </c>
      <c r="AO701" s="80">
        <v>2.19</v>
      </c>
      <c r="AP701" s="80">
        <v>1.25</v>
      </c>
      <c r="AQ701" s="80">
        <v>1.17</v>
      </c>
      <c r="AR701" s="80">
        <v>1.47</v>
      </c>
    </row>
    <row r="702" spans="1:44" ht="16" x14ac:dyDescent="0.2">
      <c r="A702" s="80">
        <f t="shared" si="9"/>
        <v>8</v>
      </c>
      <c r="B702" s="89" t="s">
        <v>96</v>
      </c>
      <c r="C702" s="80">
        <v>19.05667</v>
      </c>
      <c r="D702" s="80">
        <v>149.62527</v>
      </c>
      <c r="E702" s="80">
        <v>29.925049999999999</v>
      </c>
      <c r="F702" s="80">
        <v>38.902569999999997</v>
      </c>
      <c r="G702" s="80">
        <v>43.391330000000004</v>
      </c>
      <c r="H702" s="80">
        <v>35.910060000000001</v>
      </c>
      <c r="I702" s="80">
        <v>53.865099999999998</v>
      </c>
      <c r="J702" s="80">
        <v>62.842610000000001</v>
      </c>
      <c r="K702" s="80">
        <v>61.346359999999997</v>
      </c>
      <c r="L702" s="80">
        <v>50.872590000000002</v>
      </c>
      <c r="M702" s="80">
        <v>56.857599999999998</v>
      </c>
      <c r="N702" s="80">
        <v>53.865099999999998</v>
      </c>
      <c r="O702" s="80">
        <v>47.880090000000003</v>
      </c>
      <c r="P702" s="80">
        <v>43.391330000000004</v>
      </c>
      <c r="Q702" s="80">
        <v>34.413809999999998</v>
      </c>
      <c r="R702" s="80">
        <v>41.89508</v>
      </c>
      <c r="S702" s="80">
        <v>50.872590000000002</v>
      </c>
      <c r="T702" s="80">
        <v>56.857599999999998</v>
      </c>
      <c r="U702" s="80">
        <v>49.376339999999999</v>
      </c>
      <c r="V702" s="80">
        <v>62.842610000000001</v>
      </c>
      <c r="W702" s="80">
        <v>55.361350000000002</v>
      </c>
      <c r="X702" s="80">
        <v>47.880090000000003</v>
      </c>
      <c r="Y702" s="80">
        <v>1.1000000000000001</v>
      </c>
      <c r="Z702" s="80">
        <v>1.1499999999999999</v>
      </c>
      <c r="AA702" s="80">
        <v>1.25</v>
      </c>
      <c r="AB702" s="80">
        <v>1.43</v>
      </c>
      <c r="AC702" s="80">
        <v>0.77</v>
      </c>
      <c r="AD702" s="80">
        <v>1.67</v>
      </c>
      <c r="AE702" s="80">
        <v>1.1000000000000001</v>
      </c>
      <c r="AF702" s="80">
        <v>1.43</v>
      </c>
      <c r="AG702" s="80">
        <v>1.38</v>
      </c>
      <c r="AH702" s="80">
        <v>0.71</v>
      </c>
      <c r="AI702" s="80">
        <v>1.2</v>
      </c>
      <c r="AJ702" s="80">
        <v>1.33</v>
      </c>
      <c r="AK702" s="80">
        <v>1.45</v>
      </c>
      <c r="AL702" s="80">
        <v>1.1000000000000001</v>
      </c>
      <c r="AM702" s="80">
        <v>1.0900000000000001</v>
      </c>
      <c r="AN702" s="80">
        <v>0.75</v>
      </c>
      <c r="AO702" s="80">
        <v>2.2799999999999998</v>
      </c>
      <c r="AP702" s="80">
        <v>1.1399999999999999</v>
      </c>
      <c r="AQ702" s="80">
        <v>1.41</v>
      </c>
      <c r="AR702" s="80">
        <v>1.44</v>
      </c>
    </row>
    <row r="703" spans="1:44" ht="16" x14ac:dyDescent="0.2">
      <c r="A703" s="80">
        <f t="shared" si="9"/>
        <v>8</v>
      </c>
      <c r="B703" s="89" t="s">
        <v>97</v>
      </c>
      <c r="C703" s="80">
        <v>20.483329999999999</v>
      </c>
      <c r="D703" s="80">
        <v>146.00386</v>
      </c>
      <c r="E703" s="80">
        <v>33.580889999999997</v>
      </c>
      <c r="F703" s="80">
        <v>32.120849999999997</v>
      </c>
      <c r="G703" s="80">
        <v>35.040930000000003</v>
      </c>
      <c r="H703" s="80">
        <v>30.660810000000001</v>
      </c>
      <c r="I703" s="80">
        <v>40.881079999999997</v>
      </c>
      <c r="J703" s="80">
        <v>56.941510000000001</v>
      </c>
      <c r="K703" s="80">
        <v>49.641309999999997</v>
      </c>
      <c r="L703" s="80">
        <v>45.261200000000002</v>
      </c>
      <c r="M703" s="80">
        <v>46.721240000000002</v>
      </c>
      <c r="N703" s="80">
        <v>54.021430000000002</v>
      </c>
      <c r="O703" s="80">
        <v>45.261200000000002</v>
      </c>
      <c r="P703" s="80">
        <v>48.181280000000001</v>
      </c>
      <c r="Q703" s="80">
        <v>43.801160000000003</v>
      </c>
      <c r="R703" s="80">
        <v>42.341119999999997</v>
      </c>
      <c r="S703" s="80">
        <v>45.261200000000002</v>
      </c>
      <c r="T703" s="80">
        <v>54.021430000000002</v>
      </c>
      <c r="U703" s="80">
        <v>51.101349999999996</v>
      </c>
      <c r="V703" s="80">
        <v>64.241699999999994</v>
      </c>
      <c r="W703" s="80">
        <v>67.161779999999993</v>
      </c>
      <c r="X703" s="80">
        <v>54.021430000000002</v>
      </c>
      <c r="Y703" s="80">
        <v>0.51</v>
      </c>
      <c r="Z703" s="80">
        <v>0.68</v>
      </c>
      <c r="AA703" s="80">
        <v>0.66</v>
      </c>
      <c r="AB703" s="80">
        <v>0.68</v>
      </c>
      <c r="AC703" s="80">
        <v>0.54</v>
      </c>
      <c r="AD703" s="80">
        <v>0.65</v>
      </c>
      <c r="AE703" s="80">
        <v>0.62</v>
      </c>
      <c r="AF703" s="80">
        <v>0.64</v>
      </c>
      <c r="AG703" s="80">
        <v>0.72</v>
      </c>
      <c r="AH703" s="80">
        <v>0.44</v>
      </c>
      <c r="AI703" s="80">
        <v>0.76</v>
      </c>
      <c r="AJ703" s="80">
        <v>0.84</v>
      </c>
      <c r="AK703" s="80">
        <v>0.7</v>
      </c>
      <c r="AL703" s="80">
        <v>0.74</v>
      </c>
      <c r="AM703" s="80">
        <v>0.62</v>
      </c>
      <c r="AN703" s="80">
        <v>0.14000000000000001</v>
      </c>
      <c r="AO703" s="80">
        <v>0.57999999999999996</v>
      </c>
      <c r="AP703" s="80">
        <v>0.35</v>
      </c>
      <c r="AQ703" s="80">
        <v>0.34</v>
      </c>
      <c r="AR703" s="80">
        <v>0.59</v>
      </c>
    </row>
    <row r="704" spans="1:44" ht="16" x14ac:dyDescent="0.2">
      <c r="A704" s="80">
        <f t="shared" si="9"/>
        <v>8</v>
      </c>
      <c r="B704" s="89" t="s">
        <v>98</v>
      </c>
      <c r="C704" s="80">
        <v>20.39667</v>
      </c>
      <c r="D704" s="80">
        <v>159.41815</v>
      </c>
      <c r="E704" s="80">
        <v>41.448720000000002</v>
      </c>
      <c r="F704" s="80">
        <v>35.07199</v>
      </c>
      <c r="G704" s="80">
        <v>31.88363</v>
      </c>
      <c r="H704" s="80">
        <v>31.88363</v>
      </c>
      <c r="I704" s="80">
        <v>46.231259999999999</v>
      </c>
      <c r="J704" s="80">
        <v>57.390529999999998</v>
      </c>
      <c r="K704" s="80">
        <v>52.607990000000001</v>
      </c>
      <c r="L704" s="80">
        <v>49.419629999999998</v>
      </c>
      <c r="M704" s="80">
        <v>58.984720000000003</v>
      </c>
      <c r="N704" s="80">
        <v>57.390529999999998</v>
      </c>
      <c r="O704" s="80">
        <v>46.231259999999999</v>
      </c>
      <c r="P704" s="80">
        <v>41.448720000000002</v>
      </c>
      <c r="Q704" s="80">
        <v>47.825449999999996</v>
      </c>
      <c r="R704" s="80">
        <v>41.448720000000002</v>
      </c>
      <c r="S704" s="80">
        <v>49.419629999999998</v>
      </c>
      <c r="T704" s="80">
        <v>51.013809999999999</v>
      </c>
      <c r="U704" s="80">
        <v>54.202170000000002</v>
      </c>
      <c r="V704" s="80">
        <v>63.76726</v>
      </c>
      <c r="W704" s="80">
        <v>70.143990000000002</v>
      </c>
      <c r="X704" s="80">
        <v>55.796349999999997</v>
      </c>
      <c r="Y704" s="80">
        <v>0.56999999999999995</v>
      </c>
      <c r="Z704" s="80">
        <v>0.65</v>
      </c>
      <c r="AA704" s="80">
        <v>0.74</v>
      </c>
      <c r="AB704" s="80">
        <v>0.79</v>
      </c>
      <c r="AC704" s="80">
        <v>0.53</v>
      </c>
      <c r="AD704" s="80">
        <v>0.88</v>
      </c>
      <c r="AE704" s="80">
        <v>0.68</v>
      </c>
      <c r="AF704" s="80">
        <v>0.74</v>
      </c>
      <c r="AG704" s="80">
        <v>0.77</v>
      </c>
      <c r="AH704" s="80">
        <v>0.54</v>
      </c>
      <c r="AI704" s="80">
        <v>0.83</v>
      </c>
      <c r="AJ704" s="80">
        <v>0.91</v>
      </c>
      <c r="AK704" s="80">
        <v>0.77</v>
      </c>
      <c r="AL704" s="80">
        <v>0.73</v>
      </c>
      <c r="AM704" s="80">
        <v>0.66</v>
      </c>
      <c r="AN704" s="80">
        <v>-0.1</v>
      </c>
      <c r="AO704" s="80">
        <v>0.55000000000000004</v>
      </c>
      <c r="AP704" s="80">
        <v>0.45</v>
      </c>
      <c r="AQ704" s="80">
        <v>0.44</v>
      </c>
      <c r="AR704" s="80">
        <v>0.62</v>
      </c>
    </row>
    <row r="705" spans="1:44" ht="16" x14ac:dyDescent="0.2">
      <c r="A705" s="80">
        <f t="shared" si="9"/>
        <v>8</v>
      </c>
      <c r="B705" s="89" t="s">
        <v>99</v>
      </c>
      <c r="C705" s="80">
        <v>20.336670000000002</v>
      </c>
      <c r="D705" s="80">
        <v>171.857</v>
      </c>
      <c r="E705" s="80">
        <v>44.68282</v>
      </c>
      <c r="F705" s="80">
        <v>30.934259999999998</v>
      </c>
      <c r="G705" s="80">
        <v>41.24568</v>
      </c>
      <c r="H705" s="80">
        <v>34.371400000000001</v>
      </c>
      <c r="I705" s="80">
        <v>51.557099999999998</v>
      </c>
      <c r="J705" s="80">
        <v>67.024230000000003</v>
      </c>
      <c r="K705" s="80">
        <v>54.994239999999998</v>
      </c>
      <c r="L705" s="80">
        <v>63.587090000000003</v>
      </c>
      <c r="M705" s="80">
        <v>61.868519999999997</v>
      </c>
      <c r="N705" s="80">
        <v>53.275669999999998</v>
      </c>
      <c r="O705" s="80">
        <v>53.275669999999998</v>
      </c>
      <c r="P705" s="80">
        <v>51.557099999999998</v>
      </c>
      <c r="Q705" s="80">
        <v>49.838529999999999</v>
      </c>
      <c r="R705" s="80">
        <v>49.838529999999999</v>
      </c>
      <c r="S705" s="80">
        <v>54.994239999999998</v>
      </c>
      <c r="T705" s="80">
        <v>58.431379999999997</v>
      </c>
      <c r="U705" s="80">
        <v>54.994239999999998</v>
      </c>
      <c r="V705" s="80">
        <v>67.024230000000003</v>
      </c>
      <c r="W705" s="80">
        <v>68.742800000000003</v>
      </c>
      <c r="X705" s="80">
        <v>56.712809999999998</v>
      </c>
      <c r="Y705" s="80">
        <v>0.62</v>
      </c>
      <c r="Z705" s="80">
        <v>0.75</v>
      </c>
      <c r="AA705" s="80">
        <v>0.73</v>
      </c>
      <c r="AB705" s="80">
        <v>0.87</v>
      </c>
      <c r="AC705" s="80">
        <v>0.61</v>
      </c>
      <c r="AD705" s="80">
        <v>0.84</v>
      </c>
      <c r="AE705" s="80">
        <v>0.84</v>
      </c>
      <c r="AF705" s="80">
        <v>0.69</v>
      </c>
      <c r="AG705" s="80">
        <v>0.74</v>
      </c>
      <c r="AH705" s="80">
        <v>0.56999999999999995</v>
      </c>
      <c r="AI705" s="80">
        <v>0.88</v>
      </c>
      <c r="AJ705" s="80">
        <v>0.91</v>
      </c>
      <c r="AK705" s="80">
        <v>0.82</v>
      </c>
      <c r="AL705" s="80">
        <v>0.84</v>
      </c>
      <c r="AM705" s="80">
        <v>0.67</v>
      </c>
      <c r="AN705" s="80">
        <v>-0.2</v>
      </c>
      <c r="AO705" s="80">
        <v>0.62</v>
      </c>
      <c r="AP705" s="80">
        <v>0.6</v>
      </c>
      <c r="AQ705" s="80">
        <v>0.62</v>
      </c>
      <c r="AR705" s="80">
        <v>0.8</v>
      </c>
    </row>
    <row r="706" spans="1:44" ht="16" x14ac:dyDescent="0.2">
      <c r="A706" s="80">
        <f t="shared" si="9"/>
        <v>8</v>
      </c>
      <c r="B706" s="89" t="s">
        <v>100</v>
      </c>
      <c r="C706" s="80">
        <v>20.39667</v>
      </c>
      <c r="D706" s="80">
        <v>184.61690999999999</v>
      </c>
      <c r="E706" s="80">
        <v>44.308059999999998</v>
      </c>
      <c r="F706" s="80">
        <v>48.000399999999999</v>
      </c>
      <c r="G706" s="80">
        <v>44.308059999999998</v>
      </c>
      <c r="H706" s="80">
        <v>40.615720000000003</v>
      </c>
      <c r="I706" s="80">
        <v>68.308260000000004</v>
      </c>
      <c r="J706" s="80">
        <v>77.539100000000005</v>
      </c>
      <c r="K706" s="80">
        <v>60.923580000000001</v>
      </c>
      <c r="L706" s="80">
        <v>57.23124</v>
      </c>
      <c r="M706" s="80">
        <v>64.615920000000003</v>
      </c>
      <c r="N706" s="80">
        <v>70.154430000000005</v>
      </c>
      <c r="O706" s="80">
        <v>59.07741</v>
      </c>
      <c r="P706" s="80">
        <v>62.769750000000002</v>
      </c>
      <c r="Q706" s="80">
        <v>62.769750000000002</v>
      </c>
      <c r="R706" s="80">
        <v>55.385069999999999</v>
      </c>
      <c r="S706" s="80">
        <v>60.923580000000001</v>
      </c>
      <c r="T706" s="80">
        <v>60.923580000000001</v>
      </c>
      <c r="U706" s="80">
        <v>51.692729999999997</v>
      </c>
      <c r="V706" s="80">
        <v>70.154430000000005</v>
      </c>
      <c r="W706" s="80">
        <v>83.077610000000007</v>
      </c>
      <c r="X706" s="80">
        <v>66.462090000000003</v>
      </c>
      <c r="Y706" s="80">
        <v>0.67</v>
      </c>
      <c r="Z706" s="80">
        <v>0.77</v>
      </c>
      <c r="AA706" s="80">
        <v>0.79</v>
      </c>
      <c r="AB706" s="80">
        <v>0.85</v>
      </c>
      <c r="AC706" s="80">
        <v>0.55000000000000004</v>
      </c>
      <c r="AD706" s="80">
        <v>0.88</v>
      </c>
      <c r="AE706" s="80">
        <v>0.87</v>
      </c>
      <c r="AF706" s="80">
        <v>0.84</v>
      </c>
      <c r="AG706" s="80">
        <v>0.89</v>
      </c>
      <c r="AH706" s="80">
        <v>0.57999999999999996</v>
      </c>
      <c r="AI706" s="80">
        <v>0.87</v>
      </c>
      <c r="AJ706" s="80">
        <v>0.79</v>
      </c>
      <c r="AK706" s="80">
        <v>0.74</v>
      </c>
      <c r="AL706" s="80">
        <v>0.83</v>
      </c>
      <c r="AM706" s="80">
        <v>0.79</v>
      </c>
      <c r="AN706" s="80">
        <v>0.08</v>
      </c>
      <c r="AO706" s="80">
        <v>0.57999999999999996</v>
      </c>
      <c r="AP706" s="80">
        <v>0.62</v>
      </c>
      <c r="AQ706" s="80">
        <v>0.49</v>
      </c>
      <c r="AR706" s="80">
        <v>0.94</v>
      </c>
    </row>
    <row r="707" spans="1:44" ht="16" x14ac:dyDescent="0.2">
      <c r="A707" s="80">
        <f t="shared" si="9"/>
        <v>8</v>
      </c>
      <c r="B707" s="89" t="s">
        <v>101</v>
      </c>
      <c r="C707" s="80">
        <v>20.16</v>
      </c>
      <c r="D707" s="80">
        <v>192.09567000000001</v>
      </c>
      <c r="E707" s="80">
        <v>59.549660000000003</v>
      </c>
      <c r="F707" s="80">
        <v>44.182000000000002</v>
      </c>
      <c r="G707" s="80">
        <v>49.944870000000002</v>
      </c>
      <c r="H707" s="80">
        <v>55.707740000000001</v>
      </c>
      <c r="I707" s="80">
        <v>67.23348</v>
      </c>
      <c r="J707" s="80">
        <v>76.838269999999994</v>
      </c>
      <c r="K707" s="80">
        <v>78.759219999999999</v>
      </c>
      <c r="L707" s="80">
        <v>63.391570000000002</v>
      </c>
      <c r="M707" s="80">
        <v>69.154439999999994</v>
      </c>
      <c r="N707" s="80">
        <v>67.23348</v>
      </c>
      <c r="O707" s="80">
        <v>72.996350000000007</v>
      </c>
      <c r="P707" s="80">
        <v>69.154439999999994</v>
      </c>
      <c r="Q707" s="80">
        <v>72.996350000000007</v>
      </c>
      <c r="R707" s="80">
        <v>65.312529999999995</v>
      </c>
      <c r="S707" s="80">
        <v>63.391570000000002</v>
      </c>
      <c r="T707" s="80">
        <v>84.522090000000006</v>
      </c>
      <c r="U707" s="80">
        <v>61.470610000000001</v>
      </c>
      <c r="V707" s="80">
        <v>78.759219999999999</v>
      </c>
      <c r="W707" s="80">
        <v>74.917310000000001</v>
      </c>
      <c r="X707" s="80">
        <v>67.23348</v>
      </c>
      <c r="Y707" s="80">
        <v>0.56000000000000005</v>
      </c>
      <c r="Z707" s="80">
        <v>0.76</v>
      </c>
      <c r="AA707" s="80">
        <v>0.74</v>
      </c>
      <c r="AB707" s="80">
        <v>0.76</v>
      </c>
      <c r="AC707" s="80">
        <v>0.77</v>
      </c>
      <c r="AD707" s="80">
        <v>0.98</v>
      </c>
      <c r="AE707" s="80">
        <v>0.69</v>
      </c>
      <c r="AF707" s="80">
        <v>0.95</v>
      </c>
      <c r="AG707" s="80">
        <v>0.85</v>
      </c>
      <c r="AH707" s="80">
        <v>0.72</v>
      </c>
      <c r="AI707" s="80">
        <v>0.54</v>
      </c>
      <c r="AJ707" s="80">
        <v>0.65</v>
      </c>
      <c r="AK707" s="80">
        <v>0.66</v>
      </c>
      <c r="AL707" s="80">
        <v>0.59</v>
      </c>
      <c r="AM707" s="80">
        <v>0.74</v>
      </c>
      <c r="AN707" s="80">
        <v>0.05</v>
      </c>
      <c r="AO707" s="80">
        <v>0.61</v>
      </c>
      <c r="AP707" s="80">
        <v>0.48</v>
      </c>
      <c r="AQ707" s="80">
        <v>0.62</v>
      </c>
      <c r="AR707" s="80">
        <v>0.99</v>
      </c>
    </row>
    <row r="708" spans="1:44" ht="16" x14ac:dyDescent="0.2">
      <c r="A708" s="80">
        <f t="shared" si="9"/>
        <v>8</v>
      </c>
      <c r="B708" s="89" t="s">
        <v>102</v>
      </c>
      <c r="C708" s="80">
        <v>20.803329999999999</v>
      </c>
      <c r="D708" s="80">
        <v>195.85663</v>
      </c>
      <c r="E708" s="80">
        <v>64.632689999999997</v>
      </c>
      <c r="F708" s="80">
        <v>56.79842</v>
      </c>
      <c r="G708" s="80">
        <v>56.79842</v>
      </c>
      <c r="H708" s="80">
        <v>52.88129</v>
      </c>
      <c r="I708" s="80">
        <v>72.466949999999997</v>
      </c>
      <c r="J708" s="80">
        <v>92.052620000000005</v>
      </c>
      <c r="K708" s="80">
        <v>68.549819999999997</v>
      </c>
      <c r="L708" s="80">
        <v>70.508390000000006</v>
      </c>
      <c r="M708" s="80">
        <v>68.549819999999997</v>
      </c>
      <c r="N708" s="80">
        <v>66.591260000000005</v>
      </c>
      <c r="O708" s="80">
        <v>66.591260000000005</v>
      </c>
      <c r="P708" s="80">
        <v>78.342650000000006</v>
      </c>
      <c r="Q708" s="80">
        <v>78.342650000000006</v>
      </c>
      <c r="R708" s="80">
        <v>70.508390000000006</v>
      </c>
      <c r="S708" s="80">
        <v>68.549819999999997</v>
      </c>
      <c r="T708" s="80">
        <v>80.301220000000001</v>
      </c>
      <c r="U708" s="80">
        <v>68.549819999999997</v>
      </c>
      <c r="V708" s="80">
        <v>88.135490000000004</v>
      </c>
      <c r="W708" s="80">
        <v>92.052620000000005</v>
      </c>
      <c r="X708" s="80">
        <v>86.176919999999996</v>
      </c>
      <c r="Y708" s="80">
        <v>0.48</v>
      </c>
      <c r="Z708" s="80">
        <v>0.64</v>
      </c>
      <c r="AA708" s="80">
        <v>0.76</v>
      </c>
      <c r="AB708" s="80">
        <v>0.73</v>
      </c>
      <c r="AC708" s="80">
        <v>0.68</v>
      </c>
      <c r="AD708" s="80">
        <v>0.84</v>
      </c>
      <c r="AE708" s="80">
        <v>0.83</v>
      </c>
      <c r="AF708" s="80">
        <v>0.88</v>
      </c>
      <c r="AG708" s="80">
        <v>1.04</v>
      </c>
      <c r="AH708" s="80">
        <v>0.7</v>
      </c>
      <c r="AI708" s="80">
        <v>0.6</v>
      </c>
      <c r="AJ708" s="80">
        <v>0.56999999999999995</v>
      </c>
      <c r="AK708" s="80">
        <v>0.55000000000000004</v>
      </c>
      <c r="AL708" s="80">
        <v>0.56999999999999995</v>
      </c>
      <c r="AM708" s="80">
        <v>0.56000000000000005</v>
      </c>
      <c r="AN708" s="80">
        <v>0.32</v>
      </c>
      <c r="AO708" s="80">
        <v>0.71</v>
      </c>
      <c r="AP708" s="80">
        <v>0.52</v>
      </c>
      <c r="AQ708" s="80">
        <v>0.41</v>
      </c>
      <c r="AR708" s="80">
        <v>0.76</v>
      </c>
    </row>
    <row r="709" spans="1:44" ht="16" x14ac:dyDescent="0.2">
      <c r="A709" s="80">
        <f t="shared" si="9"/>
        <v>8</v>
      </c>
      <c r="B709" s="89" t="s">
        <v>103</v>
      </c>
      <c r="C709" s="80">
        <v>20.60333</v>
      </c>
      <c r="D709" s="80">
        <v>197.68831</v>
      </c>
      <c r="E709" s="80">
        <v>73.144670000000005</v>
      </c>
      <c r="F709" s="80">
        <v>63.260260000000002</v>
      </c>
      <c r="G709" s="80">
        <v>53.375839999999997</v>
      </c>
      <c r="H709" s="80">
        <v>57.329610000000002</v>
      </c>
      <c r="I709" s="80">
        <v>79.075320000000005</v>
      </c>
      <c r="J709" s="80">
        <v>85.005970000000005</v>
      </c>
      <c r="K709" s="80">
        <v>77.098439999999997</v>
      </c>
      <c r="L709" s="80">
        <v>73.144670000000005</v>
      </c>
      <c r="M709" s="80">
        <v>79.075320000000005</v>
      </c>
      <c r="N709" s="80">
        <v>69.190910000000002</v>
      </c>
      <c r="O709" s="80">
        <v>81.052210000000002</v>
      </c>
      <c r="P709" s="80">
        <v>77.098439999999997</v>
      </c>
      <c r="Q709" s="80">
        <v>75.121560000000002</v>
      </c>
      <c r="R709" s="80">
        <v>71.167789999999997</v>
      </c>
      <c r="S709" s="80">
        <v>77.098439999999997</v>
      </c>
      <c r="T709" s="80">
        <v>90.936620000000005</v>
      </c>
      <c r="U709" s="80">
        <v>73.144670000000005</v>
      </c>
      <c r="V709" s="80">
        <v>81.052210000000002</v>
      </c>
      <c r="W709" s="80">
        <v>90.936620000000005</v>
      </c>
      <c r="X709" s="80">
        <v>79.075320000000005</v>
      </c>
      <c r="Y709" s="80">
        <v>0.5</v>
      </c>
      <c r="Z709" s="80">
        <v>0.68</v>
      </c>
      <c r="AA709" s="80">
        <v>0.72</v>
      </c>
      <c r="AB709" s="80">
        <v>0.72</v>
      </c>
      <c r="AC709" s="80">
        <v>0.66</v>
      </c>
      <c r="AD709" s="80">
        <v>0.85</v>
      </c>
      <c r="AE709" s="80">
        <v>0.79</v>
      </c>
      <c r="AF709" s="80">
        <v>1.06</v>
      </c>
      <c r="AG709" s="80">
        <v>0.84</v>
      </c>
      <c r="AH709" s="80">
        <v>0.79</v>
      </c>
      <c r="AI709" s="80">
        <v>0.47</v>
      </c>
      <c r="AJ709" s="80">
        <v>0.53</v>
      </c>
      <c r="AK709" s="80">
        <v>0.53</v>
      </c>
      <c r="AL709" s="80">
        <v>0.56000000000000005</v>
      </c>
      <c r="AM709" s="80">
        <v>0.52</v>
      </c>
      <c r="AN709" s="80">
        <v>0.11</v>
      </c>
      <c r="AO709" s="80">
        <v>0.68</v>
      </c>
      <c r="AP709" s="80">
        <v>0.73</v>
      </c>
      <c r="AQ709" s="80">
        <v>0.5</v>
      </c>
      <c r="AR709" s="80">
        <v>0.99</v>
      </c>
    </row>
    <row r="710" spans="1:44" ht="16" x14ac:dyDescent="0.2">
      <c r="A710" s="80">
        <f t="shared" si="9"/>
        <v>8</v>
      </c>
      <c r="B710" s="89" t="s">
        <v>104</v>
      </c>
      <c r="C710" s="80">
        <v>20.803329999999999</v>
      </c>
      <c r="D710" s="80">
        <v>196.95887999999999</v>
      </c>
      <c r="E710" s="80">
        <v>74.844369999999998</v>
      </c>
      <c r="F710" s="80">
        <v>59.08766</v>
      </c>
      <c r="G710" s="80">
        <v>66.96602</v>
      </c>
      <c r="H710" s="80">
        <v>59.08766</v>
      </c>
      <c r="I710" s="80">
        <v>61.057250000000003</v>
      </c>
      <c r="J710" s="80">
        <v>84.692319999999995</v>
      </c>
      <c r="K710" s="80">
        <v>78.783550000000005</v>
      </c>
      <c r="L710" s="80">
        <v>66.96602</v>
      </c>
      <c r="M710" s="80">
        <v>68.935609999999997</v>
      </c>
      <c r="N710" s="80">
        <v>76.813959999999994</v>
      </c>
      <c r="O710" s="80">
        <v>78.783550000000005</v>
      </c>
      <c r="P710" s="80">
        <v>72.874780000000001</v>
      </c>
      <c r="Q710" s="80">
        <v>80.753140000000002</v>
      </c>
      <c r="R710" s="80">
        <v>84.692319999999995</v>
      </c>
      <c r="S710" s="80">
        <v>74.844369999999998</v>
      </c>
      <c r="T710" s="80">
        <v>72.874780000000001</v>
      </c>
      <c r="U710" s="80">
        <v>70.905199999999994</v>
      </c>
      <c r="V710" s="80">
        <v>78.783550000000005</v>
      </c>
      <c r="W710" s="80">
        <v>88.631489999999999</v>
      </c>
      <c r="X710" s="80">
        <v>72.874780000000001</v>
      </c>
      <c r="Y710" s="80">
        <v>0.5</v>
      </c>
      <c r="Z710" s="80">
        <v>0.66</v>
      </c>
      <c r="AA710" s="80">
        <v>0.69</v>
      </c>
      <c r="AB710" s="80">
        <v>0.73</v>
      </c>
      <c r="AC710" s="80">
        <v>0.84</v>
      </c>
      <c r="AD710" s="80">
        <v>0.98</v>
      </c>
      <c r="AE710" s="80">
        <v>0.85</v>
      </c>
      <c r="AF710" s="80">
        <v>1.03</v>
      </c>
      <c r="AG710" s="80">
        <v>1.1399999999999999</v>
      </c>
      <c r="AH710" s="80">
        <v>0.74</v>
      </c>
      <c r="AI710" s="80">
        <v>0.48</v>
      </c>
      <c r="AJ710" s="80">
        <v>0.52</v>
      </c>
      <c r="AK710" s="80">
        <v>0.46</v>
      </c>
      <c r="AL710" s="80">
        <v>0.44</v>
      </c>
      <c r="AM710" s="80">
        <v>0.51</v>
      </c>
      <c r="AN710" s="80">
        <v>0.34</v>
      </c>
      <c r="AO710" s="80">
        <v>0.78</v>
      </c>
      <c r="AP710" s="80">
        <v>0.84</v>
      </c>
      <c r="AQ710" s="80">
        <v>0.55000000000000004</v>
      </c>
      <c r="AR710" s="80">
        <v>0.96</v>
      </c>
    </row>
    <row r="711" spans="1:44" ht="16" x14ac:dyDescent="0.2">
      <c r="A711" s="80">
        <f t="shared" si="9"/>
        <v>8</v>
      </c>
      <c r="B711" s="89" t="s">
        <v>105</v>
      </c>
      <c r="C711" s="80">
        <v>22.32667</v>
      </c>
      <c r="D711" s="80">
        <v>191.50236000000001</v>
      </c>
      <c r="E711" s="80">
        <v>61.280760000000001</v>
      </c>
      <c r="F711" s="80">
        <v>57.450710000000001</v>
      </c>
      <c r="G711" s="80">
        <v>55.535690000000002</v>
      </c>
      <c r="H711" s="80">
        <v>53.620660000000001</v>
      </c>
      <c r="I711" s="80">
        <v>72.770899999999997</v>
      </c>
      <c r="J711" s="80">
        <v>82.346019999999996</v>
      </c>
      <c r="K711" s="80">
        <v>70.855869999999996</v>
      </c>
      <c r="L711" s="80">
        <v>67.025829999999999</v>
      </c>
      <c r="M711" s="80">
        <v>67.025829999999999</v>
      </c>
      <c r="N711" s="80">
        <v>72.770899999999997</v>
      </c>
      <c r="O711" s="80">
        <v>76.600949999999997</v>
      </c>
      <c r="P711" s="80">
        <v>68.940849999999998</v>
      </c>
      <c r="Q711" s="80">
        <v>63.195779999999999</v>
      </c>
      <c r="R711" s="80">
        <v>61.280760000000001</v>
      </c>
      <c r="S711" s="80">
        <v>72.770899999999997</v>
      </c>
      <c r="T711" s="80">
        <v>76.600949999999997</v>
      </c>
      <c r="U711" s="80">
        <v>63.195779999999999</v>
      </c>
      <c r="V711" s="80">
        <v>72.770899999999997</v>
      </c>
      <c r="W711" s="80">
        <v>76.600949999999997</v>
      </c>
      <c r="X711" s="80">
        <v>80.430989999999994</v>
      </c>
      <c r="Y711" s="80">
        <v>0.65</v>
      </c>
      <c r="Z711" s="80">
        <v>0.84</v>
      </c>
      <c r="AA711" s="80">
        <v>0.93</v>
      </c>
      <c r="AB711" s="80">
        <v>0.93</v>
      </c>
      <c r="AC711" s="80">
        <v>0.72</v>
      </c>
      <c r="AD711" s="80">
        <v>1.2</v>
      </c>
      <c r="AE711" s="80">
        <v>1.04</v>
      </c>
      <c r="AF711" s="80">
        <v>1.05</v>
      </c>
      <c r="AG711" s="80">
        <v>1.1299999999999999</v>
      </c>
      <c r="AH711" s="80">
        <v>0.55000000000000004</v>
      </c>
      <c r="AI711" s="80">
        <v>0.56999999999999995</v>
      </c>
      <c r="AJ711" s="80">
        <v>0.66</v>
      </c>
      <c r="AK711" s="80">
        <v>0.79</v>
      </c>
      <c r="AL711" s="80">
        <v>0.82</v>
      </c>
      <c r="AM711" s="80">
        <v>0.59</v>
      </c>
      <c r="AN711" s="80">
        <v>0.34</v>
      </c>
      <c r="AO711" s="80">
        <v>1.04</v>
      </c>
      <c r="AP711" s="80">
        <v>0.95</v>
      </c>
      <c r="AQ711" s="80">
        <v>0.69</v>
      </c>
      <c r="AR711" s="80">
        <v>0.92</v>
      </c>
    </row>
    <row r="712" spans="1:44" ht="16" x14ac:dyDescent="0.2">
      <c r="A712" s="80">
        <f t="shared" si="9"/>
        <v>8</v>
      </c>
      <c r="B712" s="89" t="s">
        <v>106</v>
      </c>
      <c r="C712" s="80">
        <v>22.53</v>
      </c>
      <c r="D712" s="80">
        <v>180.31145000000001</v>
      </c>
      <c r="E712" s="80">
        <v>43.274749999999997</v>
      </c>
      <c r="F712" s="80">
        <v>43.274749999999997</v>
      </c>
      <c r="G712" s="80">
        <v>43.274749999999997</v>
      </c>
      <c r="H712" s="80">
        <v>41.471629999999998</v>
      </c>
      <c r="I712" s="80">
        <v>48.684089999999998</v>
      </c>
      <c r="J712" s="80">
        <v>81.140150000000006</v>
      </c>
      <c r="K712" s="80">
        <v>59.502780000000001</v>
      </c>
      <c r="L712" s="80">
        <v>52.290320000000001</v>
      </c>
      <c r="M712" s="80">
        <v>61.305889999999998</v>
      </c>
      <c r="N712" s="80">
        <v>70.321460000000002</v>
      </c>
      <c r="O712" s="80">
        <v>57.699660000000002</v>
      </c>
      <c r="P712" s="80">
        <v>55.896549999999998</v>
      </c>
      <c r="Q712" s="80">
        <v>39.668520000000001</v>
      </c>
      <c r="R712" s="80">
        <v>45.077860000000001</v>
      </c>
      <c r="S712" s="80">
        <v>59.502780000000001</v>
      </c>
      <c r="T712" s="80">
        <v>66.715230000000005</v>
      </c>
      <c r="U712" s="80">
        <v>61.305889999999998</v>
      </c>
      <c r="V712" s="80">
        <v>72.124579999999995</v>
      </c>
      <c r="W712" s="80">
        <v>70.321460000000002</v>
      </c>
      <c r="X712" s="80">
        <v>59.502780000000001</v>
      </c>
      <c r="Y712" s="80">
        <v>0.98</v>
      </c>
      <c r="Z712" s="80">
        <v>1.07</v>
      </c>
      <c r="AA712" s="80">
        <v>1.27</v>
      </c>
      <c r="AB712" s="80">
        <v>1.32</v>
      </c>
      <c r="AC712" s="80">
        <v>1.1000000000000001</v>
      </c>
      <c r="AD712" s="80">
        <v>1.45</v>
      </c>
      <c r="AE712" s="80">
        <v>1.25</v>
      </c>
      <c r="AF712" s="80">
        <v>1.48</v>
      </c>
      <c r="AG712" s="80">
        <v>1.31</v>
      </c>
      <c r="AH712" s="80">
        <v>0.71</v>
      </c>
      <c r="AI712" s="80">
        <v>1.03</v>
      </c>
      <c r="AJ712" s="80">
        <v>1.1599999999999999</v>
      </c>
      <c r="AK712" s="80">
        <v>1.47</v>
      </c>
      <c r="AL712" s="80">
        <v>1.1000000000000001</v>
      </c>
      <c r="AM712" s="80">
        <v>0.9</v>
      </c>
      <c r="AN712" s="80">
        <v>0.2</v>
      </c>
      <c r="AO712" s="80">
        <v>1.53</v>
      </c>
      <c r="AP712" s="80">
        <v>1.18</v>
      </c>
      <c r="AQ712" s="80">
        <v>1.02</v>
      </c>
      <c r="AR712" s="80">
        <v>1.34</v>
      </c>
    </row>
    <row r="713" spans="1:44" ht="16" x14ac:dyDescent="0.2">
      <c r="A713" s="80">
        <f t="shared" si="9"/>
        <v>8</v>
      </c>
      <c r="B713" s="89" t="s">
        <v>107</v>
      </c>
      <c r="C713" s="80">
        <v>22.73667</v>
      </c>
      <c r="D713" s="80">
        <v>166.29894999999999</v>
      </c>
      <c r="E713" s="80">
        <v>38.248759999999997</v>
      </c>
      <c r="F713" s="80">
        <v>41.574739999999998</v>
      </c>
      <c r="G713" s="80">
        <v>38.248759999999997</v>
      </c>
      <c r="H713" s="80">
        <v>38.248759999999997</v>
      </c>
      <c r="I713" s="80">
        <v>61.530610000000003</v>
      </c>
      <c r="J713" s="80">
        <v>76.497519999999994</v>
      </c>
      <c r="K713" s="80">
        <v>59.867620000000002</v>
      </c>
      <c r="L713" s="80">
        <v>51.552669999999999</v>
      </c>
      <c r="M713" s="80">
        <v>59.867620000000002</v>
      </c>
      <c r="N713" s="80">
        <v>58.204630000000002</v>
      </c>
      <c r="O713" s="80">
        <v>46.563699999999997</v>
      </c>
      <c r="P713" s="80">
        <v>38.248759999999997</v>
      </c>
      <c r="Q713" s="80">
        <v>48.226689999999998</v>
      </c>
      <c r="R713" s="80">
        <v>31.596800000000002</v>
      </c>
      <c r="S713" s="80">
        <v>51.552669999999999</v>
      </c>
      <c r="T713" s="80">
        <v>58.204630000000002</v>
      </c>
      <c r="U713" s="80">
        <v>54.87865</v>
      </c>
      <c r="V713" s="80">
        <v>64.856589999999997</v>
      </c>
      <c r="W713" s="80">
        <v>56.541640000000001</v>
      </c>
      <c r="X713" s="80">
        <v>53.21566</v>
      </c>
      <c r="Y713" s="80">
        <v>1.05</v>
      </c>
      <c r="Z713" s="80">
        <v>1.23</v>
      </c>
      <c r="AA713" s="80">
        <v>1.44</v>
      </c>
      <c r="AB713" s="80">
        <v>1.5</v>
      </c>
      <c r="AC713" s="80">
        <v>0.89</v>
      </c>
      <c r="AD713" s="80">
        <v>1.5</v>
      </c>
      <c r="AE713" s="80">
        <v>1.39</v>
      </c>
      <c r="AF713" s="80">
        <v>1.67</v>
      </c>
      <c r="AG713" s="80">
        <v>1.51</v>
      </c>
      <c r="AH713" s="80">
        <v>0.79</v>
      </c>
      <c r="AI713" s="80">
        <v>1.35</v>
      </c>
      <c r="AJ713" s="80">
        <v>1.57</v>
      </c>
      <c r="AK713" s="80">
        <v>1.64</v>
      </c>
      <c r="AL713" s="80">
        <v>1.43</v>
      </c>
      <c r="AM713" s="80">
        <v>1.22</v>
      </c>
      <c r="AN713" s="80">
        <v>0.28999999999999998</v>
      </c>
      <c r="AO713" s="80">
        <v>2.08</v>
      </c>
      <c r="AP713" s="80">
        <v>1.4</v>
      </c>
      <c r="AQ713" s="80">
        <v>1.27</v>
      </c>
      <c r="AR713" s="80">
        <v>1.36</v>
      </c>
    </row>
    <row r="714" spans="1:44" ht="16" x14ac:dyDescent="0.2">
      <c r="A714" s="80">
        <f t="shared" si="9"/>
        <v>8</v>
      </c>
      <c r="B714" s="89" t="s">
        <v>108</v>
      </c>
      <c r="C714" s="80">
        <v>22.82</v>
      </c>
      <c r="D714" s="80">
        <v>154.09873999999999</v>
      </c>
      <c r="E714" s="80">
        <v>33.901719999999997</v>
      </c>
      <c r="F714" s="80">
        <v>41.606659999999998</v>
      </c>
      <c r="G714" s="80">
        <v>35.442709999999998</v>
      </c>
      <c r="H714" s="80">
        <v>41.606659999999998</v>
      </c>
      <c r="I714" s="80">
        <v>53.934559999999998</v>
      </c>
      <c r="J714" s="80">
        <v>66.262460000000004</v>
      </c>
      <c r="K714" s="80">
        <v>50.852589999999999</v>
      </c>
      <c r="L714" s="80">
        <v>44.688639999999999</v>
      </c>
      <c r="M714" s="80">
        <v>53.934559999999998</v>
      </c>
      <c r="N714" s="80">
        <v>58.557519999999997</v>
      </c>
      <c r="O714" s="80">
        <v>47.770609999999998</v>
      </c>
      <c r="P714" s="80">
        <v>44.688639999999999</v>
      </c>
      <c r="Q714" s="80">
        <v>36.983699999999999</v>
      </c>
      <c r="R714" s="80">
        <v>38.52469</v>
      </c>
      <c r="S714" s="80">
        <v>52.393569999999997</v>
      </c>
      <c r="T714" s="80">
        <v>55.475549999999998</v>
      </c>
      <c r="U714" s="80">
        <v>46.229619999999997</v>
      </c>
      <c r="V714" s="80">
        <v>60.098509999999997</v>
      </c>
      <c r="W714" s="80">
        <v>57.016539999999999</v>
      </c>
      <c r="X714" s="80">
        <v>44.688639999999999</v>
      </c>
      <c r="Y714" s="80">
        <v>1.18</v>
      </c>
      <c r="Z714" s="80">
        <v>1.24</v>
      </c>
      <c r="AA714" s="80">
        <v>1.42</v>
      </c>
      <c r="AB714" s="80">
        <v>1.32</v>
      </c>
      <c r="AC714" s="80">
        <v>0.84</v>
      </c>
      <c r="AD714" s="80">
        <v>1.76</v>
      </c>
      <c r="AE714" s="80">
        <v>1.2</v>
      </c>
      <c r="AF714" s="80">
        <v>1.71</v>
      </c>
      <c r="AG714" s="80">
        <v>1.53</v>
      </c>
      <c r="AH714" s="80">
        <v>0.66</v>
      </c>
      <c r="AI714" s="80">
        <v>1.22</v>
      </c>
      <c r="AJ714" s="80">
        <v>1.46</v>
      </c>
      <c r="AK714" s="80">
        <v>1.51</v>
      </c>
      <c r="AL714" s="80">
        <v>1.35</v>
      </c>
      <c r="AM714" s="80">
        <v>1.24</v>
      </c>
      <c r="AN714" s="80">
        <v>0.42</v>
      </c>
      <c r="AO714" s="80">
        <v>2.21</v>
      </c>
      <c r="AP714" s="80">
        <v>1.29</v>
      </c>
      <c r="AQ714" s="80">
        <v>1.17</v>
      </c>
      <c r="AR714" s="80">
        <v>1.43</v>
      </c>
    </row>
    <row r="715" spans="1:44" ht="16" x14ac:dyDescent="0.2">
      <c r="A715" s="80">
        <f t="shared" si="9"/>
        <v>8</v>
      </c>
      <c r="B715" s="89" t="s">
        <v>109</v>
      </c>
      <c r="C715" s="80">
        <v>22.56</v>
      </c>
      <c r="D715" s="80">
        <v>147.19072</v>
      </c>
      <c r="E715" s="80">
        <v>39.741500000000002</v>
      </c>
      <c r="F715" s="80">
        <v>36.79768</v>
      </c>
      <c r="G715" s="80">
        <v>33.853870000000001</v>
      </c>
      <c r="H715" s="80">
        <v>35.325769999999999</v>
      </c>
      <c r="I715" s="80">
        <v>45.62912</v>
      </c>
      <c r="J715" s="80">
        <v>55.932479999999998</v>
      </c>
      <c r="K715" s="80">
        <v>54.460569999999997</v>
      </c>
      <c r="L715" s="80">
        <v>48.572940000000003</v>
      </c>
      <c r="M715" s="80">
        <v>48.572940000000003</v>
      </c>
      <c r="N715" s="80">
        <v>55.932479999999998</v>
      </c>
      <c r="O715" s="80">
        <v>48.572940000000003</v>
      </c>
      <c r="P715" s="80">
        <v>45.62912</v>
      </c>
      <c r="Q715" s="80">
        <v>44.157220000000002</v>
      </c>
      <c r="R715" s="80">
        <v>38.269590000000001</v>
      </c>
      <c r="S715" s="80">
        <v>45.62912</v>
      </c>
      <c r="T715" s="80">
        <v>54.460569999999997</v>
      </c>
      <c r="U715" s="80">
        <v>52.988660000000003</v>
      </c>
      <c r="V715" s="80">
        <v>63.292009999999998</v>
      </c>
      <c r="W715" s="80">
        <v>58.876289999999997</v>
      </c>
      <c r="X715" s="80">
        <v>51.516750000000002</v>
      </c>
      <c r="Y715" s="80">
        <v>0.55000000000000004</v>
      </c>
      <c r="Z715" s="80">
        <v>0.63</v>
      </c>
      <c r="AA715" s="80">
        <v>0.72</v>
      </c>
      <c r="AB715" s="80">
        <v>0.7</v>
      </c>
      <c r="AC715" s="80">
        <v>0.44</v>
      </c>
      <c r="AD715" s="80">
        <v>0.75</v>
      </c>
      <c r="AE715" s="80">
        <v>0.56999999999999995</v>
      </c>
      <c r="AF715" s="80">
        <v>0.62</v>
      </c>
      <c r="AG715" s="80">
        <v>0.74</v>
      </c>
      <c r="AH715" s="80">
        <v>0.43</v>
      </c>
      <c r="AI715" s="80">
        <v>0.74</v>
      </c>
      <c r="AJ715" s="80">
        <v>0.83</v>
      </c>
      <c r="AK715" s="80">
        <v>0.73</v>
      </c>
      <c r="AL715" s="80">
        <v>0.71</v>
      </c>
      <c r="AM715" s="80">
        <v>0.62</v>
      </c>
      <c r="AN715" s="80">
        <v>0.21</v>
      </c>
      <c r="AO715" s="80">
        <v>0.49</v>
      </c>
      <c r="AP715" s="80">
        <v>0.32</v>
      </c>
      <c r="AQ715" s="80">
        <v>0.39</v>
      </c>
      <c r="AR715" s="80">
        <v>0.69</v>
      </c>
    </row>
    <row r="716" spans="1:44" ht="16" x14ac:dyDescent="0.2">
      <c r="A716" s="80">
        <f t="shared" si="9"/>
        <v>8</v>
      </c>
      <c r="B716" s="89" t="s">
        <v>110</v>
      </c>
      <c r="C716" s="80">
        <v>23.14</v>
      </c>
      <c r="D716" s="80">
        <v>161.20739</v>
      </c>
      <c r="E716" s="80">
        <v>30.6294</v>
      </c>
      <c r="F716" s="80">
        <v>33.853549999999998</v>
      </c>
      <c r="G716" s="80">
        <v>38.689770000000003</v>
      </c>
      <c r="H716" s="80">
        <v>37.0777</v>
      </c>
      <c r="I716" s="80">
        <v>45.138069999999999</v>
      </c>
      <c r="J716" s="80">
        <v>66.095029999999994</v>
      </c>
      <c r="K716" s="80">
        <v>51.586370000000002</v>
      </c>
      <c r="L716" s="80">
        <v>53.198439999999998</v>
      </c>
      <c r="M716" s="80">
        <v>54.810510000000001</v>
      </c>
      <c r="N716" s="80">
        <v>56.42259</v>
      </c>
      <c r="O716" s="80">
        <v>48.362220000000001</v>
      </c>
      <c r="P716" s="80">
        <v>43.526000000000003</v>
      </c>
      <c r="Q716" s="80">
        <v>48.362220000000001</v>
      </c>
      <c r="R716" s="80">
        <v>37.0777</v>
      </c>
      <c r="S716" s="80">
        <v>51.586370000000002</v>
      </c>
      <c r="T716" s="80">
        <v>58.034660000000002</v>
      </c>
      <c r="U716" s="80">
        <v>46.750140000000002</v>
      </c>
      <c r="V716" s="80">
        <v>59.646740000000001</v>
      </c>
      <c r="W716" s="80">
        <v>69.319180000000003</v>
      </c>
      <c r="X716" s="80">
        <v>54.810510000000001</v>
      </c>
      <c r="Y716" s="80">
        <v>0.63</v>
      </c>
      <c r="Z716" s="80">
        <v>0.7</v>
      </c>
      <c r="AA716" s="80">
        <v>0.68</v>
      </c>
      <c r="AB716" s="80">
        <v>0.69</v>
      </c>
      <c r="AC716" s="80">
        <v>0.49</v>
      </c>
      <c r="AD716" s="80">
        <v>0.71</v>
      </c>
      <c r="AE716" s="80">
        <v>0.69</v>
      </c>
      <c r="AF716" s="80">
        <v>0.76</v>
      </c>
      <c r="AG716" s="80">
        <v>0.86</v>
      </c>
      <c r="AH716" s="80">
        <v>0.65</v>
      </c>
      <c r="AI716" s="80">
        <v>0.84</v>
      </c>
      <c r="AJ716" s="80">
        <v>0.89</v>
      </c>
      <c r="AK716" s="80">
        <v>0.72</v>
      </c>
      <c r="AL716" s="80">
        <v>0.82</v>
      </c>
      <c r="AM716" s="80">
        <v>0.65</v>
      </c>
      <c r="AN716" s="80">
        <v>-0.28000000000000003</v>
      </c>
      <c r="AO716" s="80">
        <v>0.49</v>
      </c>
      <c r="AP716" s="80">
        <v>0.61</v>
      </c>
      <c r="AQ716" s="80">
        <v>0.38</v>
      </c>
      <c r="AR716" s="80">
        <v>0.69</v>
      </c>
    </row>
    <row r="717" spans="1:44" ht="16" x14ac:dyDescent="0.2">
      <c r="A717" s="80">
        <f t="shared" si="9"/>
        <v>8</v>
      </c>
      <c r="B717" s="89" t="s">
        <v>111</v>
      </c>
      <c r="C717" s="80">
        <v>23.023330000000001</v>
      </c>
      <c r="D717" s="80">
        <v>175.89413999999999</v>
      </c>
      <c r="E717" s="80">
        <v>36.93777</v>
      </c>
      <c r="F717" s="80">
        <v>38.696710000000003</v>
      </c>
      <c r="G717" s="80">
        <v>43.973529999999997</v>
      </c>
      <c r="H717" s="80">
        <v>35.178829999999998</v>
      </c>
      <c r="I717" s="80">
        <v>52.768239999999999</v>
      </c>
      <c r="J717" s="80">
        <v>73.875540000000001</v>
      </c>
      <c r="K717" s="80">
        <v>59.804009999999998</v>
      </c>
      <c r="L717" s="80">
        <v>63.321890000000003</v>
      </c>
      <c r="M717" s="80">
        <v>65.080830000000006</v>
      </c>
      <c r="N717" s="80">
        <v>65.080830000000006</v>
      </c>
      <c r="O717" s="80">
        <v>47.491419999999998</v>
      </c>
      <c r="P717" s="80">
        <v>52.768239999999999</v>
      </c>
      <c r="Q717" s="80">
        <v>49.250360000000001</v>
      </c>
      <c r="R717" s="80">
        <v>45.732480000000002</v>
      </c>
      <c r="S717" s="80">
        <v>49.250360000000001</v>
      </c>
      <c r="T717" s="80">
        <v>65.080830000000006</v>
      </c>
      <c r="U717" s="80">
        <v>63.321890000000003</v>
      </c>
      <c r="V717" s="80">
        <v>68.598709999999997</v>
      </c>
      <c r="W717" s="80">
        <v>75.634479999999996</v>
      </c>
      <c r="X717" s="80">
        <v>58.045070000000003</v>
      </c>
      <c r="Y717" s="80">
        <v>0.64</v>
      </c>
      <c r="Z717" s="80">
        <v>0.79</v>
      </c>
      <c r="AA717" s="80">
        <v>0.71</v>
      </c>
      <c r="AB717" s="80">
        <v>0.78</v>
      </c>
      <c r="AC717" s="80">
        <v>0.57999999999999996</v>
      </c>
      <c r="AD717" s="80">
        <v>0.87</v>
      </c>
      <c r="AE717" s="80">
        <v>0.68</v>
      </c>
      <c r="AF717" s="80">
        <v>0.68</v>
      </c>
      <c r="AG717" s="80">
        <v>0.87</v>
      </c>
      <c r="AH717" s="80">
        <v>0.46</v>
      </c>
      <c r="AI717" s="80">
        <v>0.99</v>
      </c>
      <c r="AJ717" s="80">
        <v>0.89</v>
      </c>
      <c r="AK717" s="80">
        <v>0.9</v>
      </c>
      <c r="AL717" s="80">
        <v>0.95</v>
      </c>
      <c r="AM717" s="80">
        <v>0.78</v>
      </c>
      <c r="AN717" s="80">
        <v>-0.25</v>
      </c>
      <c r="AO717" s="80">
        <v>0.64</v>
      </c>
      <c r="AP717" s="80">
        <v>0.59</v>
      </c>
      <c r="AQ717" s="80">
        <v>0.53</v>
      </c>
      <c r="AR717" s="80">
        <v>0.75</v>
      </c>
    </row>
    <row r="718" spans="1:44" ht="16" x14ac:dyDescent="0.2">
      <c r="A718" s="80">
        <f t="shared" si="9"/>
        <v>8</v>
      </c>
      <c r="B718" s="89" t="s">
        <v>112</v>
      </c>
      <c r="C718" s="80">
        <v>23.116669999999999</v>
      </c>
      <c r="D718" s="80">
        <v>186.01714999999999</v>
      </c>
      <c r="E718" s="80">
        <v>50.224629999999998</v>
      </c>
      <c r="F718" s="80">
        <v>42.783949999999997</v>
      </c>
      <c r="G718" s="80">
        <v>44.644120000000001</v>
      </c>
      <c r="H718" s="80">
        <v>40.923769999999998</v>
      </c>
      <c r="I718" s="80">
        <v>55.805149999999998</v>
      </c>
      <c r="J718" s="80">
        <v>72.546689999999998</v>
      </c>
      <c r="K718" s="80">
        <v>63.245829999999998</v>
      </c>
      <c r="L718" s="80">
        <v>68.826350000000005</v>
      </c>
      <c r="M718" s="80">
        <v>65.105999999999995</v>
      </c>
      <c r="N718" s="80">
        <v>68.826350000000005</v>
      </c>
      <c r="O718" s="80">
        <v>70.686520000000002</v>
      </c>
      <c r="P718" s="80">
        <v>57.665320000000001</v>
      </c>
      <c r="Q718" s="80">
        <v>59.525489999999998</v>
      </c>
      <c r="R718" s="80">
        <v>55.805149999999998</v>
      </c>
      <c r="S718" s="80">
        <v>55.805149999999998</v>
      </c>
      <c r="T718" s="80">
        <v>74.406859999999995</v>
      </c>
      <c r="U718" s="80">
        <v>61.385660000000001</v>
      </c>
      <c r="V718" s="80">
        <v>78.127200000000002</v>
      </c>
      <c r="W718" s="80">
        <v>78.127200000000002</v>
      </c>
      <c r="X718" s="80">
        <v>68.826350000000005</v>
      </c>
      <c r="Y718" s="80">
        <v>0.64</v>
      </c>
      <c r="Z718" s="80">
        <v>0.84</v>
      </c>
      <c r="AA718" s="80">
        <v>0.84</v>
      </c>
      <c r="AB718" s="80">
        <v>0.83</v>
      </c>
      <c r="AC718" s="80">
        <v>0.67</v>
      </c>
      <c r="AD718" s="80">
        <v>0.87</v>
      </c>
      <c r="AE718" s="80">
        <v>0.76</v>
      </c>
      <c r="AF718" s="80">
        <v>0.79</v>
      </c>
      <c r="AG718" s="80">
        <v>0.94</v>
      </c>
      <c r="AH718" s="80">
        <v>0.7</v>
      </c>
      <c r="AI718" s="80">
        <v>0.76</v>
      </c>
      <c r="AJ718" s="80">
        <v>1</v>
      </c>
      <c r="AK718" s="80">
        <v>0.75</v>
      </c>
      <c r="AL718" s="80">
        <v>0.82</v>
      </c>
      <c r="AM718" s="80">
        <v>0.83</v>
      </c>
      <c r="AN718" s="80">
        <v>-0.19</v>
      </c>
      <c r="AO718" s="80">
        <v>0.65</v>
      </c>
      <c r="AP718" s="80">
        <v>0.6</v>
      </c>
      <c r="AQ718" s="80">
        <v>0.51</v>
      </c>
      <c r="AR718" s="80">
        <v>0.8</v>
      </c>
    </row>
    <row r="719" spans="1:44" ht="16" x14ac:dyDescent="0.2">
      <c r="A719" s="80">
        <f t="shared" si="9"/>
        <v>8</v>
      </c>
      <c r="B719" s="89" t="s">
        <v>113</v>
      </c>
      <c r="C719" s="80">
        <v>24.436669999999999</v>
      </c>
      <c r="D719" s="80">
        <v>192.95632000000001</v>
      </c>
      <c r="E719" s="80">
        <v>44.379950000000001</v>
      </c>
      <c r="F719" s="80">
        <v>50.168640000000003</v>
      </c>
      <c r="G719" s="80">
        <v>50.168640000000003</v>
      </c>
      <c r="H719" s="80">
        <v>55.957329999999999</v>
      </c>
      <c r="I719" s="80">
        <v>59.816459999999999</v>
      </c>
      <c r="J719" s="80">
        <v>84.900779999999997</v>
      </c>
      <c r="K719" s="80">
        <v>67.534710000000004</v>
      </c>
      <c r="L719" s="80">
        <v>75.252970000000005</v>
      </c>
      <c r="M719" s="80">
        <v>67.534710000000004</v>
      </c>
      <c r="N719" s="80">
        <v>65.605149999999995</v>
      </c>
      <c r="O719" s="80">
        <v>69.464280000000002</v>
      </c>
      <c r="P719" s="80">
        <v>63.67559</v>
      </c>
      <c r="Q719" s="80">
        <v>75.252970000000005</v>
      </c>
      <c r="R719" s="80">
        <v>67.534710000000004</v>
      </c>
      <c r="S719" s="80">
        <v>57.886899999999997</v>
      </c>
      <c r="T719" s="80">
        <v>81.041659999999993</v>
      </c>
      <c r="U719" s="80">
        <v>67.534710000000004</v>
      </c>
      <c r="V719" s="80">
        <v>79.112089999999995</v>
      </c>
      <c r="W719" s="80">
        <v>86.830340000000007</v>
      </c>
      <c r="X719" s="80">
        <v>73.323400000000007</v>
      </c>
      <c r="Y719" s="80">
        <v>0.74</v>
      </c>
      <c r="Z719" s="80">
        <v>0.78</v>
      </c>
      <c r="AA719" s="80">
        <v>0.8</v>
      </c>
      <c r="AB719" s="80">
        <v>0.76</v>
      </c>
      <c r="AC719" s="80">
        <v>0.75</v>
      </c>
      <c r="AD719" s="80">
        <v>0.75</v>
      </c>
      <c r="AE719" s="80">
        <v>0.73</v>
      </c>
      <c r="AF719" s="80">
        <v>0.79</v>
      </c>
      <c r="AG719" s="80">
        <v>0.96</v>
      </c>
      <c r="AH719" s="80">
        <v>0.62</v>
      </c>
      <c r="AI719" s="80">
        <v>0.68</v>
      </c>
      <c r="AJ719" s="80">
        <v>0.75</v>
      </c>
      <c r="AK719" s="80">
        <v>0.56000000000000005</v>
      </c>
      <c r="AL719" s="80">
        <v>0.7</v>
      </c>
      <c r="AM719" s="80">
        <v>0.77</v>
      </c>
      <c r="AN719" s="80">
        <v>0.01</v>
      </c>
      <c r="AO719" s="80">
        <v>0.65</v>
      </c>
      <c r="AP719" s="80">
        <v>0.56000000000000005</v>
      </c>
      <c r="AQ719" s="80">
        <v>0.46</v>
      </c>
      <c r="AR719" s="80">
        <v>0.93</v>
      </c>
    </row>
    <row r="720" spans="1:44" ht="16" x14ac:dyDescent="0.2">
      <c r="A720" s="80">
        <f t="shared" si="9"/>
        <v>8</v>
      </c>
      <c r="B720" s="89" t="s">
        <v>114</v>
      </c>
      <c r="C720" s="80">
        <v>24.85333</v>
      </c>
      <c r="D720" s="80">
        <v>198.97671</v>
      </c>
      <c r="E720" s="80">
        <v>53.723709999999997</v>
      </c>
      <c r="F720" s="80">
        <v>55.713479999999997</v>
      </c>
      <c r="G720" s="80">
        <v>61.682780000000001</v>
      </c>
      <c r="H720" s="80">
        <v>55.713479999999997</v>
      </c>
      <c r="I720" s="80">
        <v>71.631619999999998</v>
      </c>
      <c r="J720" s="80">
        <v>89.539519999999996</v>
      </c>
      <c r="K720" s="80">
        <v>77.600920000000002</v>
      </c>
      <c r="L720" s="80">
        <v>65.662310000000005</v>
      </c>
      <c r="M720" s="80">
        <v>79.590680000000006</v>
      </c>
      <c r="N720" s="80">
        <v>77.600920000000002</v>
      </c>
      <c r="O720" s="80">
        <v>75.611149999999995</v>
      </c>
      <c r="P720" s="80">
        <v>77.600920000000002</v>
      </c>
      <c r="Q720" s="80">
        <v>73.621380000000002</v>
      </c>
      <c r="R720" s="80">
        <v>69.641850000000005</v>
      </c>
      <c r="S720" s="80">
        <v>75.611149999999995</v>
      </c>
      <c r="T720" s="80">
        <v>93.519049999999993</v>
      </c>
      <c r="U720" s="80">
        <v>73.621380000000002</v>
      </c>
      <c r="V720" s="80">
        <v>87.549750000000003</v>
      </c>
      <c r="W720" s="80">
        <v>97.498589999999993</v>
      </c>
      <c r="X720" s="80">
        <v>79.590680000000006</v>
      </c>
      <c r="Y720" s="80">
        <v>0.56000000000000005</v>
      </c>
      <c r="Z720" s="80">
        <v>0.72</v>
      </c>
      <c r="AA720" s="80">
        <v>0.71</v>
      </c>
      <c r="AB720" s="80">
        <v>0.72</v>
      </c>
      <c r="AC720" s="80">
        <v>0.65</v>
      </c>
      <c r="AD720" s="80">
        <v>0.81</v>
      </c>
      <c r="AE720" s="80">
        <v>0.75</v>
      </c>
      <c r="AF720" s="80">
        <v>0.83</v>
      </c>
      <c r="AG720" s="80">
        <v>0.86</v>
      </c>
      <c r="AH720" s="80">
        <v>0.64</v>
      </c>
      <c r="AI720" s="80">
        <v>0.46</v>
      </c>
      <c r="AJ720" s="80">
        <v>0.57999999999999996</v>
      </c>
      <c r="AK720" s="80">
        <v>0.59</v>
      </c>
      <c r="AL720" s="80">
        <v>0.55000000000000004</v>
      </c>
      <c r="AM720" s="80">
        <v>0.5</v>
      </c>
      <c r="AN720" s="80">
        <v>-0.06</v>
      </c>
      <c r="AO720" s="80">
        <v>0.66</v>
      </c>
      <c r="AP720" s="80">
        <v>0.63</v>
      </c>
      <c r="AQ720" s="80">
        <v>0.43</v>
      </c>
      <c r="AR720" s="80">
        <v>0.82</v>
      </c>
    </row>
    <row r="721" spans="1:44" ht="16" x14ac:dyDescent="0.2">
      <c r="A721" s="80">
        <f t="shared" si="9"/>
        <v>8</v>
      </c>
      <c r="B721" s="89" t="s">
        <v>115</v>
      </c>
      <c r="C721" s="80">
        <v>25.15</v>
      </c>
      <c r="D721" s="80">
        <v>200.47702000000001</v>
      </c>
      <c r="E721" s="80">
        <v>68.162189999999995</v>
      </c>
      <c r="F721" s="80">
        <v>62.147880000000001</v>
      </c>
      <c r="G721" s="80">
        <v>58.138339999999999</v>
      </c>
      <c r="H721" s="80">
        <v>66.157420000000002</v>
      </c>
      <c r="I721" s="80">
        <v>70.166960000000003</v>
      </c>
      <c r="J721" s="80">
        <v>94.224199999999996</v>
      </c>
      <c r="K721" s="80">
        <v>76.181269999999998</v>
      </c>
      <c r="L721" s="80">
        <v>76.181269999999998</v>
      </c>
      <c r="M721" s="80">
        <v>76.181269999999998</v>
      </c>
      <c r="N721" s="80">
        <v>78.186040000000006</v>
      </c>
      <c r="O721" s="80">
        <v>80.190809999999999</v>
      </c>
      <c r="P721" s="80">
        <v>82.195580000000007</v>
      </c>
      <c r="Q721" s="80">
        <v>82.195580000000007</v>
      </c>
      <c r="R721" s="80">
        <v>76.181269999999998</v>
      </c>
      <c r="S721" s="80">
        <v>78.186040000000006</v>
      </c>
      <c r="T721" s="80">
        <v>82.195580000000007</v>
      </c>
      <c r="U721" s="80">
        <v>78.186040000000006</v>
      </c>
      <c r="V721" s="80">
        <v>94.224199999999996</v>
      </c>
      <c r="W721" s="80">
        <v>92.219430000000003</v>
      </c>
      <c r="X721" s="80">
        <v>86.205119999999994</v>
      </c>
      <c r="Y721" s="80">
        <v>0.54</v>
      </c>
      <c r="Z721" s="80">
        <v>0.76</v>
      </c>
      <c r="AA721" s="80">
        <v>0.79</v>
      </c>
      <c r="AB721" s="80">
        <v>0.69</v>
      </c>
      <c r="AC721" s="80">
        <v>0.73</v>
      </c>
      <c r="AD721" s="80">
        <v>0.85</v>
      </c>
      <c r="AE721" s="80">
        <v>0.78</v>
      </c>
      <c r="AF721" s="80">
        <v>0.87</v>
      </c>
      <c r="AG721" s="80">
        <v>0.85</v>
      </c>
      <c r="AH721" s="80">
        <v>0.52</v>
      </c>
      <c r="AI721" s="80">
        <v>0.56999999999999995</v>
      </c>
      <c r="AJ721" s="80">
        <v>0.46</v>
      </c>
      <c r="AK721" s="80">
        <v>0.48</v>
      </c>
      <c r="AL721" s="80">
        <v>0.55000000000000004</v>
      </c>
      <c r="AM721" s="80">
        <v>0.48</v>
      </c>
      <c r="AN721" s="80">
        <v>0.17</v>
      </c>
      <c r="AO721" s="80">
        <v>0.69</v>
      </c>
      <c r="AP721" s="80">
        <v>0.62</v>
      </c>
      <c r="AQ721" s="80">
        <v>0.48</v>
      </c>
      <c r="AR721" s="80">
        <v>0.85</v>
      </c>
    </row>
    <row r="722" spans="1:44" ht="16" x14ac:dyDescent="0.2">
      <c r="A722" s="80">
        <f t="shared" si="9"/>
        <v>8</v>
      </c>
      <c r="B722" s="89" t="s">
        <v>116</v>
      </c>
      <c r="C722" s="80">
        <v>25.15</v>
      </c>
      <c r="D722" s="80">
        <v>200.82947999999999</v>
      </c>
      <c r="E722" s="80">
        <v>60.248840000000001</v>
      </c>
      <c r="F722" s="80">
        <v>66.27373</v>
      </c>
      <c r="G722" s="80">
        <v>66.27373</v>
      </c>
      <c r="H722" s="80">
        <v>64.265429999999995</v>
      </c>
      <c r="I722" s="80">
        <v>72.298609999999996</v>
      </c>
      <c r="J722" s="80">
        <v>84.348380000000006</v>
      </c>
      <c r="K722" s="80">
        <v>74.306910000000002</v>
      </c>
      <c r="L722" s="80">
        <v>66.27373</v>
      </c>
      <c r="M722" s="80">
        <v>74.306910000000002</v>
      </c>
      <c r="N722" s="80">
        <v>76.315200000000004</v>
      </c>
      <c r="O722" s="80">
        <v>80.331789999999998</v>
      </c>
      <c r="P722" s="80">
        <v>76.315200000000004</v>
      </c>
      <c r="Q722" s="80">
        <v>72.298609999999996</v>
      </c>
      <c r="R722" s="80">
        <v>74.306910000000002</v>
      </c>
      <c r="S722" s="80">
        <v>74.306910000000002</v>
      </c>
      <c r="T722" s="80">
        <v>84.348380000000006</v>
      </c>
      <c r="U722" s="80">
        <v>68.282020000000003</v>
      </c>
      <c r="V722" s="80">
        <v>82.340090000000004</v>
      </c>
      <c r="W722" s="80">
        <v>96.398150000000001</v>
      </c>
      <c r="X722" s="80">
        <v>80.331789999999998</v>
      </c>
      <c r="Y722" s="80">
        <v>0.59</v>
      </c>
      <c r="Z722" s="80">
        <v>0.71</v>
      </c>
      <c r="AA722" s="80">
        <v>0.71</v>
      </c>
      <c r="AB722" s="80">
        <v>0.7</v>
      </c>
      <c r="AC722" s="80">
        <v>0.71</v>
      </c>
      <c r="AD722" s="80">
        <v>0.99</v>
      </c>
      <c r="AE722" s="80">
        <v>0.88</v>
      </c>
      <c r="AF722" s="80">
        <v>0.98</v>
      </c>
      <c r="AG722" s="80">
        <v>1.07</v>
      </c>
      <c r="AH722" s="80">
        <v>0.65</v>
      </c>
      <c r="AI722" s="80">
        <v>0.43</v>
      </c>
      <c r="AJ722" s="80">
        <v>0.5</v>
      </c>
      <c r="AK722" s="80">
        <v>0.56000000000000005</v>
      </c>
      <c r="AL722" s="80">
        <v>0.56000000000000005</v>
      </c>
      <c r="AM722" s="80">
        <v>0.54</v>
      </c>
      <c r="AN722" s="80">
        <v>0.16</v>
      </c>
      <c r="AO722" s="80">
        <v>0.82</v>
      </c>
      <c r="AP722" s="80">
        <v>0.68</v>
      </c>
      <c r="AQ722" s="80">
        <v>0.5</v>
      </c>
      <c r="AR722" s="80">
        <v>0.95</v>
      </c>
    </row>
    <row r="723" spans="1:44" ht="16" x14ac:dyDescent="0.2">
      <c r="A723" s="80">
        <f t="shared" si="9"/>
        <v>8</v>
      </c>
      <c r="B723" s="89" t="s">
        <v>117</v>
      </c>
      <c r="C723" s="80">
        <v>24.94333</v>
      </c>
      <c r="D723" s="80">
        <v>196.26427000000001</v>
      </c>
      <c r="E723" s="80">
        <v>54.954000000000001</v>
      </c>
      <c r="F723" s="80">
        <v>56.916640000000001</v>
      </c>
      <c r="G723" s="80">
        <v>54.954000000000001</v>
      </c>
      <c r="H723" s="80">
        <v>54.954000000000001</v>
      </c>
      <c r="I723" s="80">
        <v>72.617779999999996</v>
      </c>
      <c r="J723" s="80">
        <v>86.356279999999998</v>
      </c>
      <c r="K723" s="80">
        <v>72.617779999999996</v>
      </c>
      <c r="L723" s="80">
        <v>62.804569999999998</v>
      </c>
      <c r="M723" s="80">
        <v>66.729849999999999</v>
      </c>
      <c r="N723" s="80">
        <v>74.580420000000004</v>
      </c>
      <c r="O723" s="80">
        <v>72.617779999999996</v>
      </c>
      <c r="P723" s="80">
        <v>70.655140000000003</v>
      </c>
      <c r="Q723" s="80">
        <v>60.841920000000002</v>
      </c>
      <c r="R723" s="80">
        <v>66.729849999999999</v>
      </c>
      <c r="S723" s="80">
        <v>70.655140000000003</v>
      </c>
      <c r="T723" s="80">
        <v>68.692499999999995</v>
      </c>
      <c r="U723" s="80">
        <v>66.729849999999999</v>
      </c>
      <c r="V723" s="80">
        <v>84.393640000000005</v>
      </c>
      <c r="W723" s="80">
        <v>90.281570000000002</v>
      </c>
      <c r="X723" s="80">
        <v>68.692499999999995</v>
      </c>
      <c r="Y723" s="80">
        <v>0.75</v>
      </c>
      <c r="Z723" s="80">
        <v>0.83</v>
      </c>
      <c r="AA723" s="80">
        <v>0.87</v>
      </c>
      <c r="AB723" s="80">
        <v>0.88</v>
      </c>
      <c r="AC723" s="80">
        <v>0.9</v>
      </c>
      <c r="AD723" s="80">
        <v>1.0900000000000001</v>
      </c>
      <c r="AE723" s="80">
        <v>0.94</v>
      </c>
      <c r="AF723" s="80">
        <v>1.1200000000000001</v>
      </c>
      <c r="AG723" s="80">
        <v>1.18</v>
      </c>
      <c r="AH723" s="80">
        <v>0.68</v>
      </c>
      <c r="AI723" s="80">
        <v>0.64</v>
      </c>
      <c r="AJ723" s="80">
        <v>0.68</v>
      </c>
      <c r="AK723" s="80">
        <v>0.79</v>
      </c>
      <c r="AL723" s="80">
        <v>0.71</v>
      </c>
      <c r="AM723" s="80">
        <v>0.65</v>
      </c>
      <c r="AN723" s="80">
        <v>0.33</v>
      </c>
      <c r="AO723" s="80">
        <v>0.91</v>
      </c>
      <c r="AP723" s="80">
        <v>0.76</v>
      </c>
      <c r="AQ723" s="80">
        <v>0.5</v>
      </c>
      <c r="AR723" s="80">
        <v>0.9</v>
      </c>
    </row>
    <row r="724" spans="1:44" ht="16" x14ac:dyDescent="0.2">
      <c r="A724" s="80">
        <f t="shared" si="9"/>
        <v>8</v>
      </c>
      <c r="B724" s="89" t="s">
        <v>118</v>
      </c>
      <c r="C724" s="80">
        <v>25.51</v>
      </c>
      <c r="D724" s="80">
        <v>185.26196999999999</v>
      </c>
      <c r="E724" s="80">
        <v>57.43121</v>
      </c>
      <c r="F724" s="80">
        <v>38.905009999999997</v>
      </c>
      <c r="G724" s="80">
        <v>38.905009999999997</v>
      </c>
      <c r="H724" s="80">
        <v>33.347149999999999</v>
      </c>
      <c r="I724" s="80">
        <v>62.989069999999998</v>
      </c>
      <c r="J724" s="80">
        <v>74.104789999999994</v>
      </c>
      <c r="K724" s="80">
        <v>64.84169</v>
      </c>
      <c r="L724" s="80">
        <v>55.578589999999998</v>
      </c>
      <c r="M724" s="80">
        <v>66.694310000000002</v>
      </c>
      <c r="N724" s="80">
        <v>66.694310000000002</v>
      </c>
      <c r="O724" s="80">
        <v>59.283830000000002</v>
      </c>
      <c r="P724" s="80">
        <v>40.757629999999999</v>
      </c>
      <c r="Q724" s="80">
        <v>53.725969999999997</v>
      </c>
      <c r="R724" s="80">
        <v>37.052390000000003</v>
      </c>
      <c r="S724" s="80">
        <v>59.283830000000002</v>
      </c>
      <c r="T724" s="80">
        <v>74.104789999999994</v>
      </c>
      <c r="U724" s="80">
        <v>55.578589999999998</v>
      </c>
      <c r="V724" s="80">
        <v>74.104789999999994</v>
      </c>
      <c r="W724" s="80">
        <v>72.252170000000007</v>
      </c>
      <c r="X724" s="80">
        <v>68.546930000000003</v>
      </c>
      <c r="Y724" s="80">
        <v>0.8</v>
      </c>
      <c r="Z724" s="80">
        <v>1.22</v>
      </c>
      <c r="AA724" s="80">
        <v>1.34</v>
      </c>
      <c r="AB724" s="80">
        <v>1.38</v>
      </c>
      <c r="AC724" s="80">
        <v>0.93</v>
      </c>
      <c r="AD724" s="80">
        <v>1.61</v>
      </c>
      <c r="AE724" s="80">
        <v>1.19</v>
      </c>
      <c r="AF724" s="80">
        <v>1.43</v>
      </c>
      <c r="AG724" s="80">
        <v>1.35</v>
      </c>
      <c r="AH724" s="80">
        <v>0.61</v>
      </c>
      <c r="AI724" s="80">
        <v>0.98</v>
      </c>
      <c r="AJ724" s="80">
        <v>1.27</v>
      </c>
      <c r="AK724" s="80">
        <v>1.19</v>
      </c>
      <c r="AL724" s="80">
        <v>1.31</v>
      </c>
      <c r="AM724" s="80">
        <v>0.92</v>
      </c>
      <c r="AN724" s="80">
        <v>0.17</v>
      </c>
      <c r="AO724" s="80">
        <v>1.56</v>
      </c>
      <c r="AP724" s="80">
        <v>1.25</v>
      </c>
      <c r="AQ724" s="80">
        <v>1.1599999999999999</v>
      </c>
      <c r="AR724" s="80">
        <v>1.1499999999999999</v>
      </c>
    </row>
    <row r="725" spans="1:44" ht="16" x14ac:dyDescent="0.2">
      <c r="A725" s="80">
        <f t="shared" si="9"/>
        <v>8</v>
      </c>
      <c r="B725" s="89" t="s">
        <v>119</v>
      </c>
      <c r="C725" s="80">
        <v>25.45</v>
      </c>
      <c r="D725" s="80">
        <v>171.82512</v>
      </c>
      <c r="E725" s="80">
        <v>51.547530000000002</v>
      </c>
      <c r="F725" s="80">
        <v>42.95628</v>
      </c>
      <c r="G725" s="80">
        <v>39.519779999999997</v>
      </c>
      <c r="H725" s="80">
        <v>37.80153</v>
      </c>
      <c r="I725" s="80">
        <v>65.293539999999993</v>
      </c>
      <c r="J725" s="80">
        <v>77.321299999999994</v>
      </c>
      <c r="K725" s="80">
        <v>58.420540000000003</v>
      </c>
      <c r="L725" s="80">
        <v>63.575290000000003</v>
      </c>
      <c r="M725" s="80">
        <v>53.265790000000003</v>
      </c>
      <c r="N725" s="80">
        <v>61.857039999999998</v>
      </c>
      <c r="O725" s="80">
        <v>51.547530000000002</v>
      </c>
      <c r="P725" s="80">
        <v>49.829279999999997</v>
      </c>
      <c r="Q725" s="80">
        <v>36.083269999999999</v>
      </c>
      <c r="R725" s="80">
        <v>39.519779999999997</v>
      </c>
      <c r="S725" s="80">
        <v>54.98404</v>
      </c>
      <c r="T725" s="80">
        <v>60.13879</v>
      </c>
      <c r="U725" s="80">
        <v>60.13879</v>
      </c>
      <c r="V725" s="80">
        <v>58.420540000000003</v>
      </c>
      <c r="W725" s="80">
        <v>72.166550000000001</v>
      </c>
      <c r="X725" s="80">
        <v>54.98404</v>
      </c>
      <c r="Y725" s="80">
        <v>0.85</v>
      </c>
      <c r="Z725" s="80">
        <v>1.28</v>
      </c>
      <c r="AA725" s="80">
        <v>1.5</v>
      </c>
      <c r="AB725" s="80">
        <v>1.44</v>
      </c>
      <c r="AC725" s="80">
        <v>0.86</v>
      </c>
      <c r="AD725" s="80">
        <v>1.57</v>
      </c>
      <c r="AE725" s="80">
        <v>1.54</v>
      </c>
      <c r="AF725" s="80">
        <v>1.54</v>
      </c>
      <c r="AG725" s="80">
        <v>1.7</v>
      </c>
      <c r="AH725" s="80">
        <v>0.77</v>
      </c>
      <c r="AI725" s="80">
        <v>1.36</v>
      </c>
      <c r="AJ725" s="80">
        <v>1.38</v>
      </c>
      <c r="AK725" s="80">
        <v>1.59</v>
      </c>
      <c r="AL725" s="80">
        <v>1.52</v>
      </c>
      <c r="AM725" s="80">
        <v>1.04</v>
      </c>
      <c r="AN725" s="80">
        <v>0.34</v>
      </c>
      <c r="AO725" s="80">
        <v>2.06</v>
      </c>
      <c r="AP725" s="80">
        <v>1.61</v>
      </c>
      <c r="AQ725" s="80">
        <v>1.34</v>
      </c>
      <c r="AR725" s="80">
        <v>1.55</v>
      </c>
    </row>
    <row r="726" spans="1:44" ht="16" x14ac:dyDescent="0.2">
      <c r="A726" s="80">
        <f t="shared" si="9"/>
        <v>8</v>
      </c>
      <c r="B726" s="89" t="s">
        <v>120</v>
      </c>
      <c r="C726" s="80">
        <v>25.48</v>
      </c>
      <c r="D726" s="80">
        <v>158.90038999999999</v>
      </c>
      <c r="E726" s="80">
        <v>39.725099999999998</v>
      </c>
      <c r="F726" s="80">
        <v>34.958089999999999</v>
      </c>
      <c r="G726" s="80">
        <v>36.547089999999997</v>
      </c>
      <c r="H726" s="80">
        <v>31.780080000000002</v>
      </c>
      <c r="I726" s="80">
        <v>52.437130000000003</v>
      </c>
      <c r="J726" s="80">
        <v>71.505170000000007</v>
      </c>
      <c r="K726" s="80">
        <v>55.615139999999997</v>
      </c>
      <c r="L726" s="80">
        <v>58.793140000000001</v>
      </c>
      <c r="M726" s="80">
        <v>57.204140000000002</v>
      </c>
      <c r="N726" s="80">
        <v>47.670119999999997</v>
      </c>
      <c r="O726" s="80">
        <v>41.314100000000003</v>
      </c>
      <c r="P726" s="80">
        <v>49.259120000000003</v>
      </c>
      <c r="Q726" s="80">
        <v>30.19107</v>
      </c>
      <c r="R726" s="80">
        <v>34.958089999999999</v>
      </c>
      <c r="S726" s="80">
        <v>54.026130000000002</v>
      </c>
      <c r="T726" s="80">
        <v>61.971150000000002</v>
      </c>
      <c r="U726" s="80">
        <v>58.793140000000001</v>
      </c>
      <c r="V726" s="80">
        <v>66.738159999999993</v>
      </c>
      <c r="W726" s="80">
        <v>68.327169999999995</v>
      </c>
      <c r="X726" s="80">
        <v>55.615139999999997</v>
      </c>
      <c r="Y726" s="80">
        <v>0.89</v>
      </c>
      <c r="Z726" s="80">
        <v>1.2</v>
      </c>
      <c r="AA726" s="80">
        <v>1.41</v>
      </c>
      <c r="AB726" s="80">
        <v>1.52</v>
      </c>
      <c r="AC726" s="80">
        <v>0.97</v>
      </c>
      <c r="AD726" s="80">
        <v>1.45</v>
      </c>
      <c r="AE726" s="80">
        <v>1.41</v>
      </c>
      <c r="AF726" s="80">
        <v>1.53</v>
      </c>
      <c r="AG726" s="80">
        <v>1.46</v>
      </c>
      <c r="AH726" s="80">
        <v>0.82</v>
      </c>
      <c r="AI726" s="80">
        <v>1.3</v>
      </c>
      <c r="AJ726" s="80">
        <v>1.37</v>
      </c>
      <c r="AK726" s="80">
        <v>1.73</v>
      </c>
      <c r="AL726" s="80">
        <v>1.35</v>
      </c>
      <c r="AM726" s="80">
        <v>1.1299999999999999</v>
      </c>
      <c r="AN726" s="80">
        <v>0.84</v>
      </c>
      <c r="AO726" s="80">
        <v>2.14</v>
      </c>
      <c r="AP726" s="80">
        <v>1.23</v>
      </c>
      <c r="AQ726" s="80">
        <v>1.21</v>
      </c>
      <c r="AR726" s="80">
        <v>1.56</v>
      </c>
    </row>
    <row r="727" spans="1:44" ht="16" x14ac:dyDescent="0.2">
      <c r="A727" s="80">
        <f t="shared" si="9"/>
        <v>8</v>
      </c>
      <c r="B727" s="89" t="s">
        <v>121</v>
      </c>
      <c r="C727" s="80">
        <v>26.58333</v>
      </c>
      <c r="D727" s="80">
        <v>146.20841999999999</v>
      </c>
      <c r="E727" s="80">
        <v>46.78669</v>
      </c>
      <c r="F727" s="80">
        <v>36.552100000000003</v>
      </c>
      <c r="G727" s="80">
        <v>35.090020000000003</v>
      </c>
      <c r="H727" s="80">
        <v>36.552100000000003</v>
      </c>
      <c r="I727" s="80">
        <v>46.78669</v>
      </c>
      <c r="J727" s="80">
        <v>62.869619999999998</v>
      </c>
      <c r="K727" s="80">
        <v>52.63503</v>
      </c>
      <c r="L727" s="80">
        <v>54.097119999999997</v>
      </c>
      <c r="M727" s="80">
        <v>48.248779999999996</v>
      </c>
      <c r="N727" s="80">
        <v>58.483370000000001</v>
      </c>
      <c r="O727" s="80">
        <v>52.63503</v>
      </c>
      <c r="P727" s="80">
        <v>45.32461</v>
      </c>
      <c r="Q727" s="80">
        <v>42.400440000000003</v>
      </c>
      <c r="R727" s="80">
        <v>43.86253</v>
      </c>
      <c r="S727" s="80">
        <v>46.78669</v>
      </c>
      <c r="T727" s="80">
        <v>55.559199999999997</v>
      </c>
      <c r="U727" s="80">
        <v>48.248779999999996</v>
      </c>
      <c r="V727" s="80">
        <v>59.945450000000001</v>
      </c>
      <c r="W727" s="80">
        <v>62.869619999999998</v>
      </c>
      <c r="X727" s="80">
        <v>57.021279999999997</v>
      </c>
      <c r="Y727" s="80">
        <v>0.51</v>
      </c>
      <c r="Z727" s="80">
        <v>0.67</v>
      </c>
      <c r="AA727" s="80">
        <v>0.6</v>
      </c>
      <c r="AB727" s="80">
        <v>0.67</v>
      </c>
      <c r="AC727" s="80">
        <v>0.53</v>
      </c>
      <c r="AD727" s="80">
        <v>0.74</v>
      </c>
      <c r="AE727" s="80">
        <v>0.56000000000000005</v>
      </c>
      <c r="AF727" s="80">
        <v>0.57999999999999996</v>
      </c>
      <c r="AG727" s="80">
        <v>0.69</v>
      </c>
      <c r="AH727" s="80">
        <v>0.42</v>
      </c>
      <c r="AI727" s="80">
        <v>0.65</v>
      </c>
      <c r="AJ727" s="80">
        <v>0.87</v>
      </c>
      <c r="AK727" s="80">
        <v>0.81</v>
      </c>
      <c r="AL727" s="80">
        <v>0.7</v>
      </c>
      <c r="AM727" s="80">
        <v>0.69</v>
      </c>
      <c r="AN727" s="80">
        <v>0.26</v>
      </c>
      <c r="AO727" s="80">
        <v>0.53</v>
      </c>
      <c r="AP727" s="80">
        <v>0.36</v>
      </c>
      <c r="AQ727" s="80">
        <v>0.38</v>
      </c>
      <c r="AR727" s="80">
        <v>0.62</v>
      </c>
    </row>
    <row r="728" spans="1:44" ht="16" x14ac:dyDescent="0.2">
      <c r="A728" s="80">
        <f t="shared" si="9"/>
        <v>8</v>
      </c>
      <c r="B728" s="89" t="s">
        <v>122</v>
      </c>
      <c r="C728" s="80">
        <v>26.89</v>
      </c>
      <c r="D728" s="80">
        <v>160.05486999999999</v>
      </c>
      <c r="E728" s="80">
        <v>41.614269999999998</v>
      </c>
      <c r="F728" s="80">
        <v>35.212069999999997</v>
      </c>
      <c r="G728" s="80">
        <v>28.80988</v>
      </c>
      <c r="H728" s="80">
        <v>32.01097</v>
      </c>
      <c r="I728" s="80">
        <v>51.217559999999999</v>
      </c>
      <c r="J728" s="80">
        <v>60.82085</v>
      </c>
      <c r="K728" s="80">
        <v>54.418660000000003</v>
      </c>
      <c r="L728" s="80">
        <v>60.82085</v>
      </c>
      <c r="M728" s="80">
        <v>57.619750000000003</v>
      </c>
      <c r="N728" s="80">
        <v>62.421399999999998</v>
      </c>
      <c r="O728" s="80">
        <v>46.415909999999997</v>
      </c>
      <c r="P728" s="80">
        <v>40.013719999999999</v>
      </c>
      <c r="Q728" s="80">
        <v>48.016460000000002</v>
      </c>
      <c r="R728" s="80">
        <v>44.815359999999998</v>
      </c>
      <c r="S728" s="80">
        <v>48.016460000000002</v>
      </c>
      <c r="T728" s="80">
        <v>56.019199999999998</v>
      </c>
      <c r="U728" s="80">
        <v>52.818109999999997</v>
      </c>
      <c r="V728" s="80">
        <v>65.622500000000002</v>
      </c>
      <c r="W728" s="80">
        <v>64.021950000000004</v>
      </c>
      <c r="X728" s="80">
        <v>57.619750000000003</v>
      </c>
      <c r="Y728" s="80">
        <v>0.54</v>
      </c>
      <c r="Z728" s="80">
        <v>0.64</v>
      </c>
      <c r="AA728" s="80">
        <v>0.74</v>
      </c>
      <c r="AB728" s="80">
        <v>0.79</v>
      </c>
      <c r="AC728" s="80">
        <v>0.49</v>
      </c>
      <c r="AD728" s="80">
        <v>0.82</v>
      </c>
      <c r="AE728" s="80">
        <v>0.67</v>
      </c>
      <c r="AF728" s="80">
        <v>0.66</v>
      </c>
      <c r="AG728" s="80">
        <v>0.74</v>
      </c>
      <c r="AH728" s="80">
        <v>0.44</v>
      </c>
      <c r="AI728" s="80">
        <v>0.92</v>
      </c>
      <c r="AJ728" s="80">
        <v>0.96</v>
      </c>
      <c r="AK728" s="80">
        <v>0.83</v>
      </c>
      <c r="AL728" s="80">
        <v>0.82</v>
      </c>
      <c r="AM728" s="80">
        <v>0.72</v>
      </c>
      <c r="AN728" s="80">
        <v>-0.16</v>
      </c>
      <c r="AO728" s="80">
        <v>0.56000000000000005</v>
      </c>
      <c r="AP728" s="80">
        <v>0.47</v>
      </c>
      <c r="AQ728" s="80">
        <v>0.47</v>
      </c>
      <c r="AR728" s="80">
        <v>0.65</v>
      </c>
    </row>
    <row r="729" spans="1:44" ht="16" x14ac:dyDescent="0.2">
      <c r="A729" s="80">
        <f t="shared" si="9"/>
        <v>8</v>
      </c>
      <c r="B729" s="89" t="s">
        <v>123</v>
      </c>
      <c r="C729" s="80">
        <v>27.063330000000001</v>
      </c>
      <c r="D729" s="80">
        <v>174.61776</v>
      </c>
      <c r="E729" s="80">
        <v>48.892969999999998</v>
      </c>
      <c r="F729" s="80">
        <v>36.669730000000001</v>
      </c>
      <c r="G729" s="80">
        <v>40.162080000000003</v>
      </c>
      <c r="H729" s="80">
        <v>40.162080000000003</v>
      </c>
      <c r="I729" s="80">
        <v>57.623860000000001</v>
      </c>
      <c r="J729" s="80">
        <v>71.593279999999993</v>
      </c>
      <c r="K729" s="80">
        <v>59.370040000000003</v>
      </c>
      <c r="L729" s="80">
        <v>57.623860000000001</v>
      </c>
      <c r="M729" s="80">
        <v>59.370040000000003</v>
      </c>
      <c r="N729" s="80">
        <v>57.623860000000001</v>
      </c>
      <c r="O729" s="80">
        <v>50.639150000000001</v>
      </c>
      <c r="P729" s="80">
        <v>52.385330000000003</v>
      </c>
      <c r="Q729" s="80">
        <v>41.908259999999999</v>
      </c>
      <c r="R729" s="80">
        <v>50.639150000000001</v>
      </c>
      <c r="S729" s="80">
        <v>50.639150000000001</v>
      </c>
      <c r="T729" s="80">
        <v>59.370040000000003</v>
      </c>
      <c r="U729" s="80">
        <v>55.877679999999998</v>
      </c>
      <c r="V729" s="80">
        <v>69.847099999999998</v>
      </c>
      <c r="W729" s="80">
        <v>68.100920000000002</v>
      </c>
      <c r="X729" s="80">
        <v>66.354749999999996</v>
      </c>
      <c r="Y729" s="80">
        <v>0.59</v>
      </c>
      <c r="Z729" s="80">
        <v>0.79</v>
      </c>
      <c r="AA729" s="80">
        <v>0.69</v>
      </c>
      <c r="AB729" s="80">
        <v>0.82</v>
      </c>
      <c r="AC729" s="80">
        <v>0.52</v>
      </c>
      <c r="AD729" s="80">
        <v>0.81</v>
      </c>
      <c r="AE729" s="80">
        <v>0.66</v>
      </c>
      <c r="AF729" s="80">
        <v>0.71</v>
      </c>
      <c r="AG729" s="80">
        <v>0.89</v>
      </c>
      <c r="AH729" s="80">
        <v>0.6</v>
      </c>
      <c r="AI729" s="80">
        <v>0.93</v>
      </c>
      <c r="AJ729" s="80">
        <v>0.91</v>
      </c>
      <c r="AK729" s="80">
        <v>0.87</v>
      </c>
      <c r="AL729" s="80">
        <v>0.82</v>
      </c>
      <c r="AM729" s="80">
        <v>0.76</v>
      </c>
      <c r="AN729" s="80">
        <v>-0.2</v>
      </c>
      <c r="AO729" s="80">
        <v>0.73</v>
      </c>
      <c r="AP729" s="80">
        <v>0.6</v>
      </c>
      <c r="AQ729" s="80">
        <v>0.47</v>
      </c>
      <c r="AR729" s="80">
        <v>0.79</v>
      </c>
    </row>
    <row r="730" spans="1:44" ht="16" x14ac:dyDescent="0.2">
      <c r="A730" s="80">
        <f t="shared" si="9"/>
        <v>8</v>
      </c>
      <c r="B730" s="89" t="s">
        <v>124</v>
      </c>
      <c r="C730" s="80">
        <v>27</v>
      </c>
      <c r="D730" s="80">
        <v>186.62052</v>
      </c>
      <c r="E730" s="80">
        <v>42.922719999999998</v>
      </c>
      <c r="F730" s="80">
        <v>41.056510000000003</v>
      </c>
      <c r="G730" s="80">
        <v>44.788919999999997</v>
      </c>
      <c r="H730" s="80">
        <v>39.190309999999997</v>
      </c>
      <c r="I730" s="80">
        <v>57.852359999999997</v>
      </c>
      <c r="J730" s="80">
        <v>76.514409999999998</v>
      </c>
      <c r="K730" s="80">
        <v>57.852359999999997</v>
      </c>
      <c r="L730" s="80">
        <v>65.317179999999993</v>
      </c>
      <c r="M730" s="80">
        <v>59.71857</v>
      </c>
      <c r="N730" s="80">
        <v>70.915800000000004</v>
      </c>
      <c r="O730" s="80">
        <v>63.450980000000001</v>
      </c>
      <c r="P730" s="80">
        <v>59.71857</v>
      </c>
      <c r="Q730" s="80">
        <v>59.71857</v>
      </c>
      <c r="R730" s="80">
        <v>57.852359999999997</v>
      </c>
      <c r="S730" s="80">
        <v>54.119950000000003</v>
      </c>
      <c r="T730" s="80">
        <v>72.781999999999996</v>
      </c>
      <c r="U730" s="80">
        <v>67.183390000000003</v>
      </c>
      <c r="V730" s="80">
        <v>78.380619999999993</v>
      </c>
      <c r="W730" s="80">
        <v>78.380619999999993</v>
      </c>
      <c r="X730" s="80">
        <v>74.648210000000006</v>
      </c>
      <c r="Y730" s="80">
        <v>0.77</v>
      </c>
      <c r="Z730" s="80">
        <v>0.85</v>
      </c>
      <c r="AA730" s="80">
        <v>0.76</v>
      </c>
      <c r="AB730" s="80">
        <v>0.82</v>
      </c>
      <c r="AC730" s="80">
        <v>0.64</v>
      </c>
      <c r="AD730" s="80">
        <v>0.91</v>
      </c>
      <c r="AE730" s="80">
        <v>0.83</v>
      </c>
      <c r="AF730" s="80">
        <v>0.82</v>
      </c>
      <c r="AG730" s="80">
        <v>0.92</v>
      </c>
      <c r="AH730" s="80">
        <v>0.57999999999999996</v>
      </c>
      <c r="AI730" s="80">
        <v>0.83</v>
      </c>
      <c r="AJ730" s="80">
        <v>0.89</v>
      </c>
      <c r="AK730" s="80">
        <v>0.82</v>
      </c>
      <c r="AL730" s="80">
        <v>0.8</v>
      </c>
      <c r="AM730" s="80">
        <v>0.79</v>
      </c>
      <c r="AN730" s="80">
        <v>-0.11</v>
      </c>
      <c r="AO730" s="80">
        <v>0.68</v>
      </c>
      <c r="AP730" s="80">
        <v>0.56999999999999995</v>
      </c>
      <c r="AQ730" s="80">
        <v>0.54</v>
      </c>
      <c r="AR730" s="80">
        <v>0.69</v>
      </c>
    </row>
    <row r="731" spans="1:44" ht="16" x14ac:dyDescent="0.2">
      <c r="A731" s="80">
        <f t="shared" si="9"/>
        <v>8</v>
      </c>
      <c r="B731" s="89" t="s">
        <v>125</v>
      </c>
      <c r="C731" s="80">
        <v>26.94333</v>
      </c>
      <c r="D731" s="80">
        <v>196.44356999999999</v>
      </c>
      <c r="E731" s="80">
        <v>56.968629999999997</v>
      </c>
      <c r="F731" s="80">
        <v>53.039760000000001</v>
      </c>
      <c r="G731" s="80">
        <v>60.897509999999997</v>
      </c>
      <c r="H731" s="80">
        <v>45.182020000000001</v>
      </c>
      <c r="I731" s="80">
        <v>78.577430000000007</v>
      </c>
      <c r="J731" s="80">
        <v>82.506299999999996</v>
      </c>
      <c r="K731" s="80">
        <v>74.64855</v>
      </c>
      <c r="L731" s="80">
        <v>68.755250000000004</v>
      </c>
      <c r="M731" s="80">
        <v>64.82638</v>
      </c>
      <c r="N731" s="80">
        <v>80.54186</v>
      </c>
      <c r="O731" s="80">
        <v>62.861939999999997</v>
      </c>
      <c r="P731" s="80">
        <v>72.684119999999993</v>
      </c>
      <c r="Q731" s="80">
        <v>72.684119999999993</v>
      </c>
      <c r="R731" s="80">
        <v>58.933070000000001</v>
      </c>
      <c r="S731" s="80">
        <v>66.790809999999993</v>
      </c>
      <c r="T731" s="80">
        <v>78.577430000000007</v>
      </c>
      <c r="U731" s="80">
        <v>70.719679999999997</v>
      </c>
      <c r="V731" s="80">
        <v>76.612989999999996</v>
      </c>
      <c r="W731" s="80">
        <v>82.506299999999996</v>
      </c>
      <c r="X731" s="80">
        <v>74.64855</v>
      </c>
      <c r="Y731" s="80">
        <v>0.72</v>
      </c>
      <c r="Z731" s="80">
        <v>0.79</v>
      </c>
      <c r="AA731" s="80">
        <v>0.73</v>
      </c>
      <c r="AB731" s="80">
        <v>0.84</v>
      </c>
      <c r="AC731" s="80">
        <v>0.62</v>
      </c>
      <c r="AD731" s="80">
        <v>0.97</v>
      </c>
      <c r="AE731" s="80">
        <v>0.71</v>
      </c>
      <c r="AF731" s="80">
        <v>0.86</v>
      </c>
      <c r="AG731" s="80">
        <v>0.99</v>
      </c>
      <c r="AH731" s="80">
        <v>0.62</v>
      </c>
      <c r="AI731" s="80">
        <v>0.72</v>
      </c>
      <c r="AJ731" s="80">
        <v>0.69</v>
      </c>
      <c r="AK731" s="80">
        <v>0.61</v>
      </c>
      <c r="AL731" s="80">
        <v>0.75</v>
      </c>
      <c r="AM731" s="80">
        <v>0.67</v>
      </c>
      <c r="AN731" s="80">
        <v>-0.04</v>
      </c>
      <c r="AO731" s="80">
        <v>0.69</v>
      </c>
      <c r="AP731" s="80">
        <v>0.71</v>
      </c>
      <c r="AQ731" s="80">
        <v>0.41</v>
      </c>
      <c r="AR731" s="80">
        <v>0.89</v>
      </c>
    </row>
    <row r="732" spans="1:44" ht="16" x14ac:dyDescent="0.2">
      <c r="A732" s="80">
        <f t="shared" si="9"/>
        <v>8</v>
      </c>
      <c r="B732" s="89" t="s">
        <v>126</v>
      </c>
      <c r="C732" s="80">
        <v>27.55</v>
      </c>
      <c r="D732" s="80">
        <v>201.74923999999999</v>
      </c>
      <c r="E732" s="80">
        <v>58.507280000000002</v>
      </c>
      <c r="F732" s="80">
        <v>58.507280000000002</v>
      </c>
      <c r="G732" s="80">
        <v>60.524769999999997</v>
      </c>
      <c r="H732" s="80">
        <v>58.507280000000002</v>
      </c>
      <c r="I732" s="80">
        <v>80.699700000000007</v>
      </c>
      <c r="J732" s="80">
        <v>80.699700000000007</v>
      </c>
      <c r="K732" s="80">
        <v>74.647220000000004</v>
      </c>
      <c r="L732" s="80">
        <v>76.664709999999999</v>
      </c>
      <c r="M732" s="80">
        <v>76.664709999999999</v>
      </c>
      <c r="N732" s="80">
        <v>76.664709999999999</v>
      </c>
      <c r="O732" s="80">
        <v>74.647220000000004</v>
      </c>
      <c r="P732" s="80">
        <v>76.664709999999999</v>
      </c>
      <c r="Q732" s="80">
        <v>76.664709999999999</v>
      </c>
      <c r="R732" s="80">
        <v>76.664709999999999</v>
      </c>
      <c r="S732" s="80">
        <v>76.664709999999999</v>
      </c>
      <c r="T732" s="80">
        <v>86.752170000000007</v>
      </c>
      <c r="U732" s="80">
        <v>74.647220000000004</v>
      </c>
      <c r="V732" s="80">
        <v>74.647220000000004</v>
      </c>
      <c r="W732" s="80">
        <v>98.857129999999998</v>
      </c>
      <c r="X732" s="80">
        <v>74.647220000000004</v>
      </c>
      <c r="Y732" s="80">
        <v>0.55000000000000004</v>
      </c>
      <c r="Z732" s="80">
        <v>0.75</v>
      </c>
      <c r="AA732" s="80">
        <v>0.71</v>
      </c>
      <c r="AB732" s="80">
        <v>0.73</v>
      </c>
      <c r="AC732" s="80">
        <v>0.61</v>
      </c>
      <c r="AD732" s="80">
        <v>1.04</v>
      </c>
      <c r="AE732" s="80">
        <v>0.81</v>
      </c>
      <c r="AF732" s="80">
        <v>0.79</v>
      </c>
      <c r="AG732" s="80">
        <v>0.83</v>
      </c>
      <c r="AH732" s="80">
        <v>0.6</v>
      </c>
      <c r="AI732" s="80">
        <v>0.56999999999999995</v>
      </c>
      <c r="AJ732" s="80">
        <v>0.59</v>
      </c>
      <c r="AK732" s="80">
        <v>0.52</v>
      </c>
      <c r="AL732" s="80">
        <v>0.52</v>
      </c>
      <c r="AM732" s="80">
        <v>0.52</v>
      </c>
      <c r="AN732" s="80">
        <v>7.0000000000000007E-2</v>
      </c>
      <c r="AO732" s="80">
        <v>0.74</v>
      </c>
      <c r="AP732" s="80">
        <v>0.68</v>
      </c>
      <c r="AQ732" s="80">
        <v>0.47</v>
      </c>
      <c r="AR732" s="80">
        <v>0.84</v>
      </c>
    </row>
    <row r="733" spans="1:44" ht="16" x14ac:dyDescent="0.2">
      <c r="A733" s="80">
        <f t="shared" si="9"/>
        <v>8</v>
      </c>
      <c r="B733" s="89" t="s">
        <v>127</v>
      </c>
      <c r="C733" s="80">
        <v>27.43</v>
      </c>
      <c r="D733" s="80">
        <v>206.76819</v>
      </c>
      <c r="E733" s="80">
        <v>59.962780000000002</v>
      </c>
      <c r="F733" s="80">
        <v>68.233500000000006</v>
      </c>
      <c r="G733" s="80">
        <v>70.301180000000002</v>
      </c>
      <c r="H733" s="80">
        <v>64.098140000000001</v>
      </c>
      <c r="I733" s="80">
        <v>78.571910000000003</v>
      </c>
      <c r="J733" s="80">
        <v>95.113370000000003</v>
      </c>
      <c r="K733" s="80">
        <v>76.504230000000007</v>
      </c>
      <c r="L733" s="80">
        <v>82.707279999999997</v>
      </c>
      <c r="M733" s="80">
        <v>76.504230000000007</v>
      </c>
      <c r="N733" s="80">
        <v>78.571910000000003</v>
      </c>
      <c r="O733" s="80">
        <v>80.639589999999998</v>
      </c>
      <c r="P733" s="80">
        <v>86.842640000000003</v>
      </c>
      <c r="Q733" s="80">
        <v>82.707279999999997</v>
      </c>
      <c r="R733" s="80">
        <v>76.504230000000007</v>
      </c>
      <c r="S733" s="80">
        <v>80.639589999999998</v>
      </c>
      <c r="T733" s="80">
        <v>86.842640000000003</v>
      </c>
      <c r="U733" s="80">
        <v>76.504230000000007</v>
      </c>
      <c r="V733" s="80">
        <v>84.774959999999993</v>
      </c>
      <c r="W733" s="80">
        <v>90.977999999999994</v>
      </c>
      <c r="X733" s="80">
        <v>76.504230000000007</v>
      </c>
      <c r="Y733" s="80">
        <v>0.56000000000000005</v>
      </c>
      <c r="Z733" s="80">
        <v>0.67</v>
      </c>
      <c r="AA733" s="80">
        <v>0.67</v>
      </c>
      <c r="AB733" s="80">
        <v>0.72</v>
      </c>
      <c r="AC733" s="80">
        <v>0.74</v>
      </c>
      <c r="AD733" s="80">
        <v>0.85</v>
      </c>
      <c r="AE733" s="80">
        <v>0.8</v>
      </c>
      <c r="AF733" s="80">
        <v>0.77</v>
      </c>
      <c r="AG733" s="80">
        <v>0.92</v>
      </c>
      <c r="AH733" s="80">
        <v>0.65</v>
      </c>
      <c r="AI733" s="80">
        <v>0.52</v>
      </c>
      <c r="AJ733" s="80">
        <v>0.47</v>
      </c>
      <c r="AK733" s="80">
        <v>0.44</v>
      </c>
      <c r="AL733" s="80">
        <v>0.49</v>
      </c>
      <c r="AM733" s="80">
        <v>0.48</v>
      </c>
      <c r="AN733" s="80">
        <v>0.23</v>
      </c>
      <c r="AO733" s="80">
        <v>0.79</v>
      </c>
      <c r="AP733" s="80">
        <v>0.68</v>
      </c>
      <c r="AQ733" s="80">
        <v>0.55000000000000004</v>
      </c>
      <c r="AR733" s="80">
        <v>0.97</v>
      </c>
    </row>
    <row r="734" spans="1:44" ht="16" x14ac:dyDescent="0.2">
      <c r="A734" s="80">
        <f t="shared" si="9"/>
        <v>8</v>
      </c>
      <c r="B734" s="89" t="s">
        <v>128</v>
      </c>
      <c r="C734" s="80">
        <v>27.55</v>
      </c>
      <c r="D734" s="80">
        <v>203.92821000000001</v>
      </c>
      <c r="E734" s="80">
        <v>69.335589999999996</v>
      </c>
      <c r="F734" s="80">
        <v>65.25703</v>
      </c>
      <c r="G734" s="80">
        <v>67.296310000000005</v>
      </c>
      <c r="H734" s="80">
        <v>63.217750000000002</v>
      </c>
      <c r="I734" s="80">
        <v>69.335589999999996</v>
      </c>
      <c r="J734" s="80">
        <v>91.767700000000005</v>
      </c>
      <c r="K734" s="80">
        <v>71.374870000000001</v>
      </c>
      <c r="L734" s="80">
        <v>67.296310000000005</v>
      </c>
      <c r="M734" s="80">
        <v>75.453440000000001</v>
      </c>
      <c r="N734" s="80">
        <v>67.296310000000005</v>
      </c>
      <c r="O734" s="80">
        <v>85.649850000000001</v>
      </c>
      <c r="P734" s="80">
        <v>81.571290000000005</v>
      </c>
      <c r="Q734" s="80">
        <v>81.571290000000005</v>
      </c>
      <c r="R734" s="80">
        <v>81.571290000000005</v>
      </c>
      <c r="S734" s="80">
        <v>83.610569999999996</v>
      </c>
      <c r="T734" s="80">
        <v>81.571290000000005</v>
      </c>
      <c r="U734" s="80">
        <v>75.453440000000001</v>
      </c>
      <c r="V734" s="80">
        <v>87.689130000000006</v>
      </c>
      <c r="W734" s="80">
        <v>99.924819999999997</v>
      </c>
      <c r="X734" s="80">
        <v>77.492720000000006</v>
      </c>
      <c r="Y734" s="80">
        <v>0.54</v>
      </c>
      <c r="Z734" s="80">
        <v>0.69</v>
      </c>
      <c r="AA734" s="80">
        <v>0.69</v>
      </c>
      <c r="AB734" s="80">
        <v>0.7</v>
      </c>
      <c r="AC734" s="80">
        <v>0.71</v>
      </c>
      <c r="AD734" s="80">
        <v>1</v>
      </c>
      <c r="AE734" s="80">
        <v>1.03</v>
      </c>
      <c r="AF734" s="80">
        <v>0.99</v>
      </c>
      <c r="AG734" s="80">
        <v>1.05</v>
      </c>
      <c r="AH734" s="80">
        <v>0.69</v>
      </c>
      <c r="AI734" s="80">
        <v>0.39</v>
      </c>
      <c r="AJ734" s="80">
        <v>0.56000000000000005</v>
      </c>
      <c r="AK734" s="80">
        <v>0.54</v>
      </c>
      <c r="AL734" s="80">
        <v>0.52</v>
      </c>
      <c r="AM734" s="80">
        <v>0.43</v>
      </c>
      <c r="AN734" s="80">
        <v>7.0000000000000007E-2</v>
      </c>
      <c r="AO734" s="80">
        <v>0.73</v>
      </c>
      <c r="AP734" s="80">
        <v>0.85</v>
      </c>
      <c r="AQ734" s="80">
        <v>0.56000000000000005</v>
      </c>
      <c r="AR734" s="80">
        <v>0.9</v>
      </c>
    </row>
    <row r="735" spans="1:44" ht="16" x14ac:dyDescent="0.2">
      <c r="A735" s="80">
        <f t="shared" si="9"/>
        <v>8</v>
      </c>
      <c r="B735" s="89" t="s">
        <v>129</v>
      </c>
      <c r="C735" s="80">
        <v>28.613330000000001</v>
      </c>
      <c r="D735" s="80">
        <v>197.77046999999999</v>
      </c>
      <c r="E735" s="80">
        <v>63.286549999999998</v>
      </c>
      <c r="F735" s="80">
        <v>61.30885</v>
      </c>
      <c r="G735" s="80">
        <v>55.375729999999997</v>
      </c>
      <c r="H735" s="80">
        <v>53.398029999999999</v>
      </c>
      <c r="I735" s="80">
        <v>85.041300000000007</v>
      </c>
      <c r="J735" s="80">
        <v>90.974419999999995</v>
      </c>
      <c r="K735" s="80">
        <v>69.219669999999994</v>
      </c>
      <c r="L735" s="80">
        <v>67.241960000000006</v>
      </c>
      <c r="M735" s="80">
        <v>73.175079999999994</v>
      </c>
      <c r="N735" s="80">
        <v>65.264259999999993</v>
      </c>
      <c r="O735" s="80">
        <v>73.175079999999994</v>
      </c>
      <c r="P735" s="80">
        <v>61.30885</v>
      </c>
      <c r="Q735" s="80">
        <v>73.175079999999994</v>
      </c>
      <c r="R735" s="80">
        <v>67.241960000000006</v>
      </c>
      <c r="S735" s="80">
        <v>73.175079999999994</v>
      </c>
      <c r="T735" s="80">
        <v>83.063599999999994</v>
      </c>
      <c r="U735" s="80">
        <v>73.175079999999994</v>
      </c>
      <c r="V735" s="80">
        <v>83.063599999999994</v>
      </c>
      <c r="W735" s="80">
        <v>98.885239999999996</v>
      </c>
      <c r="X735" s="80">
        <v>75.152780000000007</v>
      </c>
      <c r="Y735" s="80">
        <v>0.66</v>
      </c>
      <c r="Z735" s="80">
        <v>0.82</v>
      </c>
      <c r="AA735" s="80">
        <v>0.91</v>
      </c>
      <c r="AB735" s="80">
        <v>0.93</v>
      </c>
      <c r="AC735" s="80">
        <v>0.65</v>
      </c>
      <c r="AD735" s="80">
        <v>1.04</v>
      </c>
      <c r="AE735" s="80">
        <v>1.1499999999999999</v>
      </c>
      <c r="AF735" s="80">
        <v>1.1100000000000001</v>
      </c>
      <c r="AG735" s="80">
        <v>0.95</v>
      </c>
      <c r="AH735" s="80">
        <v>0.69</v>
      </c>
      <c r="AI735" s="80">
        <v>0.52</v>
      </c>
      <c r="AJ735" s="80">
        <v>0.85</v>
      </c>
      <c r="AK735" s="80">
        <v>0.68</v>
      </c>
      <c r="AL735" s="80">
        <v>0.77</v>
      </c>
      <c r="AM735" s="80">
        <v>0.59</v>
      </c>
      <c r="AN735" s="80">
        <v>0.17</v>
      </c>
      <c r="AO735" s="80">
        <v>0.96</v>
      </c>
      <c r="AP735" s="80">
        <v>0.83</v>
      </c>
      <c r="AQ735" s="80">
        <v>0.63</v>
      </c>
      <c r="AR735" s="80">
        <v>1.05</v>
      </c>
    </row>
    <row r="736" spans="1:44" ht="16" x14ac:dyDescent="0.2">
      <c r="A736" s="80">
        <f t="shared" si="9"/>
        <v>8</v>
      </c>
      <c r="B736" s="89" t="s">
        <v>130</v>
      </c>
      <c r="C736" s="80">
        <v>29.22</v>
      </c>
      <c r="D736" s="80">
        <v>187.40096</v>
      </c>
      <c r="E736" s="80">
        <v>54.34628</v>
      </c>
      <c r="F736" s="80">
        <v>52.472270000000002</v>
      </c>
      <c r="G736" s="80">
        <v>43.102220000000003</v>
      </c>
      <c r="H736" s="80">
        <v>44.976230000000001</v>
      </c>
      <c r="I736" s="80">
        <v>69.338359999999994</v>
      </c>
      <c r="J736" s="80">
        <v>82.456419999999994</v>
      </c>
      <c r="K736" s="80">
        <v>69.338359999999994</v>
      </c>
      <c r="L736" s="80">
        <v>63.716329999999999</v>
      </c>
      <c r="M736" s="80">
        <v>50.598260000000003</v>
      </c>
      <c r="N736" s="80">
        <v>74.960390000000004</v>
      </c>
      <c r="O736" s="80">
        <v>58.094299999999997</v>
      </c>
      <c r="P736" s="80">
        <v>48.724249999999998</v>
      </c>
      <c r="Q736" s="80">
        <v>44.976230000000001</v>
      </c>
      <c r="R736" s="80">
        <v>48.724249999999998</v>
      </c>
      <c r="S736" s="80">
        <v>71.212370000000007</v>
      </c>
      <c r="T736" s="80">
        <v>69.338359999999994</v>
      </c>
      <c r="U736" s="80">
        <v>59.968310000000002</v>
      </c>
      <c r="V736" s="80">
        <v>76.834400000000002</v>
      </c>
      <c r="W736" s="80">
        <v>78.708399999999997</v>
      </c>
      <c r="X736" s="80">
        <v>69.338359999999994</v>
      </c>
      <c r="Y736" s="80">
        <v>0.72</v>
      </c>
      <c r="Z736" s="80">
        <v>0.97</v>
      </c>
      <c r="AA736" s="80">
        <v>1.18</v>
      </c>
      <c r="AB736" s="80">
        <v>1.1499999999999999</v>
      </c>
      <c r="AC736" s="80">
        <v>0.85</v>
      </c>
      <c r="AD736" s="80">
        <v>1.36</v>
      </c>
      <c r="AE736" s="80">
        <v>1.1299999999999999</v>
      </c>
      <c r="AF736" s="80">
        <v>1.18</v>
      </c>
      <c r="AG736" s="80">
        <v>1.54</v>
      </c>
      <c r="AH736" s="80">
        <v>0.73</v>
      </c>
      <c r="AI736" s="80">
        <v>1.06</v>
      </c>
      <c r="AJ736" s="80">
        <v>1.28</v>
      </c>
      <c r="AK736" s="80">
        <v>1.4</v>
      </c>
      <c r="AL736" s="80">
        <v>1.1399999999999999</v>
      </c>
      <c r="AM736" s="80">
        <v>0.84</v>
      </c>
      <c r="AN736" s="80">
        <v>0.17</v>
      </c>
      <c r="AO736" s="80">
        <v>1.43</v>
      </c>
      <c r="AP736" s="80">
        <v>1.1599999999999999</v>
      </c>
      <c r="AQ736" s="80">
        <v>0.96</v>
      </c>
      <c r="AR736" s="80">
        <v>1.3</v>
      </c>
    </row>
    <row r="737" spans="1:44" ht="16" x14ac:dyDescent="0.2">
      <c r="A737" s="80">
        <f t="shared" si="9"/>
        <v>8</v>
      </c>
      <c r="B737" s="89" t="s">
        <v>131</v>
      </c>
      <c r="C737" s="80">
        <v>29.25</v>
      </c>
      <c r="D737" s="80">
        <v>173.04631000000001</v>
      </c>
      <c r="E737" s="80">
        <v>43.261580000000002</v>
      </c>
      <c r="F737" s="80">
        <v>41.531120000000001</v>
      </c>
      <c r="G737" s="80">
        <v>39.800649999999997</v>
      </c>
      <c r="H737" s="80">
        <v>46.722499999999997</v>
      </c>
      <c r="I737" s="80">
        <v>57.10528</v>
      </c>
      <c r="J737" s="80">
        <v>74.409909999999996</v>
      </c>
      <c r="K737" s="80">
        <v>60.566209999999998</v>
      </c>
      <c r="L737" s="80">
        <v>62.296669999999999</v>
      </c>
      <c r="M737" s="80">
        <v>70.948989999999995</v>
      </c>
      <c r="N737" s="80">
        <v>57.10528</v>
      </c>
      <c r="O737" s="80">
        <v>50.183430000000001</v>
      </c>
      <c r="P737" s="80">
        <v>43.261580000000002</v>
      </c>
      <c r="Q737" s="80">
        <v>46.722499999999997</v>
      </c>
      <c r="R737" s="80">
        <v>43.261580000000002</v>
      </c>
      <c r="S737" s="80">
        <v>55.37482</v>
      </c>
      <c r="T737" s="80">
        <v>67.488060000000004</v>
      </c>
      <c r="U737" s="80">
        <v>53.644359999999999</v>
      </c>
      <c r="V737" s="80">
        <v>67.488060000000004</v>
      </c>
      <c r="W737" s="80">
        <v>64.027140000000003</v>
      </c>
      <c r="X737" s="80">
        <v>62.296669999999999</v>
      </c>
      <c r="Y737" s="80">
        <v>1</v>
      </c>
      <c r="Z737" s="80">
        <v>1.26</v>
      </c>
      <c r="AA737" s="80">
        <v>1.43</v>
      </c>
      <c r="AB737" s="80">
        <v>1.3</v>
      </c>
      <c r="AC737" s="80">
        <v>0.95</v>
      </c>
      <c r="AD737" s="80">
        <v>1.69</v>
      </c>
      <c r="AE737" s="80">
        <v>1.32</v>
      </c>
      <c r="AF737" s="80">
        <v>1.58</v>
      </c>
      <c r="AG737" s="80">
        <v>1.46</v>
      </c>
      <c r="AH737" s="80">
        <v>0.83</v>
      </c>
      <c r="AI737" s="80">
        <v>1.31</v>
      </c>
      <c r="AJ737" s="80">
        <v>1.58</v>
      </c>
      <c r="AK737" s="80">
        <v>1.49</v>
      </c>
      <c r="AL737" s="80">
        <v>1.31</v>
      </c>
      <c r="AM737" s="80">
        <v>1.2</v>
      </c>
      <c r="AN737" s="80">
        <v>0.48</v>
      </c>
      <c r="AO737" s="80">
        <v>2.0099999999999998</v>
      </c>
      <c r="AP737" s="80">
        <v>1.59</v>
      </c>
      <c r="AQ737" s="80">
        <v>1.37</v>
      </c>
      <c r="AR737" s="80">
        <v>1.46</v>
      </c>
    </row>
    <row r="738" spans="1:44" ht="16" x14ac:dyDescent="0.2">
      <c r="A738" s="80">
        <f t="shared" si="9"/>
        <v>8</v>
      </c>
      <c r="B738" s="89" t="s">
        <v>132</v>
      </c>
      <c r="C738" s="80">
        <v>29.376670000000001</v>
      </c>
      <c r="D738" s="80">
        <v>160.93612999999999</v>
      </c>
      <c r="E738" s="80">
        <v>40.234029999999997</v>
      </c>
      <c r="F738" s="80">
        <v>37.015309999999999</v>
      </c>
      <c r="G738" s="80">
        <v>35.405949999999997</v>
      </c>
      <c r="H738" s="80">
        <v>38.624670000000002</v>
      </c>
      <c r="I738" s="80">
        <v>56.327640000000002</v>
      </c>
      <c r="J738" s="80">
        <v>64.374449999999996</v>
      </c>
      <c r="K738" s="80">
        <v>53.108919999999998</v>
      </c>
      <c r="L738" s="80">
        <v>57.937010000000001</v>
      </c>
      <c r="M738" s="80">
        <v>53.108919999999998</v>
      </c>
      <c r="N738" s="80">
        <v>59.546370000000003</v>
      </c>
      <c r="O738" s="80">
        <v>40.234029999999997</v>
      </c>
      <c r="P738" s="80">
        <v>43.452750000000002</v>
      </c>
      <c r="Q738" s="80">
        <v>46.671480000000003</v>
      </c>
      <c r="R738" s="80">
        <v>40.234029999999997</v>
      </c>
      <c r="S738" s="80">
        <v>57.937010000000001</v>
      </c>
      <c r="T738" s="80">
        <v>62.765090000000001</v>
      </c>
      <c r="U738" s="80">
        <v>46.671480000000003</v>
      </c>
      <c r="V738" s="80">
        <v>53.108919999999998</v>
      </c>
      <c r="W738" s="80">
        <v>62.765090000000001</v>
      </c>
      <c r="X738" s="80">
        <v>54.71828</v>
      </c>
      <c r="Y738" s="80">
        <v>0.91</v>
      </c>
      <c r="Z738" s="80">
        <v>1.29</v>
      </c>
      <c r="AA738" s="80">
        <v>1.39</v>
      </c>
      <c r="AB738" s="80">
        <v>1.4</v>
      </c>
      <c r="AC738" s="80">
        <v>0.88</v>
      </c>
      <c r="AD738" s="80">
        <v>1.51</v>
      </c>
      <c r="AE738" s="80">
        <v>1.1399999999999999</v>
      </c>
      <c r="AF738" s="80">
        <v>1.47</v>
      </c>
      <c r="AG738" s="80">
        <v>1.45</v>
      </c>
      <c r="AH738" s="80">
        <v>0.75</v>
      </c>
      <c r="AI738" s="80">
        <v>1.44</v>
      </c>
      <c r="AJ738" s="80">
        <v>1.44</v>
      </c>
      <c r="AK738" s="80">
        <v>1.27</v>
      </c>
      <c r="AL738" s="80">
        <v>1</v>
      </c>
      <c r="AM738" s="80">
        <v>1.07</v>
      </c>
      <c r="AN738" s="80">
        <v>0.82</v>
      </c>
      <c r="AO738" s="80">
        <v>2.0699999999999998</v>
      </c>
      <c r="AP738" s="80">
        <v>1.64</v>
      </c>
      <c r="AQ738" s="80">
        <v>1.1100000000000001</v>
      </c>
      <c r="AR738" s="80">
        <v>1.64</v>
      </c>
    </row>
    <row r="739" spans="1:44" ht="16" x14ac:dyDescent="0.2">
      <c r="A739" s="80">
        <f t="shared" si="9"/>
        <v>8</v>
      </c>
      <c r="B739" s="89" t="s">
        <v>133</v>
      </c>
      <c r="C739" s="80">
        <v>29.13</v>
      </c>
      <c r="D739" s="80">
        <v>148.76168000000001</v>
      </c>
      <c r="E739" s="80">
        <v>44.628500000000003</v>
      </c>
      <c r="F739" s="80">
        <v>31.23995</v>
      </c>
      <c r="G739" s="80">
        <v>34.21519</v>
      </c>
      <c r="H739" s="80">
        <v>38.678040000000003</v>
      </c>
      <c r="I739" s="80">
        <v>52.066589999999998</v>
      </c>
      <c r="J739" s="80">
        <v>58.017049999999998</v>
      </c>
      <c r="K739" s="80">
        <v>52.066589999999998</v>
      </c>
      <c r="L739" s="80">
        <v>50.578969999999998</v>
      </c>
      <c r="M739" s="80">
        <v>53.554200000000002</v>
      </c>
      <c r="N739" s="80">
        <v>58.017049999999998</v>
      </c>
      <c r="O739" s="80">
        <v>46.116120000000002</v>
      </c>
      <c r="P739" s="80">
        <v>46.116120000000002</v>
      </c>
      <c r="Q739" s="80">
        <v>43.140889999999999</v>
      </c>
      <c r="R739" s="80">
        <v>41.653269999999999</v>
      </c>
      <c r="S739" s="80">
        <v>47.603740000000002</v>
      </c>
      <c r="T739" s="80">
        <v>56.529440000000001</v>
      </c>
      <c r="U739" s="80">
        <v>52.066589999999998</v>
      </c>
      <c r="V739" s="80">
        <v>56.529440000000001</v>
      </c>
      <c r="W739" s="80">
        <v>66.942750000000004</v>
      </c>
      <c r="X739" s="80">
        <v>56.529440000000001</v>
      </c>
      <c r="Y739" s="80">
        <v>0.35</v>
      </c>
      <c r="Z739" s="80">
        <v>0.74</v>
      </c>
      <c r="AA739" s="80">
        <v>0.66</v>
      </c>
      <c r="AB739" s="80">
        <v>0.62</v>
      </c>
      <c r="AC739" s="80">
        <v>0.38</v>
      </c>
      <c r="AD739" s="80">
        <v>0.69</v>
      </c>
      <c r="AE739" s="80">
        <v>0.57999999999999996</v>
      </c>
      <c r="AF739" s="80">
        <v>0.57999999999999996</v>
      </c>
      <c r="AG739" s="80">
        <v>0.69</v>
      </c>
      <c r="AH739" s="80">
        <v>0.39</v>
      </c>
      <c r="AI739" s="80">
        <v>0.81</v>
      </c>
      <c r="AJ739" s="80">
        <v>0.75</v>
      </c>
      <c r="AK739" s="80">
        <v>0.78</v>
      </c>
      <c r="AL739" s="80">
        <v>0.72</v>
      </c>
      <c r="AM739" s="80">
        <v>0.62</v>
      </c>
      <c r="AN739" s="80">
        <v>0.24</v>
      </c>
      <c r="AO739" s="80">
        <v>0.5</v>
      </c>
      <c r="AP739" s="80">
        <v>0.5</v>
      </c>
      <c r="AQ739" s="80">
        <v>0.28999999999999998</v>
      </c>
      <c r="AR739" s="80">
        <v>0.67</v>
      </c>
    </row>
    <row r="740" spans="1:44" ht="16" x14ac:dyDescent="0.2">
      <c r="A740" s="80">
        <f t="shared" si="9"/>
        <v>8</v>
      </c>
      <c r="B740" s="89" t="s">
        <v>134</v>
      </c>
      <c r="C740" s="80">
        <v>29.773330000000001</v>
      </c>
      <c r="D740" s="80">
        <v>163.9966</v>
      </c>
      <c r="E740" s="80">
        <v>32.799320000000002</v>
      </c>
      <c r="F740" s="80">
        <v>39.359180000000002</v>
      </c>
      <c r="G740" s="80">
        <v>39.359180000000002</v>
      </c>
      <c r="H740" s="80">
        <v>34.43929</v>
      </c>
      <c r="I740" s="80">
        <v>54.118879999999997</v>
      </c>
      <c r="J740" s="80">
        <v>70.518540000000002</v>
      </c>
      <c r="K740" s="80">
        <v>52.478909999999999</v>
      </c>
      <c r="L740" s="80">
        <v>54.118879999999997</v>
      </c>
      <c r="M740" s="80">
        <v>59.038780000000003</v>
      </c>
      <c r="N740" s="80">
        <v>59.038780000000003</v>
      </c>
      <c r="O740" s="80">
        <v>47.559010000000001</v>
      </c>
      <c r="P740" s="80">
        <v>50.838949999999997</v>
      </c>
      <c r="Q740" s="80">
        <v>42.639119999999998</v>
      </c>
      <c r="R740" s="80">
        <v>39.359180000000002</v>
      </c>
      <c r="S740" s="80">
        <v>54.118879999999997</v>
      </c>
      <c r="T740" s="80">
        <v>60.678739999999998</v>
      </c>
      <c r="U740" s="80">
        <v>55.758839999999999</v>
      </c>
      <c r="V740" s="80">
        <v>67.238609999999994</v>
      </c>
      <c r="W740" s="80">
        <v>72.158500000000004</v>
      </c>
      <c r="X740" s="80">
        <v>67.238609999999994</v>
      </c>
      <c r="Y740" s="80">
        <v>0.69</v>
      </c>
      <c r="Z740" s="80">
        <v>0.7</v>
      </c>
      <c r="AA740" s="80">
        <v>0.73</v>
      </c>
      <c r="AB740" s="80">
        <v>0.77</v>
      </c>
      <c r="AC740" s="80">
        <v>0.45</v>
      </c>
      <c r="AD740" s="80">
        <v>0.72</v>
      </c>
      <c r="AE740" s="80">
        <v>0.75</v>
      </c>
      <c r="AF740" s="80">
        <v>0.71</v>
      </c>
      <c r="AG740" s="80">
        <v>0.79</v>
      </c>
      <c r="AH740" s="80">
        <v>0.51</v>
      </c>
      <c r="AI740" s="80">
        <v>0.81</v>
      </c>
      <c r="AJ740" s="80">
        <v>0.89</v>
      </c>
      <c r="AK740" s="80">
        <v>0.87</v>
      </c>
      <c r="AL740" s="80">
        <v>0.79</v>
      </c>
      <c r="AM740" s="80">
        <v>0.62</v>
      </c>
      <c r="AN740" s="80">
        <v>-0.17</v>
      </c>
      <c r="AO740" s="80">
        <v>0.53</v>
      </c>
      <c r="AP740" s="80">
        <v>0.46</v>
      </c>
      <c r="AQ740" s="80">
        <v>0.34</v>
      </c>
      <c r="AR740" s="80">
        <v>0.56000000000000005</v>
      </c>
    </row>
    <row r="741" spans="1:44" ht="16" x14ac:dyDescent="0.2">
      <c r="A741" s="80">
        <f t="shared" si="9"/>
        <v>8</v>
      </c>
      <c r="B741" s="89" t="s">
        <v>135</v>
      </c>
      <c r="C741" s="80">
        <v>29.543330000000001</v>
      </c>
      <c r="D741" s="80">
        <v>178.43538000000001</v>
      </c>
      <c r="E741" s="80">
        <v>48.177549999999997</v>
      </c>
      <c r="F741" s="80">
        <v>41.040140000000001</v>
      </c>
      <c r="G741" s="80">
        <v>42.824489999999997</v>
      </c>
      <c r="H741" s="80">
        <v>44.608840000000001</v>
      </c>
      <c r="I741" s="80">
        <v>60.668030000000002</v>
      </c>
      <c r="J741" s="80">
        <v>80.295919999999995</v>
      </c>
      <c r="K741" s="80">
        <v>66.021090000000001</v>
      </c>
      <c r="L741" s="80">
        <v>58.883670000000002</v>
      </c>
      <c r="M741" s="80">
        <v>53.530610000000003</v>
      </c>
      <c r="N741" s="80">
        <v>57.099319999999999</v>
      </c>
      <c r="O741" s="80">
        <v>57.099319999999999</v>
      </c>
      <c r="P741" s="80">
        <v>53.530610000000003</v>
      </c>
      <c r="Q741" s="80">
        <v>51.746259999999999</v>
      </c>
      <c r="R741" s="80">
        <v>44.608840000000001</v>
      </c>
      <c r="S741" s="80">
        <v>53.530610000000003</v>
      </c>
      <c r="T741" s="80">
        <v>67.805440000000004</v>
      </c>
      <c r="U741" s="80">
        <v>60.668030000000002</v>
      </c>
      <c r="V741" s="80">
        <v>69.589799999999997</v>
      </c>
      <c r="W741" s="80">
        <v>87.433340000000001</v>
      </c>
      <c r="X741" s="80">
        <v>67.805440000000004</v>
      </c>
      <c r="Y741" s="80">
        <v>0.56999999999999995</v>
      </c>
      <c r="Z741" s="80">
        <v>0.77</v>
      </c>
      <c r="AA741" s="80">
        <v>0.74</v>
      </c>
      <c r="AB741" s="80">
        <v>0.77</v>
      </c>
      <c r="AC741" s="80">
        <v>0.54</v>
      </c>
      <c r="AD741" s="80">
        <v>0.74</v>
      </c>
      <c r="AE741" s="80">
        <v>0.69</v>
      </c>
      <c r="AF741" s="80">
        <v>0.76</v>
      </c>
      <c r="AG741" s="80">
        <v>0.88</v>
      </c>
      <c r="AH741" s="80">
        <v>0.63</v>
      </c>
      <c r="AI741" s="80">
        <v>0.94</v>
      </c>
      <c r="AJ741" s="80">
        <v>0.9</v>
      </c>
      <c r="AK741" s="80">
        <v>0.92</v>
      </c>
      <c r="AL741" s="80">
        <v>0.83</v>
      </c>
      <c r="AM741" s="80">
        <v>0.72</v>
      </c>
      <c r="AN741" s="80">
        <v>-0.1</v>
      </c>
      <c r="AO741" s="80">
        <v>0.64</v>
      </c>
      <c r="AP741" s="80">
        <v>0.59</v>
      </c>
      <c r="AQ741" s="80">
        <v>0.45</v>
      </c>
      <c r="AR741" s="80">
        <v>0.89</v>
      </c>
    </row>
    <row r="742" spans="1:44" ht="16" x14ac:dyDescent="0.2">
      <c r="A742" s="80">
        <f t="shared" si="9"/>
        <v>8</v>
      </c>
      <c r="B742" s="89" t="s">
        <v>136</v>
      </c>
      <c r="C742" s="80">
        <v>29.623329999999999</v>
      </c>
      <c r="D742" s="80">
        <v>190.92083</v>
      </c>
      <c r="E742" s="80">
        <v>55.367040000000003</v>
      </c>
      <c r="F742" s="80">
        <v>49.639420000000001</v>
      </c>
      <c r="G742" s="80">
        <v>47.73021</v>
      </c>
      <c r="H742" s="80">
        <v>47.73021</v>
      </c>
      <c r="I742" s="80">
        <v>68.731499999999997</v>
      </c>
      <c r="J742" s="80">
        <v>80.186750000000004</v>
      </c>
      <c r="K742" s="80">
        <v>74.459119999999999</v>
      </c>
      <c r="L742" s="80">
        <v>68.731499999999997</v>
      </c>
      <c r="M742" s="80">
        <v>74.459119999999999</v>
      </c>
      <c r="N742" s="80">
        <v>72.549909999999997</v>
      </c>
      <c r="O742" s="80">
        <v>63.003869999999999</v>
      </c>
      <c r="P742" s="80">
        <v>59.185459999999999</v>
      </c>
      <c r="Q742" s="80">
        <v>55.367040000000003</v>
      </c>
      <c r="R742" s="80">
        <v>51.54862</v>
      </c>
      <c r="S742" s="80">
        <v>63.003869999999999</v>
      </c>
      <c r="T742" s="80">
        <v>68.731499999999997</v>
      </c>
      <c r="U742" s="80">
        <v>70.640709999999999</v>
      </c>
      <c r="V742" s="80">
        <v>78.277540000000002</v>
      </c>
      <c r="W742" s="80">
        <v>93.551209999999998</v>
      </c>
      <c r="X742" s="80">
        <v>78.277540000000002</v>
      </c>
      <c r="Y742" s="80">
        <v>0.56999999999999995</v>
      </c>
      <c r="Z742" s="80">
        <v>0.76</v>
      </c>
      <c r="AA742" s="80">
        <v>0.74</v>
      </c>
      <c r="AB742" s="80">
        <v>0.84</v>
      </c>
      <c r="AC742" s="80">
        <v>0.7</v>
      </c>
      <c r="AD742" s="80">
        <v>0.88</v>
      </c>
      <c r="AE742" s="80">
        <v>0.62</v>
      </c>
      <c r="AF742" s="80">
        <v>0.76</v>
      </c>
      <c r="AG742" s="80">
        <v>0.73</v>
      </c>
      <c r="AH742" s="80">
        <v>0.56999999999999995</v>
      </c>
      <c r="AI742" s="80">
        <v>0.8</v>
      </c>
      <c r="AJ742" s="80">
        <v>0.93</v>
      </c>
      <c r="AK742" s="80">
        <v>0.87</v>
      </c>
      <c r="AL742" s="80">
        <v>0.9</v>
      </c>
      <c r="AM742" s="80">
        <v>0.72</v>
      </c>
      <c r="AN742" s="80">
        <v>-0.03</v>
      </c>
      <c r="AO742" s="80">
        <v>0.66</v>
      </c>
      <c r="AP742" s="80">
        <v>0.59</v>
      </c>
      <c r="AQ742" s="80">
        <v>0.48</v>
      </c>
      <c r="AR742" s="80">
        <v>0.79</v>
      </c>
    </row>
    <row r="743" spans="1:44" ht="16" x14ac:dyDescent="0.2">
      <c r="A743" s="80">
        <f t="shared" si="9"/>
        <v>8</v>
      </c>
      <c r="B743" s="89" t="s">
        <v>137</v>
      </c>
      <c r="C743" s="80">
        <v>30.93</v>
      </c>
      <c r="D743" s="80">
        <v>199.4984</v>
      </c>
      <c r="E743" s="80">
        <v>55.859549999999999</v>
      </c>
      <c r="F743" s="80">
        <v>57.85454</v>
      </c>
      <c r="G743" s="80">
        <v>49.874600000000001</v>
      </c>
      <c r="H743" s="80">
        <v>55.859549999999999</v>
      </c>
      <c r="I743" s="80">
        <v>71.819419999999994</v>
      </c>
      <c r="J743" s="80">
        <v>83.789330000000007</v>
      </c>
      <c r="K743" s="80">
        <v>81.794340000000005</v>
      </c>
      <c r="L743" s="80">
        <v>71.819419999999994</v>
      </c>
      <c r="M743" s="80">
        <v>65.834469999999996</v>
      </c>
      <c r="N743" s="80">
        <v>77.804379999999995</v>
      </c>
      <c r="O743" s="80">
        <v>73.814409999999995</v>
      </c>
      <c r="P743" s="80">
        <v>71.819419999999994</v>
      </c>
      <c r="Q743" s="80">
        <v>71.819419999999994</v>
      </c>
      <c r="R743" s="80">
        <v>69.824439999999996</v>
      </c>
      <c r="S743" s="80">
        <v>73.814409999999995</v>
      </c>
      <c r="T743" s="80">
        <v>83.789330000000007</v>
      </c>
      <c r="U743" s="80">
        <v>75.809389999999993</v>
      </c>
      <c r="V743" s="80">
        <v>79.799359999999993</v>
      </c>
      <c r="W743" s="80">
        <v>87.779300000000006</v>
      </c>
      <c r="X743" s="80">
        <v>83.789330000000007</v>
      </c>
      <c r="Y743" s="80">
        <v>0.57999999999999996</v>
      </c>
      <c r="Z743" s="80">
        <v>0.77</v>
      </c>
      <c r="AA743" s="80">
        <v>0.82</v>
      </c>
      <c r="AB743" s="80">
        <v>0.75</v>
      </c>
      <c r="AC743" s="80">
        <v>0.66</v>
      </c>
      <c r="AD743" s="80">
        <v>0.83</v>
      </c>
      <c r="AE743" s="80">
        <v>0.7</v>
      </c>
      <c r="AF743" s="80">
        <v>0.81</v>
      </c>
      <c r="AG743" s="80">
        <v>1.02</v>
      </c>
      <c r="AH743" s="80">
        <v>0.56000000000000005</v>
      </c>
      <c r="AI743" s="80">
        <v>0.63</v>
      </c>
      <c r="AJ743" s="80">
        <v>0.59</v>
      </c>
      <c r="AK743" s="80">
        <v>0.69</v>
      </c>
      <c r="AL743" s="80">
        <v>0.61</v>
      </c>
      <c r="AM743" s="80">
        <v>0.6</v>
      </c>
      <c r="AN743" s="80">
        <v>-0.02</v>
      </c>
      <c r="AO743" s="80">
        <v>0.71</v>
      </c>
      <c r="AP743" s="80">
        <v>0.7</v>
      </c>
      <c r="AQ743" s="80">
        <v>0.49</v>
      </c>
      <c r="AR743" s="80">
        <v>0.73</v>
      </c>
    </row>
    <row r="744" spans="1:44" ht="16" x14ac:dyDescent="0.2">
      <c r="A744" s="80">
        <f t="shared" ref="A744:A807" si="10">A648+1</f>
        <v>8</v>
      </c>
      <c r="B744" s="89" t="s">
        <v>138</v>
      </c>
      <c r="C744" s="80">
        <v>31.83333</v>
      </c>
      <c r="D744" s="80">
        <v>206.75077999999999</v>
      </c>
      <c r="E744" s="80">
        <v>55.822710000000001</v>
      </c>
      <c r="F744" s="80">
        <v>59.957729999999998</v>
      </c>
      <c r="G744" s="80">
        <v>55.822710000000001</v>
      </c>
      <c r="H744" s="80">
        <v>64.092740000000006</v>
      </c>
      <c r="I744" s="80">
        <v>78.565299999999993</v>
      </c>
      <c r="J744" s="80">
        <v>93.037850000000006</v>
      </c>
      <c r="K744" s="80">
        <v>88.902829999999994</v>
      </c>
      <c r="L744" s="80">
        <v>70.295259999999999</v>
      </c>
      <c r="M744" s="80">
        <v>72.362769999999998</v>
      </c>
      <c r="N744" s="80">
        <v>76.497789999999995</v>
      </c>
      <c r="O744" s="80">
        <v>80.632800000000003</v>
      </c>
      <c r="P744" s="80">
        <v>78.565299999999993</v>
      </c>
      <c r="Q744" s="80">
        <v>78.565299999999993</v>
      </c>
      <c r="R744" s="80">
        <v>74.430279999999996</v>
      </c>
      <c r="S744" s="80">
        <v>74.430279999999996</v>
      </c>
      <c r="T744" s="80">
        <v>82.700310000000002</v>
      </c>
      <c r="U744" s="80">
        <v>78.565299999999993</v>
      </c>
      <c r="V744" s="80">
        <v>84.76782</v>
      </c>
      <c r="W744" s="80">
        <v>107.5104</v>
      </c>
      <c r="X744" s="80">
        <v>78.565299999999993</v>
      </c>
      <c r="Y744" s="80">
        <v>0.64</v>
      </c>
      <c r="Z744" s="80">
        <v>0.79</v>
      </c>
      <c r="AA744" s="80">
        <v>0.76</v>
      </c>
      <c r="AB744" s="80">
        <v>0.8</v>
      </c>
      <c r="AC744" s="80">
        <v>0.56999999999999995</v>
      </c>
      <c r="AD744" s="80">
        <v>0.88</v>
      </c>
      <c r="AE744" s="80">
        <v>0.72</v>
      </c>
      <c r="AF744" s="80">
        <v>0.87</v>
      </c>
      <c r="AG744" s="80">
        <v>1</v>
      </c>
      <c r="AH744" s="80">
        <v>0.6</v>
      </c>
      <c r="AI744" s="80">
        <v>0.5</v>
      </c>
      <c r="AJ744" s="80">
        <v>0.55000000000000004</v>
      </c>
      <c r="AK744" s="80">
        <v>0.57999999999999996</v>
      </c>
      <c r="AL744" s="80">
        <v>0.55000000000000004</v>
      </c>
      <c r="AM744" s="80">
        <v>0.56000000000000005</v>
      </c>
      <c r="AN744" s="80">
        <v>0.2</v>
      </c>
      <c r="AO744" s="80">
        <v>0.73</v>
      </c>
      <c r="AP744" s="80">
        <v>0.7</v>
      </c>
      <c r="AQ744" s="80">
        <v>0.4</v>
      </c>
      <c r="AR744" s="80">
        <v>0.94</v>
      </c>
    </row>
    <row r="745" spans="1:44" ht="16" x14ac:dyDescent="0.2">
      <c r="A745" s="80">
        <f t="shared" si="10"/>
        <v>8</v>
      </c>
      <c r="B745" s="89" t="s">
        <v>139</v>
      </c>
      <c r="C745" s="80">
        <v>31.926670000000001</v>
      </c>
      <c r="D745" s="80">
        <v>207.18612999999999</v>
      </c>
      <c r="E745" s="80">
        <v>70.443280000000001</v>
      </c>
      <c r="F745" s="80">
        <v>66.29956</v>
      </c>
      <c r="G745" s="80">
        <v>64.227699999999999</v>
      </c>
      <c r="H745" s="80">
        <v>70.443280000000001</v>
      </c>
      <c r="I745" s="80">
        <v>84.946309999999997</v>
      </c>
      <c r="J745" s="80">
        <v>91.161900000000003</v>
      </c>
      <c r="K745" s="80">
        <v>76.658869999999993</v>
      </c>
      <c r="L745" s="80">
        <v>84.946309999999997</v>
      </c>
      <c r="M745" s="80">
        <v>80.802589999999995</v>
      </c>
      <c r="N745" s="80">
        <v>82.874449999999996</v>
      </c>
      <c r="O745" s="80">
        <v>78.730729999999994</v>
      </c>
      <c r="P745" s="80">
        <v>87.018169999999998</v>
      </c>
      <c r="Q745" s="80">
        <v>87.018169999999998</v>
      </c>
      <c r="R745" s="80">
        <v>78.730729999999994</v>
      </c>
      <c r="S745" s="80">
        <v>78.730729999999994</v>
      </c>
      <c r="T745" s="80">
        <v>82.874449999999996</v>
      </c>
      <c r="U745" s="80">
        <v>82.874449999999996</v>
      </c>
      <c r="V745" s="80">
        <v>87.018169999999998</v>
      </c>
      <c r="W745" s="80">
        <v>95.305620000000005</v>
      </c>
      <c r="X745" s="80">
        <v>87.018169999999998</v>
      </c>
      <c r="Y745" s="80">
        <v>0.54</v>
      </c>
      <c r="Z745" s="80">
        <v>0.69</v>
      </c>
      <c r="AA745" s="80">
        <v>0.7</v>
      </c>
      <c r="AB745" s="80">
        <v>0.64</v>
      </c>
      <c r="AC745" s="80">
        <v>0.52</v>
      </c>
      <c r="AD745" s="80">
        <v>1</v>
      </c>
      <c r="AE745" s="80">
        <v>0.78</v>
      </c>
      <c r="AF745" s="80">
        <v>0.9</v>
      </c>
      <c r="AG745" s="80">
        <v>0.96</v>
      </c>
      <c r="AH745" s="80">
        <v>0.43</v>
      </c>
      <c r="AI745" s="80">
        <v>0.51</v>
      </c>
      <c r="AJ745" s="80">
        <v>0.52</v>
      </c>
      <c r="AK745" s="80">
        <v>0.5</v>
      </c>
      <c r="AL745" s="80">
        <v>0.52</v>
      </c>
      <c r="AM745" s="80">
        <v>0.48</v>
      </c>
      <c r="AN745" s="80">
        <v>7.0000000000000007E-2</v>
      </c>
      <c r="AO745" s="80">
        <v>0.68</v>
      </c>
      <c r="AP745" s="80">
        <v>0.72</v>
      </c>
      <c r="AQ745" s="80">
        <v>0.46</v>
      </c>
      <c r="AR745" s="80">
        <v>0.96</v>
      </c>
    </row>
    <row r="746" spans="1:44" ht="16" x14ac:dyDescent="0.2">
      <c r="A746" s="80">
        <f t="shared" si="10"/>
        <v>8</v>
      </c>
      <c r="B746" s="89" t="s">
        <v>140</v>
      </c>
      <c r="C746" s="80">
        <v>32.113329999999998</v>
      </c>
      <c r="D746" s="80">
        <v>204.62306000000001</v>
      </c>
      <c r="E746" s="80">
        <v>75.710530000000006</v>
      </c>
      <c r="F746" s="80">
        <v>65.479380000000006</v>
      </c>
      <c r="G746" s="80">
        <v>71.618070000000003</v>
      </c>
      <c r="H746" s="80">
        <v>69.571839999999995</v>
      </c>
      <c r="I746" s="80">
        <v>83.89546</v>
      </c>
      <c r="J746" s="80">
        <v>100.2653</v>
      </c>
      <c r="K746" s="80">
        <v>77.75676</v>
      </c>
      <c r="L746" s="80">
        <v>77.75676</v>
      </c>
      <c r="M746" s="80">
        <v>81.849220000000003</v>
      </c>
      <c r="N746" s="80">
        <v>87.987920000000003</v>
      </c>
      <c r="O746" s="80">
        <v>81.849220000000003</v>
      </c>
      <c r="P746" s="80">
        <v>87.987920000000003</v>
      </c>
      <c r="Q746" s="80">
        <v>81.849220000000003</v>
      </c>
      <c r="R746" s="80">
        <v>75.710530000000006</v>
      </c>
      <c r="S746" s="80">
        <v>77.75676</v>
      </c>
      <c r="T746" s="80">
        <v>77.75676</v>
      </c>
      <c r="U746" s="80">
        <v>71.618070000000003</v>
      </c>
      <c r="V746" s="80">
        <v>79.802989999999994</v>
      </c>
      <c r="W746" s="80">
        <v>98.219070000000002</v>
      </c>
      <c r="X746" s="80">
        <v>85.941689999999994</v>
      </c>
      <c r="Y746" s="80">
        <v>0.52</v>
      </c>
      <c r="Z746" s="80">
        <v>0.72</v>
      </c>
      <c r="AA746" s="80">
        <v>0.64</v>
      </c>
      <c r="AB746" s="80">
        <v>0.64</v>
      </c>
      <c r="AC746" s="80">
        <v>0.72</v>
      </c>
      <c r="AD746" s="80">
        <v>0.81</v>
      </c>
      <c r="AE746" s="80">
        <v>0.9</v>
      </c>
      <c r="AF746" s="80">
        <v>0.91</v>
      </c>
      <c r="AG746" s="80">
        <v>0.86</v>
      </c>
      <c r="AH746" s="80">
        <v>0.4</v>
      </c>
      <c r="AI746" s="80">
        <v>0.46</v>
      </c>
      <c r="AJ746" s="80">
        <v>0.49</v>
      </c>
      <c r="AK746" s="80">
        <v>0.52</v>
      </c>
      <c r="AL746" s="80">
        <v>0.57999999999999996</v>
      </c>
      <c r="AM746" s="80">
        <v>0.48</v>
      </c>
      <c r="AN746" s="80">
        <v>0.28999999999999998</v>
      </c>
      <c r="AO746" s="80">
        <v>0.82</v>
      </c>
      <c r="AP746" s="80">
        <v>0.78</v>
      </c>
      <c r="AQ746" s="80">
        <v>0.4</v>
      </c>
      <c r="AR746" s="80">
        <v>0.91</v>
      </c>
    </row>
    <row r="747" spans="1:44" ht="16" x14ac:dyDescent="0.2">
      <c r="A747" s="80">
        <f t="shared" si="10"/>
        <v>8</v>
      </c>
      <c r="B747" s="89" t="s">
        <v>141</v>
      </c>
      <c r="C747" s="80">
        <v>31.83333</v>
      </c>
      <c r="D747" s="80">
        <v>197.26276999999999</v>
      </c>
      <c r="E747" s="80">
        <v>47.343060000000001</v>
      </c>
      <c r="F747" s="80">
        <v>55.23357</v>
      </c>
      <c r="G747" s="80">
        <v>57.206200000000003</v>
      </c>
      <c r="H747" s="80">
        <v>55.23357</v>
      </c>
      <c r="I747" s="80">
        <v>69.041970000000006</v>
      </c>
      <c r="J747" s="80">
        <v>82.850359999999995</v>
      </c>
      <c r="K747" s="80">
        <v>71.014600000000002</v>
      </c>
      <c r="L747" s="80">
        <v>74.959850000000003</v>
      </c>
      <c r="M747" s="80">
        <v>74.959850000000003</v>
      </c>
      <c r="N747" s="80">
        <v>78.905109999999993</v>
      </c>
      <c r="O747" s="80">
        <v>74.959850000000003</v>
      </c>
      <c r="P747" s="80">
        <v>74.959850000000003</v>
      </c>
      <c r="Q747" s="80">
        <v>61.15146</v>
      </c>
      <c r="R747" s="80">
        <v>63.124090000000002</v>
      </c>
      <c r="S747" s="80">
        <v>74.959850000000003</v>
      </c>
      <c r="T747" s="80">
        <v>74.959850000000003</v>
      </c>
      <c r="U747" s="80">
        <v>72.987219999999994</v>
      </c>
      <c r="V747" s="80">
        <v>78.905109999999993</v>
      </c>
      <c r="W747" s="80">
        <v>90.740870000000001</v>
      </c>
      <c r="X747" s="80">
        <v>78.905109999999993</v>
      </c>
      <c r="Y747" s="80">
        <v>0.78</v>
      </c>
      <c r="Z747" s="80">
        <v>0.86</v>
      </c>
      <c r="AA747" s="80">
        <v>0.92</v>
      </c>
      <c r="AB747" s="80">
        <v>0.87</v>
      </c>
      <c r="AC747" s="80">
        <v>0.85</v>
      </c>
      <c r="AD747" s="80">
        <v>1.1499999999999999</v>
      </c>
      <c r="AE747" s="80">
        <v>0.94</v>
      </c>
      <c r="AF747" s="80">
        <v>0.94</v>
      </c>
      <c r="AG747" s="80">
        <v>1.08</v>
      </c>
      <c r="AH747" s="80">
        <v>0.51</v>
      </c>
      <c r="AI747" s="80">
        <v>0.59</v>
      </c>
      <c r="AJ747" s="80">
        <v>0.63</v>
      </c>
      <c r="AK747" s="80">
        <v>0.81</v>
      </c>
      <c r="AL747" s="80">
        <v>0.74</v>
      </c>
      <c r="AM747" s="80">
        <v>0.6</v>
      </c>
      <c r="AN747" s="80">
        <v>0.09</v>
      </c>
      <c r="AO747" s="80">
        <v>0.9</v>
      </c>
      <c r="AP747" s="80">
        <v>0.98</v>
      </c>
      <c r="AQ747" s="80">
        <v>0.68</v>
      </c>
      <c r="AR747" s="80">
        <v>1.05</v>
      </c>
    </row>
    <row r="748" spans="1:44" ht="16" x14ac:dyDescent="0.2">
      <c r="A748" s="80">
        <f t="shared" si="10"/>
        <v>8</v>
      </c>
      <c r="B748" s="89" t="s">
        <v>142</v>
      </c>
      <c r="C748" s="80">
        <v>32.433329999999998</v>
      </c>
      <c r="D748" s="80">
        <v>188.02321000000001</v>
      </c>
      <c r="E748" s="80">
        <v>56.406959999999998</v>
      </c>
      <c r="F748" s="80">
        <v>48.886040000000001</v>
      </c>
      <c r="G748" s="80">
        <v>43.245339999999999</v>
      </c>
      <c r="H748" s="80">
        <v>43.245339999999999</v>
      </c>
      <c r="I748" s="80">
        <v>63.927889999999998</v>
      </c>
      <c r="J748" s="80">
        <v>88.370909999999995</v>
      </c>
      <c r="K748" s="80">
        <v>54.526730000000001</v>
      </c>
      <c r="L748" s="80">
        <v>63.927889999999998</v>
      </c>
      <c r="M748" s="80">
        <v>62.04766</v>
      </c>
      <c r="N748" s="80">
        <v>71.448819999999998</v>
      </c>
      <c r="O748" s="80">
        <v>62.04766</v>
      </c>
      <c r="P748" s="80">
        <v>63.927889999999998</v>
      </c>
      <c r="Q748" s="80">
        <v>33.844180000000001</v>
      </c>
      <c r="R748" s="80">
        <v>47.005800000000001</v>
      </c>
      <c r="S748" s="80">
        <v>69.56859</v>
      </c>
      <c r="T748" s="80">
        <v>73.329049999999995</v>
      </c>
      <c r="U748" s="80">
        <v>63.927889999999998</v>
      </c>
      <c r="V748" s="80">
        <v>77.089519999999993</v>
      </c>
      <c r="W748" s="80">
        <v>73.329049999999995</v>
      </c>
      <c r="X748" s="80">
        <v>80.849980000000002</v>
      </c>
      <c r="Y748" s="80">
        <v>0.91</v>
      </c>
      <c r="Z748" s="80">
        <v>1.1100000000000001</v>
      </c>
      <c r="AA748" s="80">
        <v>1.21</v>
      </c>
      <c r="AB748" s="80">
        <v>1.23</v>
      </c>
      <c r="AC748" s="80">
        <v>0.92</v>
      </c>
      <c r="AD748" s="80">
        <v>1.1599999999999999</v>
      </c>
      <c r="AE748" s="80">
        <v>1.27</v>
      </c>
      <c r="AF748" s="80">
        <v>1.53</v>
      </c>
      <c r="AG748" s="80">
        <v>1.33</v>
      </c>
      <c r="AH748" s="80">
        <v>0.69</v>
      </c>
      <c r="AI748" s="80">
        <v>1.1000000000000001</v>
      </c>
      <c r="AJ748" s="80">
        <v>1.1200000000000001</v>
      </c>
      <c r="AK748" s="80">
        <v>1.55</v>
      </c>
      <c r="AL748" s="80">
        <v>1.1399999999999999</v>
      </c>
      <c r="AM748" s="80">
        <v>0.79</v>
      </c>
      <c r="AN748" s="80">
        <v>0.21</v>
      </c>
      <c r="AO748" s="80">
        <v>1.5</v>
      </c>
      <c r="AP748" s="80">
        <v>1.19</v>
      </c>
      <c r="AQ748" s="80">
        <v>1.1399999999999999</v>
      </c>
      <c r="AR748" s="80">
        <v>1.56</v>
      </c>
    </row>
    <row r="749" spans="1:44" ht="16" x14ac:dyDescent="0.2">
      <c r="A749" s="80">
        <f t="shared" si="10"/>
        <v>8</v>
      </c>
      <c r="B749" s="89" t="s">
        <v>143</v>
      </c>
      <c r="C749" s="80">
        <v>32.340000000000003</v>
      </c>
      <c r="D749" s="80">
        <v>174.85003</v>
      </c>
      <c r="E749" s="80">
        <v>43.712510000000002</v>
      </c>
      <c r="F749" s="80">
        <v>41.964010000000002</v>
      </c>
      <c r="G749" s="80">
        <v>43.712510000000002</v>
      </c>
      <c r="H749" s="80">
        <v>38.467010000000002</v>
      </c>
      <c r="I749" s="80">
        <v>62.946010000000001</v>
      </c>
      <c r="J749" s="80">
        <v>76.934010000000001</v>
      </c>
      <c r="K749" s="80">
        <v>59.449010000000001</v>
      </c>
      <c r="L749" s="80">
        <v>68.191509999999994</v>
      </c>
      <c r="M749" s="80">
        <v>54.203510000000001</v>
      </c>
      <c r="N749" s="80">
        <v>64.694509999999994</v>
      </c>
      <c r="O749" s="80">
        <v>50.706510000000002</v>
      </c>
      <c r="P749" s="80">
        <v>43.712510000000002</v>
      </c>
      <c r="Q749" s="80">
        <v>48.958010000000002</v>
      </c>
      <c r="R749" s="80">
        <v>41.964010000000002</v>
      </c>
      <c r="S749" s="80">
        <v>61.197510000000001</v>
      </c>
      <c r="T749" s="80">
        <v>59.449010000000001</v>
      </c>
      <c r="U749" s="80">
        <v>57.700510000000001</v>
      </c>
      <c r="V749" s="80">
        <v>68.191509999999994</v>
      </c>
      <c r="W749" s="80">
        <v>68.191509999999994</v>
      </c>
      <c r="X749" s="80">
        <v>62.946010000000001</v>
      </c>
      <c r="Y749" s="80">
        <v>1.04</v>
      </c>
      <c r="Z749" s="80">
        <v>1.3</v>
      </c>
      <c r="AA749" s="80">
        <v>1.24</v>
      </c>
      <c r="AB749" s="80">
        <v>1.44</v>
      </c>
      <c r="AC749" s="80">
        <v>1.06</v>
      </c>
      <c r="AD749" s="80">
        <v>1.46</v>
      </c>
      <c r="AE749" s="80">
        <v>1.4</v>
      </c>
      <c r="AF749" s="80">
        <v>1.55</v>
      </c>
      <c r="AG749" s="80">
        <v>1.56</v>
      </c>
      <c r="AH749" s="80">
        <v>0.8</v>
      </c>
      <c r="AI749" s="80">
        <v>1.52</v>
      </c>
      <c r="AJ749" s="80">
        <v>1.53</v>
      </c>
      <c r="AK749" s="80">
        <v>1.5</v>
      </c>
      <c r="AL749" s="80">
        <v>1.39</v>
      </c>
      <c r="AM749" s="80">
        <v>1.1000000000000001</v>
      </c>
      <c r="AN749" s="80">
        <v>0.63</v>
      </c>
      <c r="AO749" s="80">
        <v>1.86</v>
      </c>
      <c r="AP749" s="80">
        <v>1.4</v>
      </c>
      <c r="AQ749" s="80">
        <v>1.33</v>
      </c>
      <c r="AR749" s="80">
        <v>1.73</v>
      </c>
    </row>
    <row r="750" spans="1:44" ht="16" x14ac:dyDescent="0.2">
      <c r="A750" s="80">
        <f t="shared" si="10"/>
        <v>8</v>
      </c>
      <c r="B750" s="89" t="s">
        <v>144</v>
      </c>
      <c r="C750" s="80">
        <v>32.14667</v>
      </c>
      <c r="D750" s="80">
        <v>161.08329000000001</v>
      </c>
      <c r="E750" s="80">
        <v>37.049160000000001</v>
      </c>
      <c r="F750" s="80">
        <v>41.88165</v>
      </c>
      <c r="G750" s="80">
        <v>38.659990000000001</v>
      </c>
      <c r="H750" s="80">
        <v>32.216659999999997</v>
      </c>
      <c r="I750" s="80">
        <v>57.989980000000003</v>
      </c>
      <c r="J750" s="80">
        <v>75.709140000000005</v>
      </c>
      <c r="K750" s="80">
        <v>59.600819999999999</v>
      </c>
      <c r="L750" s="80">
        <v>51.54665</v>
      </c>
      <c r="M750" s="80">
        <v>48.32499</v>
      </c>
      <c r="N750" s="80">
        <v>62.822479999999999</v>
      </c>
      <c r="O750" s="80">
        <v>45.103319999999997</v>
      </c>
      <c r="P750" s="80">
        <v>48.32499</v>
      </c>
      <c r="Q750" s="80">
        <v>41.88165</v>
      </c>
      <c r="R750" s="80">
        <v>38.659990000000001</v>
      </c>
      <c r="S750" s="80">
        <v>49.93582</v>
      </c>
      <c r="T750" s="80">
        <v>61.211649999999999</v>
      </c>
      <c r="U750" s="80">
        <v>56.379150000000003</v>
      </c>
      <c r="V750" s="80">
        <v>54.768320000000003</v>
      </c>
      <c r="W750" s="80">
        <v>67.654979999999995</v>
      </c>
      <c r="X750" s="80">
        <v>49.93582</v>
      </c>
      <c r="Y750" s="80">
        <v>1.03</v>
      </c>
      <c r="Z750" s="80">
        <v>1.27</v>
      </c>
      <c r="AA750" s="80">
        <v>1.45</v>
      </c>
      <c r="AB750" s="80">
        <v>1.48</v>
      </c>
      <c r="AC750" s="80">
        <v>0.88</v>
      </c>
      <c r="AD750" s="80">
        <v>1.52</v>
      </c>
      <c r="AE750" s="80">
        <v>1.38</v>
      </c>
      <c r="AF750" s="80">
        <v>1.67</v>
      </c>
      <c r="AG750" s="80">
        <v>1.55</v>
      </c>
      <c r="AH750" s="80">
        <v>0.71</v>
      </c>
      <c r="AI750" s="80">
        <v>1.45</v>
      </c>
      <c r="AJ750" s="80">
        <v>1.55</v>
      </c>
      <c r="AK750" s="80">
        <v>1.53</v>
      </c>
      <c r="AL750" s="80">
        <v>1.28</v>
      </c>
      <c r="AM750" s="80">
        <v>1.1399999999999999</v>
      </c>
      <c r="AN750" s="80">
        <v>0.92</v>
      </c>
      <c r="AO750" s="80">
        <v>1.98</v>
      </c>
      <c r="AP750" s="80">
        <v>1.56</v>
      </c>
      <c r="AQ750" s="80">
        <v>1.31</v>
      </c>
      <c r="AR750" s="80">
        <v>1.58</v>
      </c>
    </row>
    <row r="751" spans="1:44" ht="16" x14ac:dyDescent="0.2">
      <c r="A751" s="80">
        <f t="shared" si="10"/>
        <v>8</v>
      </c>
      <c r="B751" s="89" t="s">
        <v>145</v>
      </c>
      <c r="C751" s="80">
        <v>32.656669999999998</v>
      </c>
      <c r="D751" s="80">
        <v>150.37089</v>
      </c>
      <c r="E751" s="80">
        <v>40.600140000000003</v>
      </c>
      <c r="F751" s="80">
        <v>37.59272</v>
      </c>
      <c r="G751" s="80">
        <v>34.585299999999997</v>
      </c>
      <c r="H751" s="80">
        <v>34.585299999999997</v>
      </c>
      <c r="I751" s="80">
        <v>49.622390000000003</v>
      </c>
      <c r="J751" s="80">
        <v>63.155769999999997</v>
      </c>
      <c r="K751" s="80">
        <v>57.140940000000001</v>
      </c>
      <c r="L751" s="80">
        <v>55.637230000000002</v>
      </c>
      <c r="M751" s="80">
        <v>51.126100000000001</v>
      </c>
      <c r="N751" s="80">
        <v>57.140940000000001</v>
      </c>
      <c r="O751" s="80">
        <v>51.126100000000001</v>
      </c>
      <c r="P751" s="80">
        <v>51.126100000000001</v>
      </c>
      <c r="Q751" s="80">
        <v>42.103850000000001</v>
      </c>
      <c r="R751" s="80">
        <v>43.607559999999999</v>
      </c>
      <c r="S751" s="80">
        <v>48.118679999999998</v>
      </c>
      <c r="T751" s="80">
        <v>57.140940000000001</v>
      </c>
      <c r="U751" s="80">
        <v>54.133519999999997</v>
      </c>
      <c r="V751" s="80">
        <v>63.155769999999997</v>
      </c>
      <c r="W751" s="80">
        <v>70.674319999999994</v>
      </c>
      <c r="X751" s="80">
        <v>54.133519999999997</v>
      </c>
      <c r="Y751" s="80">
        <v>0.48</v>
      </c>
      <c r="Z751" s="80">
        <v>0.65</v>
      </c>
      <c r="AA751" s="80">
        <v>0.69</v>
      </c>
      <c r="AB751" s="80">
        <v>0.69</v>
      </c>
      <c r="AC751" s="80">
        <v>0.52</v>
      </c>
      <c r="AD751" s="80">
        <v>0.68</v>
      </c>
      <c r="AE751" s="80">
        <v>0.56000000000000005</v>
      </c>
      <c r="AF751" s="80">
        <v>0.64</v>
      </c>
      <c r="AG751" s="80">
        <v>0.7</v>
      </c>
      <c r="AH751" s="80">
        <v>0.43</v>
      </c>
      <c r="AI751" s="80">
        <v>0.83</v>
      </c>
      <c r="AJ751" s="80">
        <v>0.71</v>
      </c>
      <c r="AK751" s="80">
        <v>0.76</v>
      </c>
      <c r="AL751" s="80">
        <v>0.74</v>
      </c>
      <c r="AM751" s="80">
        <v>0.68</v>
      </c>
      <c r="AN751" s="80">
        <v>0.24</v>
      </c>
      <c r="AO751" s="80">
        <v>0.45</v>
      </c>
      <c r="AP751" s="80">
        <v>0.44</v>
      </c>
      <c r="AQ751" s="80">
        <v>0.23</v>
      </c>
      <c r="AR751" s="80">
        <v>0.7</v>
      </c>
    </row>
    <row r="752" spans="1:44" ht="16" x14ac:dyDescent="0.2">
      <c r="A752" s="80">
        <f t="shared" si="10"/>
        <v>8</v>
      </c>
      <c r="B752" s="89" t="s">
        <v>146</v>
      </c>
      <c r="C752" s="80">
        <v>33.49333</v>
      </c>
      <c r="D752" s="80">
        <v>165.45251999999999</v>
      </c>
      <c r="E752" s="80">
        <v>51.290280000000003</v>
      </c>
      <c r="F752" s="80">
        <v>41.363129999999998</v>
      </c>
      <c r="G752" s="80">
        <v>41.363129999999998</v>
      </c>
      <c r="H752" s="80">
        <v>39.708599999999997</v>
      </c>
      <c r="I752" s="80">
        <v>56.253860000000003</v>
      </c>
      <c r="J752" s="80">
        <v>74.453630000000004</v>
      </c>
      <c r="K752" s="80">
        <v>57.908380000000001</v>
      </c>
      <c r="L752" s="80">
        <v>54.599330000000002</v>
      </c>
      <c r="M752" s="80">
        <v>59.562910000000002</v>
      </c>
      <c r="N752" s="80">
        <v>61.21743</v>
      </c>
      <c r="O752" s="80">
        <v>46.326709999999999</v>
      </c>
      <c r="P752" s="80">
        <v>51.290280000000003</v>
      </c>
      <c r="Q752" s="80">
        <v>59.562910000000002</v>
      </c>
      <c r="R752" s="80">
        <v>47.981229999999996</v>
      </c>
      <c r="S752" s="80">
        <v>47.981229999999996</v>
      </c>
      <c r="T752" s="80">
        <v>62.871960000000001</v>
      </c>
      <c r="U752" s="80">
        <v>54.599330000000002</v>
      </c>
      <c r="V752" s="80">
        <v>67.835530000000006</v>
      </c>
      <c r="W752" s="80">
        <v>72.799109999999999</v>
      </c>
      <c r="X752" s="80">
        <v>66.181010000000001</v>
      </c>
      <c r="Y752" s="80">
        <v>0.53</v>
      </c>
      <c r="Z752" s="80">
        <v>0.69</v>
      </c>
      <c r="AA752" s="80">
        <v>0.67</v>
      </c>
      <c r="AB752" s="80">
        <v>0.7</v>
      </c>
      <c r="AC752" s="80">
        <v>0.4</v>
      </c>
      <c r="AD752" s="80">
        <v>0.74</v>
      </c>
      <c r="AE752" s="80">
        <v>0.62</v>
      </c>
      <c r="AF752" s="80">
        <v>0.73</v>
      </c>
      <c r="AG752" s="80">
        <v>0.81</v>
      </c>
      <c r="AH752" s="80">
        <v>0.45</v>
      </c>
      <c r="AI752" s="80">
        <v>0.92</v>
      </c>
      <c r="AJ752" s="80">
        <v>0.81</v>
      </c>
      <c r="AK752" s="80">
        <v>0.62</v>
      </c>
      <c r="AL752" s="80">
        <v>0.83</v>
      </c>
      <c r="AM752" s="80">
        <v>0.65</v>
      </c>
      <c r="AN752" s="80">
        <v>0.19</v>
      </c>
      <c r="AO752" s="80">
        <v>0.56000000000000005</v>
      </c>
      <c r="AP752" s="80">
        <v>0.52</v>
      </c>
      <c r="AQ752" s="80">
        <v>0.45</v>
      </c>
      <c r="AR752" s="80">
        <v>0.75</v>
      </c>
    </row>
    <row r="753" spans="1:44" ht="16" x14ac:dyDescent="0.2">
      <c r="A753" s="80">
        <f t="shared" si="10"/>
        <v>8</v>
      </c>
      <c r="B753" s="89" t="s">
        <v>147</v>
      </c>
      <c r="C753" s="80">
        <v>33.880000000000003</v>
      </c>
      <c r="D753" s="80">
        <v>181.43208000000001</v>
      </c>
      <c r="E753" s="80">
        <v>48.986660000000001</v>
      </c>
      <c r="F753" s="80">
        <v>41.729379999999999</v>
      </c>
      <c r="G753" s="80">
        <v>45.358020000000003</v>
      </c>
      <c r="H753" s="80">
        <v>45.358020000000003</v>
      </c>
      <c r="I753" s="80">
        <v>58.05827</v>
      </c>
      <c r="J753" s="80">
        <v>70.758510000000001</v>
      </c>
      <c r="K753" s="80">
        <v>63.50123</v>
      </c>
      <c r="L753" s="80">
        <v>58.05827</v>
      </c>
      <c r="M753" s="80">
        <v>63.50123</v>
      </c>
      <c r="N753" s="80">
        <v>56.243949999999998</v>
      </c>
      <c r="O753" s="80">
        <v>56.243949999999998</v>
      </c>
      <c r="P753" s="80">
        <v>56.243949999999998</v>
      </c>
      <c r="Q753" s="80">
        <v>50.800980000000003</v>
      </c>
      <c r="R753" s="80">
        <v>47.172339999999998</v>
      </c>
      <c r="S753" s="80">
        <v>56.243949999999998</v>
      </c>
      <c r="T753" s="80">
        <v>63.50123</v>
      </c>
      <c r="U753" s="80">
        <v>65.315550000000002</v>
      </c>
      <c r="V753" s="80">
        <v>81.644440000000003</v>
      </c>
      <c r="W753" s="80">
        <v>78.015799999999999</v>
      </c>
      <c r="X753" s="80">
        <v>74.387150000000005</v>
      </c>
      <c r="Y753" s="80">
        <v>0.51</v>
      </c>
      <c r="Z753" s="80">
        <v>0.71</v>
      </c>
      <c r="AA753" s="80">
        <v>0.75</v>
      </c>
      <c r="AB753" s="80">
        <v>0.7</v>
      </c>
      <c r="AC753" s="80">
        <v>0.53</v>
      </c>
      <c r="AD753" s="80">
        <v>0.9</v>
      </c>
      <c r="AE753" s="80">
        <v>0.69</v>
      </c>
      <c r="AF753" s="80">
        <v>0.77</v>
      </c>
      <c r="AG753" s="80">
        <v>0.84</v>
      </c>
      <c r="AH753" s="80">
        <v>0.54</v>
      </c>
      <c r="AI753" s="80">
        <v>0.85</v>
      </c>
      <c r="AJ753" s="80">
        <v>0.87</v>
      </c>
      <c r="AK753" s="80">
        <v>0.92</v>
      </c>
      <c r="AL753" s="80">
        <v>0.86</v>
      </c>
      <c r="AM753" s="80">
        <v>0.68</v>
      </c>
      <c r="AN753" s="80">
        <v>-0.11</v>
      </c>
      <c r="AO753" s="80">
        <v>0.59</v>
      </c>
      <c r="AP753" s="80">
        <v>0.53</v>
      </c>
      <c r="AQ753" s="80">
        <v>0.49</v>
      </c>
      <c r="AR753" s="80">
        <v>0.74</v>
      </c>
    </row>
    <row r="754" spans="1:44" ht="16" x14ac:dyDescent="0.2">
      <c r="A754" s="80">
        <f t="shared" si="10"/>
        <v>8</v>
      </c>
      <c r="B754" s="89" t="s">
        <v>148</v>
      </c>
      <c r="C754" s="80">
        <v>33.913330000000002</v>
      </c>
      <c r="D754" s="80">
        <v>193.34189000000001</v>
      </c>
      <c r="E754" s="80">
        <v>56.06915</v>
      </c>
      <c r="F754" s="80">
        <v>50.268889999999999</v>
      </c>
      <c r="G754" s="80">
        <v>44.468629999999997</v>
      </c>
      <c r="H754" s="80">
        <v>50.268889999999999</v>
      </c>
      <c r="I754" s="80">
        <v>58.002569999999999</v>
      </c>
      <c r="J754" s="80">
        <v>79.270169999999993</v>
      </c>
      <c r="K754" s="80">
        <v>73.469920000000002</v>
      </c>
      <c r="L754" s="80">
        <v>71.536500000000004</v>
      </c>
      <c r="M754" s="80">
        <v>75.40334</v>
      </c>
      <c r="N754" s="80">
        <v>79.270169999999993</v>
      </c>
      <c r="O754" s="80">
        <v>65.736239999999995</v>
      </c>
      <c r="P754" s="80">
        <v>61.869399999999999</v>
      </c>
      <c r="Q754" s="80">
        <v>61.869399999999999</v>
      </c>
      <c r="R754" s="80">
        <v>58.002569999999999</v>
      </c>
      <c r="S754" s="80">
        <v>61.869399999999999</v>
      </c>
      <c r="T754" s="80">
        <v>71.536500000000004</v>
      </c>
      <c r="U754" s="80">
        <v>69.603080000000006</v>
      </c>
      <c r="V754" s="80">
        <v>85.070430000000002</v>
      </c>
      <c r="W754" s="80">
        <v>73.469920000000002</v>
      </c>
      <c r="X754" s="80">
        <v>77.336749999999995</v>
      </c>
      <c r="Y754" s="80">
        <v>0.56000000000000005</v>
      </c>
      <c r="Z754" s="80">
        <v>0.82</v>
      </c>
      <c r="AA754" s="80">
        <v>0.79</v>
      </c>
      <c r="AB754" s="80">
        <v>0.74</v>
      </c>
      <c r="AC754" s="80">
        <v>0.72</v>
      </c>
      <c r="AD754" s="80">
        <v>0.88</v>
      </c>
      <c r="AE754" s="80">
        <v>0.66</v>
      </c>
      <c r="AF754" s="80">
        <v>0.72</v>
      </c>
      <c r="AG754" s="80">
        <v>0.73</v>
      </c>
      <c r="AH754" s="80">
        <v>0.52</v>
      </c>
      <c r="AI754" s="80">
        <v>0.9</v>
      </c>
      <c r="AJ754" s="80">
        <v>0.84</v>
      </c>
      <c r="AK754" s="80">
        <v>0.77</v>
      </c>
      <c r="AL754" s="80">
        <v>0.76</v>
      </c>
      <c r="AM754" s="80">
        <v>0.81</v>
      </c>
      <c r="AN754" s="80">
        <v>-0.08</v>
      </c>
      <c r="AO754" s="80">
        <v>0.66</v>
      </c>
      <c r="AP754" s="80">
        <v>0.55000000000000004</v>
      </c>
      <c r="AQ754" s="80">
        <v>0.65</v>
      </c>
      <c r="AR754" s="80">
        <v>0.89</v>
      </c>
    </row>
    <row r="755" spans="1:44" ht="16" x14ac:dyDescent="0.2">
      <c r="A755" s="80">
        <f t="shared" si="10"/>
        <v>8</v>
      </c>
      <c r="B755" s="89" t="s">
        <v>149</v>
      </c>
      <c r="C755" s="80">
        <v>33.716670000000001</v>
      </c>
      <c r="D755" s="80">
        <v>200.51308</v>
      </c>
      <c r="E755" s="80">
        <v>58.148789999999998</v>
      </c>
      <c r="F755" s="80">
        <v>58.148789999999998</v>
      </c>
      <c r="G755" s="80">
        <v>54.138530000000003</v>
      </c>
      <c r="H755" s="80">
        <v>54.138530000000003</v>
      </c>
      <c r="I755" s="80">
        <v>72.184709999999995</v>
      </c>
      <c r="J755" s="80">
        <v>82.210359999999994</v>
      </c>
      <c r="K755" s="80">
        <v>76.194969999999998</v>
      </c>
      <c r="L755" s="80">
        <v>78.200100000000006</v>
      </c>
      <c r="M755" s="80">
        <v>76.194969999999998</v>
      </c>
      <c r="N755" s="80">
        <v>78.200100000000006</v>
      </c>
      <c r="O755" s="80">
        <v>72.184709999999995</v>
      </c>
      <c r="P755" s="80">
        <v>76.194969999999998</v>
      </c>
      <c r="Q755" s="80">
        <v>74.189840000000004</v>
      </c>
      <c r="R755" s="80">
        <v>70.179580000000001</v>
      </c>
      <c r="S755" s="80">
        <v>68.174449999999993</v>
      </c>
      <c r="T755" s="80">
        <v>88.225750000000005</v>
      </c>
      <c r="U755" s="80">
        <v>70.179580000000001</v>
      </c>
      <c r="V755" s="80">
        <v>88.225750000000005</v>
      </c>
      <c r="W755" s="80">
        <v>90.230890000000002</v>
      </c>
      <c r="X755" s="80">
        <v>86.220619999999997</v>
      </c>
      <c r="Y755" s="80">
        <v>0.66</v>
      </c>
      <c r="Z755" s="80">
        <v>0.76</v>
      </c>
      <c r="AA755" s="80">
        <v>0.75</v>
      </c>
      <c r="AB755" s="80">
        <v>0.71</v>
      </c>
      <c r="AC755" s="80">
        <v>0.52</v>
      </c>
      <c r="AD755" s="80">
        <v>0.99</v>
      </c>
      <c r="AE755" s="80">
        <v>0.81</v>
      </c>
      <c r="AF755" s="80">
        <v>0.81</v>
      </c>
      <c r="AG755" s="80">
        <v>0.77</v>
      </c>
      <c r="AH755" s="80">
        <v>0.55000000000000004</v>
      </c>
      <c r="AI755" s="80">
        <v>0.63</v>
      </c>
      <c r="AJ755" s="80">
        <v>0.7</v>
      </c>
      <c r="AK755" s="80">
        <v>0.62</v>
      </c>
      <c r="AL755" s="80">
        <v>0.63</v>
      </c>
      <c r="AM755" s="80">
        <v>0.61</v>
      </c>
      <c r="AN755" s="80">
        <v>-0.09</v>
      </c>
      <c r="AO755" s="80">
        <v>0.69</v>
      </c>
      <c r="AP755" s="80">
        <v>0.68</v>
      </c>
      <c r="AQ755" s="80">
        <v>0.43</v>
      </c>
      <c r="AR755" s="80">
        <v>0.89</v>
      </c>
    </row>
    <row r="756" spans="1:44" ht="16" x14ac:dyDescent="0.2">
      <c r="A756" s="80">
        <f t="shared" si="10"/>
        <v>8</v>
      </c>
      <c r="B756" s="89" t="s">
        <v>150</v>
      </c>
      <c r="C756" s="80">
        <v>34.4</v>
      </c>
      <c r="D756" s="80">
        <v>205.89232999999999</v>
      </c>
      <c r="E756" s="80">
        <v>61.767699999999998</v>
      </c>
      <c r="F756" s="80">
        <v>65.885549999999995</v>
      </c>
      <c r="G756" s="80">
        <v>59.708779999999997</v>
      </c>
      <c r="H756" s="80">
        <v>53.53201</v>
      </c>
      <c r="I756" s="80">
        <v>76.180160000000001</v>
      </c>
      <c r="J756" s="80">
        <v>94.710470000000001</v>
      </c>
      <c r="K756" s="80">
        <v>84.415859999999995</v>
      </c>
      <c r="L756" s="80">
        <v>76.180160000000001</v>
      </c>
      <c r="M756" s="80">
        <v>82.356930000000006</v>
      </c>
      <c r="N756" s="80">
        <v>78.239090000000004</v>
      </c>
      <c r="O756" s="80">
        <v>84.415859999999995</v>
      </c>
      <c r="P756" s="80">
        <v>72.06232</v>
      </c>
      <c r="Q756" s="80">
        <v>76.180160000000001</v>
      </c>
      <c r="R756" s="80">
        <v>72.06232</v>
      </c>
      <c r="S756" s="80">
        <v>78.239090000000004</v>
      </c>
      <c r="T756" s="80">
        <v>82.356930000000006</v>
      </c>
      <c r="U756" s="80">
        <v>72.06232</v>
      </c>
      <c r="V756" s="80">
        <v>78.239090000000004</v>
      </c>
      <c r="W756" s="80">
        <v>92.65155</v>
      </c>
      <c r="X756" s="80">
        <v>78.239090000000004</v>
      </c>
      <c r="Y756" s="80">
        <v>0.56999999999999995</v>
      </c>
      <c r="Z756" s="80">
        <v>0.69</v>
      </c>
      <c r="AA756" s="80">
        <v>0.73</v>
      </c>
      <c r="AB756" s="80">
        <v>0.79</v>
      </c>
      <c r="AC756" s="80">
        <v>0.76</v>
      </c>
      <c r="AD756" s="80">
        <v>0.87</v>
      </c>
      <c r="AE756" s="80">
        <v>0.71</v>
      </c>
      <c r="AF756" s="80">
        <v>0.92</v>
      </c>
      <c r="AG756" s="80">
        <v>0.91</v>
      </c>
      <c r="AH756" s="80">
        <v>0.51</v>
      </c>
      <c r="AI756" s="80">
        <v>0.52</v>
      </c>
      <c r="AJ756" s="80">
        <v>0.6</v>
      </c>
      <c r="AK756" s="80">
        <v>0.46</v>
      </c>
      <c r="AL756" s="80">
        <v>0.57999999999999996</v>
      </c>
      <c r="AM756" s="80">
        <v>0.5</v>
      </c>
      <c r="AN756" s="80">
        <v>0.1</v>
      </c>
      <c r="AO756" s="80">
        <v>0.61</v>
      </c>
      <c r="AP756" s="80">
        <v>0.81</v>
      </c>
      <c r="AQ756" s="80">
        <v>0.6</v>
      </c>
      <c r="AR756" s="80">
        <v>0.86</v>
      </c>
    </row>
    <row r="757" spans="1:44" ht="16" x14ac:dyDescent="0.2">
      <c r="A757" s="80">
        <f t="shared" si="10"/>
        <v>8</v>
      </c>
      <c r="B757" s="89" t="s">
        <v>151</v>
      </c>
      <c r="C757" s="80">
        <v>34.10333</v>
      </c>
      <c r="D757" s="80">
        <v>208.40119999999999</v>
      </c>
      <c r="E757" s="80">
        <v>75.024429999999995</v>
      </c>
      <c r="F757" s="80">
        <v>64.604370000000003</v>
      </c>
      <c r="G757" s="80">
        <v>60.436349999999997</v>
      </c>
      <c r="H757" s="80">
        <v>58.352330000000002</v>
      </c>
      <c r="I757" s="80">
        <v>87.528499999999994</v>
      </c>
      <c r="J757" s="80">
        <v>89.61251</v>
      </c>
      <c r="K757" s="80">
        <v>77.108440000000002</v>
      </c>
      <c r="L757" s="80">
        <v>87.528499999999994</v>
      </c>
      <c r="M757" s="80">
        <v>83.360479999999995</v>
      </c>
      <c r="N757" s="80">
        <v>75.024429999999995</v>
      </c>
      <c r="O757" s="80">
        <v>83.360479999999995</v>
      </c>
      <c r="P757" s="80">
        <v>75.024429999999995</v>
      </c>
      <c r="Q757" s="80">
        <v>81.276470000000003</v>
      </c>
      <c r="R757" s="80">
        <v>77.108440000000002</v>
      </c>
      <c r="S757" s="80">
        <v>79.192449999999994</v>
      </c>
      <c r="T757" s="80">
        <v>95.864549999999994</v>
      </c>
      <c r="U757" s="80">
        <v>75.024429999999995</v>
      </c>
      <c r="V757" s="80">
        <v>79.192449999999994</v>
      </c>
      <c r="W757" s="80">
        <v>104.20059999999999</v>
      </c>
      <c r="X757" s="80">
        <v>87.528499999999994</v>
      </c>
      <c r="Y757" s="80">
        <v>0.54</v>
      </c>
      <c r="Z757" s="80">
        <v>0.7</v>
      </c>
      <c r="AA757" s="80">
        <v>0.78</v>
      </c>
      <c r="AB757" s="80">
        <v>0.69</v>
      </c>
      <c r="AC757" s="80">
        <v>0.63</v>
      </c>
      <c r="AD757" s="80">
        <v>0.99</v>
      </c>
      <c r="AE757" s="80">
        <v>0.84</v>
      </c>
      <c r="AF757" s="80">
        <v>0.81</v>
      </c>
      <c r="AG757" s="80">
        <v>0.84</v>
      </c>
      <c r="AH757" s="80">
        <v>0.53</v>
      </c>
      <c r="AI757" s="80">
        <v>0.56000000000000005</v>
      </c>
      <c r="AJ757" s="80">
        <v>0.52</v>
      </c>
      <c r="AK757" s="80">
        <v>0.49</v>
      </c>
      <c r="AL757" s="80">
        <v>0.56999999999999995</v>
      </c>
      <c r="AM757" s="80">
        <v>0.48</v>
      </c>
      <c r="AN757" s="80">
        <v>-7.0000000000000007E-2</v>
      </c>
      <c r="AO757" s="80">
        <v>0.81</v>
      </c>
      <c r="AP757" s="80">
        <v>0.71</v>
      </c>
      <c r="AQ757" s="80">
        <v>0.4</v>
      </c>
      <c r="AR757" s="80">
        <v>0.9</v>
      </c>
    </row>
    <row r="758" spans="1:44" ht="16" x14ac:dyDescent="0.2">
      <c r="A758" s="80">
        <f t="shared" si="10"/>
        <v>8</v>
      </c>
      <c r="B758" s="89" t="s">
        <v>152</v>
      </c>
      <c r="C758" s="80">
        <v>34.270000000000003</v>
      </c>
      <c r="D758" s="80">
        <v>206.45621</v>
      </c>
      <c r="E758" s="80">
        <v>70.19511</v>
      </c>
      <c r="F758" s="80">
        <v>68.130549999999999</v>
      </c>
      <c r="G758" s="80">
        <v>66.065989999999999</v>
      </c>
      <c r="H758" s="80">
        <v>68.130549999999999</v>
      </c>
      <c r="I758" s="80">
        <v>80.517920000000004</v>
      </c>
      <c r="J758" s="80">
        <v>92.905289999999994</v>
      </c>
      <c r="K758" s="80">
        <v>72.25967</v>
      </c>
      <c r="L758" s="80">
        <v>74.32423</v>
      </c>
      <c r="M758" s="80">
        <v>70.19511</v>
      </c>
      <c r="N758" s="80">
        <v>80.517920000000004</v>
      </c>
      <c r="O758" s="80">
        <v>82.582480000000004</v>
      </c>
      <c r="P758" s="80">
        <v>84.647049999999993</v>
      </c>
      <c r="Q758" s="80">
        <v>80.517920000000004</v>
      </c>
      <c r="R758" s="80">
        <v>86.711609999999993</v>
      </c>
      <c r="S758" s="80">
        <v>88.776169999999993</v>
      </c>
      <c r="T758" s="80">
        <v>76.388800000000003</v>
      </c>
      <c r="U758" s="80">
        <v>78.453360000000004</v>
      </c>
      <c r="V758" s="80">
        <v>88.776169999999993</v>
      </c>
      <c r="W758" s="80">
        <v>80.517920000000004</v>
      </c>
      <c r="X758" s="80">
        <v>86.711609999999993</v>
      </c>
      <c r="Y758" s="80">
        <v>0.6</v>
      </c>
      <c r="Z758" s="80">
        <v>0.63</v>
      </c>
      <c r="AA758" s="80">
        <v>0.75</v>
      </c>
      <c r="AB758" s="80">
        <v>0.64</v>
      </c>
      <c r="AC758" s="80">
        <v>0.72</v>
      </c>
      <c r="AD758" s="80">
        <v>0.91</v>
      </c>
      <c r="AE758" s="80">
        <v>0.95</v>
      </c>
      <c r="AF758" s="80">
        <v>0.95</v>
      </c>
      <c r="AG758" s="80">
        <v>0.93</v>
      </c>
      <c r="AH758" s="80">
        <v>0.55000000000000004</v>
      </c>
      <c r="AI758" s="80">
        <v>0.57999999999999996</v>
      </c>
      <c r="AJ758" s="80">
        <v>0.37</v>
      </c>
      <c r="AK758" s="80">
        <v>0.55000000000000004</v>
      </c>
      <c r="AL758" s="80">
        <v>0.47</v>
      </c>
      <c r="AM758" s="80">
        <v>0.38</v>
      </c>
      <c r="AN758" s="80">
        <v>0.1</v>
      </c>
      <c r="AO758" s="80">
        <v>0.75</v>
      </c>
      <c r="AP758" s="80">
        <v>0.55000000000000004</v>
      </c>
      <c r="AQ758" s="80">
        <v>0.6</v>
      </c>
      <c r="AR758" s="80">
        <v>0.99</v>
      </c>
    </row>
    <row r="759" spans="1:44" ht="16" x14ac:dyDescent="0.2">
      <c r="A759" s="80">
        <f t="shared" si="10"/>
        <v>8</v>
      </c>
      <c r="B759" s="89" t="s">
        <v>153</v>
      </c>
      <c r="C759" s="80">
        <v>33.716670000000001</v>
      </c>
      <c r="D759" s="80">
        <v>200.54839999999999</v>
      </c>
      <c r="E759" s="80">
        <v>70.191940000000002</v>
      </c>
      <c r="F759" s="80">
        <v>66.180970000000002</v>
      </c>
      <c r="G759" s="80">
        <v>58.159039999999997</v>
      </c>
      <c r="H759" s="80">
        <v>58.159039999999997</v>
      </c>
      <c r="I759" s="80">
        <v>76.208389999999994</v>
      </c>
      <c r="J759" s="80">
        <v>90.246780000000001</v>
      </c>
      <c r="K759" s="80">
        <v>68.186459999999997</v>
      </c>
      <c r="L759" s="80">
        <v>70.191940000000002</v>
      </c>
      <c r="M759" s="80">
        <v>80.219359999999995</v>
      </c>
      <c r="N759" s="80">
        <v>74.202910000000003</v>
      </c>
      <c r="O759" s="80">
        <v>78.213880000000003</v>
      </c>
      <c r="P759" s="80">
        <v>78.213880000000003</v>
      </c>
      <c r="Q759" s="80">
        <v>66.180970000000002</v>
      </c>
      <c r="R759" s="80">
        <v>74.202910000000003</v>
      </c>
      <c r="S759" s="80">
        <v>78.213880000000003</v>
      </c>
      <c r="T759" s="80">
        <v>82.22484</v>
      </c>
      <c r="U759" s="80">
        <v>74.202910000000003</v>
      </c>
      <c r="V759" s="80">
        <v>84.230329999999995</v>
      </c>
      <c r="W759" s="80">
        <v>94.257750000000001</v>
      </c>
      <c r="X759" s="80">
        <v>82.22484</v>
      </c>
      <c r="Y759" s="80">
        <v>0.51</v>
      </c>
      <c r="Z759" s="80">
        <v>0.82</v>
      </c>
      <c r="AA759" s="80">
        <v>0.91</v>
      </c>
      <c r="AB759" s="80">
        <v>0.85</v>
      </c>
      <c r="AC759" s="80">
        <v>0.72</v>
      </c>
      <c r="AD759" s="80">
        <v>1.1100000000000001</v>
      </c>
      <c r="AE759" s="80">
        <v>0.98</v>
      </c>
      <c r="AF759" s="80">
        <v>1.06</v>
      </c>
      <c r="AG759" s="80">
        <v>0.96</v>
      </c>
      <c r="AH759" s="80">
        <v>0.53</v>
      </c>
      <c r="AI759" s="80">
        <v>0.59</v>
      </c>
      <c r="AJ759" s="80">
        <v>0.62</v>
      </c>
      <c r="AK759" s="80">
        <v>0.66</v>
      </c>
      <c r="AL759" s="80">
        <v>0.62</v>
      </c>
      <c r="AM759" s="80">
        <v>0.56999999999999995</v>
      </c>
      <c r="AN759" s="80">
        <v>0.05</v>
      </c>
      <c r="AO759" s="80">
        <v>0.89</v>
      </c>
      <c r="AP759" s="80">
        <v>0.68</v>
      </c>
      <c r="AQ759" s="80">
        <v>0.51</v>
      </c>
      <c r="AR759" s="80">
        <v>1.04</v>
      </c>
    </row>
    <row r="760" spans="1:44" ht="16" x14ac:dyDescent="0.2">
      <c r="A760" s="80">
        <f t="shared" si="10"/>
        <v>8</v>
      </c>
      <c r="B760" s="89" t="s">
        <v>154</v>
      </c>
      <c r="C760" s="80">
        <v>34.496670000000002</v>
      </c>
      <c r="D760" s="80">
        <v>190.52397999999999</v>
      </c>
      <c r="E760" s="80">
        <v>57.15719</v>
      </c>
      <c r="F760" s="80">
        <v>53.346719999999998</v>
      </c>
      <c r="G760" s="80">
        <v>49.536239999999999</v>
      </c>
      <c r="H760" s="80">
        <v>47.631</v>
      </c>
      <c r="I760" s="80">
        <v>74.304349999999999</v>
      </c>
      <c r="J760" s="80">
        <v>76.209590000000006</v>
      </c>
      <c r="K760" s="80">
        <v>68.588629999999995</v>
      </c>
      <c r="L760" s="80">
        <v>62.872909999999997</v>
      </c>
      <c r="M760" s="80">
        <v>72.399109999999993</v>
      </c>
      <c r="N760" s="80">
        <v>72.399109999999993</v>
      </c>
      <c r="O760" s="80">
        <v>57.15719</v>
      </c>
      <c r="P760" s="80">
        <v>51.441479999999999</v>
      </c>
      <c r="Q760" s="80">
        <v>55.251950000000001</v>
      </c>
      <c r="R760" s="80">
        <v>53.346719999999998</v>
      </c>
      <c r="S760" s="80">
        <v>66.683390000000003</v>
      </c>
      <c r="T760" s="80">
        <v>78.114829999999998</v>
      </c>
      <c r="U760" s="80">
        <v>64.778149999999997</v>
      </c>
      <c r="V760" s="80">
        <v>64.778149999999997</v>
      </c>
      <c r="W760" s="80">
        <v>70.493870000000001</v>
      </c>
      <c r="X760" s="80">
        <v>70.493870000000001</v>
      </c>
      <c r="Y760" s="80">
        <v>0.8</v>
      </c>
      <c r="Z760" s="80">
        <v>1.01</v>
      </c>
      <c r="AA760" s="80">
        <v>1.1499999999999999</v>
      </c>
      <c r="AB760" s="80">
        <v>1.08</v>
      </c>
      <c r="AC760" s="80">
        <v>0.8</v>
      </c>
      <c r="AD760" s="80">
        <v>1.39</v>
      </c>
      <c r="AE760" s="80">
        <v>1.23</v>
      </c>
      <c r="AF760" s="80">
        <v>1.28</v>
      </c>
      <c r="AG760" s="80">
        <v>1.1499999999999999</v>
      </c>
      <c r="AH760" s="80">
        <v>0.64</v>
      </c>
      <c r="AI760" s="80">
        <v>1.1599999999999999</v>
      </c>
      <c r="AJ760" s="80">
        <v>1.1399999999999999</v>
      </c>
      <c r="AK760" s="80">
        <v>1.33</v>
      </c>
      <c r="AL760" s="80">
        <v>1.0900000000000001</v>
      </c>
      <c r="AM760" s="80">
        <v>0.75</v>
      </c>
      <c r="AN760" s="80">
        <v>0.2</v>
      </c>
      <c r="AO760" s="80">
        <v>1.26</v>
      </c>
      <c r="AP760" s="80">
        <v>1.18</v>
      </c>
      <c r="AQ760" s="80">
        <v>1.17</v>
      </c>
      <c r="AR760" s="80">
        <v>1.37</v>
      </c>
    </row>
    <row r="761" spans="1:44" ht="16" x14ac:dyDescent="0.2">
      <c r="A761" s="80">
        <f t="shared" si="10"/>
        <v>8</v>
      </c>
      <c r="B761" s="89" t="s">
        <v>155</v>
      </c>
      <c r="C761" s="80">
        <v>34.99</v>
      </c>
      <c r="D761" s="80">
        <v>177.95882</v>
      </c>
      <c r="E761" s="80">
        <v>44.489699999999999</v>
      </c>
      <c r="F761" s="80">
        <v>42.710120000000003</v>
      </c>
      <c r="G761" s="80">
        <v>44.489699999999999</v>
      </c>
      <c r="H761" s="80">
        <v>39.150939999999999</v>
      </c>
      <c r="I761" s="80">
        <v>64.065169999999995</v>
      </c>
      <c r="J761" s="80">
        <v>80.081469999999996</v>
      </c>
      <c r="K761" s="80">
        <v>62.285589999999999</v>
      </c>
      <c r="L761" s="80">
        <v>67.624350000000007</v>
      </c>
      <c r="M761" s="80">
        <v>67.624350000000007</v>
      </c>
      <c r="N761" s="80">
        <v>65.844759999999994</v>
      </c>
      <c r="O761" s="80">
        <v>51.608060000000002</v>
      </c>
      <c r="P761" s="80">
        <v>56.946820000000002</v>
      </c>
      <c r="Q761" s="80">
        <v>49.828470000000003</v>
      </c>
      <c r="R761" s="80">
        <v>39.150939999999999</v>
      </c>
      <c r="S761" s="80">
        <v>56.946820000000002</v>
      </c>
      <c r="T761" s="80">
        <v>65.844759999999994</v>
      </c>
      <c r="U761" s="80">
        <v>60.506</v>
      </c>
      <c r="V761" s="80">
        <v>62.285589999999999</v>
      </c>
      <c r="W761" s="80">
        <v>67.624350000000007</v>
      </c>
      <c r="X761" s="80">
        <v>65.844759999999994</v>
      </c>
      <c r="Y761" s="80">
        <v>0.96</v>
      </c>
      <c r="Z761" s="80">
        <v>1.32</v>
      </c>
      <c r="AA761" s="80">
        <v>1.31</v>
      </c>
      <c r="AB761" s="80">
        <v>1.34</v>
      </c>
      <c r="AC761" s="80">
        <v>0.88</v>
      </c>
      <c r="AD761" s="80">
        <v>1.36</v>
      </c>
      <c r="AE761" s="80">
        <v>1.31</v>
      </c>
      <c r="AF761" s="80">
        <v>1.43</v>
      </c>
      <c r="AG761" s="80">
        <v>1.25</v>
      </c>
      <c r="AH761" s="80">
        <v>0.72</v>
      </c>
      <c r="AI761" s="80">
        <v>1.45</v>
      </c>
      <c r="AJ761" s="80">
        <v>1.34</v>
      </c>
      <c r="AK761" s="80">
        <v>1.52</v>
      </c>
      <c r="AL761" s="80">
        <v>1.48</v>
      </c>
      <c r="AM761" s="80">
        <v>1.24</v>
      </c>
      <c r="AN761" s="80">
        <v>0.6</v>
      </c>
      <c r="AO761" s="80">
        <v>1.75</v>
      </c>
      <c r="AP761" s="80">
        <v>1.55</v>
      </c>
      <c r="AQ761" s="80">
        <v>1.1499999999999999</v>
      </c>
      <c r="AR761" s="80">
        <v>1.43</v>
      </c>
    </row>
    <row r="762" spans="1:44" ht="16" x14ac:dyDescent="0.2">
      <c r="A762" s="80">
        <f t="shared" si="10"/>
        <v>8</v>
      </c>
      <c r="B762" s="89" t="s">
        <v>156</v>
      </c>
      <c r="C762" s="80">
        <v>35.416670000000003</v>
      </c>
      <c r="D762" s="80">
        <v>164.47708</v>
      </c>
      <c r="E762" s="80">
        <v>42.764040000000001</v>
      </c>
      <c r="F762" s="80">
        <v>46.053579999999997</v>
      </c>
      <c r="G762" s="80">
        <v>41.11927</v>
      </c>
      <c r="H762" s="80">
        <v>36.184959999999997</v>
      </c>
      <c r="I762" s="80">
        <v>65.79083</v>
      </c>
      <c r="J762" s="80">
        <v>74.014690000000002</v>
      </c>
      <c r="K762" s="80">
        <v>54.277439999999999</v>
      </c>
      <c r="L762" s="80">
        <v>57.566980000000001</v>
      </c>
      <c r="M762" s="80">
        <v>60.856520000000003</v>
      </c>
      <c r="N762" s="80">
        <v>65.79083</v>
      </c>
      <c r="O762" s="80">
        <v>54.277439999999999</v>
      </c>
      <c r="P762" s="80">
        <v>42.764040000000001</v>
      </c>
      <c r="Q762" s="80">
        <v>41.11927</v>
      </c>
      <c r="R762" s="80">
        <v>34.540190000000003</v>
      </c>
      <c r="S762" s="80">
        <v>59.211750000000002</v>
      </c>
      <c r="T762" s="80">
        <v>62.501289999999997</v>
      </c>
      <c r="U762" s="80">
        <v>50.987900000000003</v>
      </c>
      <c r="V762" s="80">
        <v>52.632669999999997</v>
      </c>
      <c r="W762" s="80">
        <v>64.146060000000006</v>
      </c>
      <c r="X762" s="80">
        <v>46.053579999999997</v>
      </c>
      <c r="Y762" s="80">
        <v>0.88</v>
      </c>
      <c r="Z762" s="80">
        <v>1.24</v>
      </c>
      <c r="AA762" s="80">
        <v>1.23</v>
      </c>
      <c r="AB762" s="80">
        <v>1.46</v>
      </c>
      <c r="AC762" s="80">
        <v>0.77</v>
      </c>
      <c r="AD762" s="80">
        <v>1.45</v>
      </c>
      <c r="AE762" s="80">
        <v>1.21</v>
      </c>
      <c r="AF762" s="80">
        <v>1.31</v>
      </c>
      <c r="AG762" s="80">
        <v>1.34</v>
      </c>
      <c r="AH762" s="80">
        <v>0.67</v>
      </c>
      <c r="AI762" s="80">
        <v>1.41</v>
      </c>
      <c r="AJ762" s="80">
        <v>1.39</v>
      </c>
      <c r="AK762" s="80">
        <v>1.5</v>
      </c>
      <c r="AL762" s="80">
        <v>1.39</v>
      </c>
      <c r="AM762" s="80">
        <v>1</v>
      </c>
      <c r="AN762" s="80">
        <v>1.1299999999999999</v>
      </c>
      <c r="AO762" s="80">
        <v>1.71</v>
      </c>
      <c r="AP762" s="80">
        <v>1.6</v>
      </c>
      <c r="AQ762" s="80">
        <v>1</v>
      </c>
      <c r="AR762" s="80">
        <v>1.59</v>
      </c>
    </row>
    <row r="763" spans="1:44" ht="16" x14ac:dyDescent="0.2">
      <c r="A763" s="80">
        <f t="shared" si="10"/>
        <v>8</v>
      </c>
      <c r="B763" s="89" t="s">
        <v>157</v>
      </c>
      <c r="C763" s="80">
        <v>34.89</v>
      </c>
      <c r="D763" s="80">
        <v>151.73459</v>
      </c>
      <c r="E763" s="80">
        <v>39.450989999999997</v>
      </c>
      <c r="F763" s="80">
        <v>34.898960000000002</v>
      </c>
      <c r="G763" s="80">
        <v>39.450989999999997</v>
      </c>
      <c r="H763" s="80">
        <v>33.381610000000002</v>
      </c>
      <c r="I763" s="80">
        <v>51.589759999999998</v>
      </c>
      <c r="J763" s="80">
        <v>60.693840000000002</v>
      </c>
      <c r="K763" s="80">
        <v>54.624450000000003</v>
      </c>
      <c r="L763" s="80">
        <v>56.141800000000003</v>
      </c>
      <c r="M763" s="80">
        <v>56.141800000000003</v>
      </c>
      <c r="N763" s="80">
        <v>57.659140000000001</v>
      </c>
      <c r="O763" s="80">
        <v>54.624450000000003</v>
      </c>
      <c r="P763" s="80">
        <v>47.03772</v>
      </c>
      <c r="Q763" s="80">
        <v>47.03772</v>
      </c>
      <c r="R763" s="80">
        <v>48.555070000000001</v>
      </c>
      <c r="S763" s="80">
        <v>51.589759999999998</v>
      </c>
      <c r="T763" s="80">
        <v>56.141800000000003</v>
      </c>
      <c r="U763" s="80">
        <v>62.211179999999999</v>
      </c>
      <c r="V763" s="80">
        <v>59.176490000000001</v>
      </c>
      <c r="W763" s="80">
        <v>63.728529999999999</v>
      </c>
      <c r="X763" s="80">
        <v>69.797910000000002</v>
      </c>
      <c r="Y763" s="80">
        <v>0.47</v>
      </c>
      <c r="Z763" s="80">
        <v>0.63</v>
      </c>
      <c r="AA763" s="80">
        <v>0.67</v>
      </c>
      <c r="AB763" s="80">
        <v>0.72</v>
      </c>
      <c r="AC763" s="80">
        <v>0.48</v>
      </c>
      <c r="AD763" s="80">
        <v>0.69</v>
      </c>
      <c r="AE763" s="80">
        <v>0.54</v>
      </c>
      <c r="AF763" s="80">
        <v>0.54</v>
      </c>
      <c r="AG763" s="80">
        <v>0.63</v>
      </c>
      <c r="AH763" s="80">
        <v>0.32</v>
      </c>
      <c r="AI763" s="80">
        <v>0.74</v>
      </c>
      <c r="AJ763" s="80">
        <v>0.83</v>
      </c>
      <c r="AK763" s="80">
        <v>0.76</v>
      </c>
      <c r="AL763" s="80">
        <v>0.72</v>
      </c>
      <c r="AM763" s="80">
        <v>0.63</v>
      </c>
      <c r="AN763" s="80">
        <v>0.42</v>
      </c>
      <c r="AO763" s="80">
        <v>0.44</v>
      </c>
      <c r="AP763" s="80">
        <v>0.44</v>
      </c>
      <c r="AQ763" s="80">
        <v>0.32</v>
      </c>
      <c r="AR763" s="80">
        <v>0.55000000000000004</v>
      </c>
    </row>
    <row r="764" spans="1:44" ht="16" x14ac:dyDescent="0.2">
      <c r="A764" s="80">
        <f t="shared" si="10"/>
        <v>8</v>
      </c>
      <c r="B764" s="89" t="s">
        <v>158</v>
      </c>
      <c r="C764" s="80">
        <v>35.383330000000001</v>
      </c>
      <c r="D764" s="80">
        <v>166.28742</v>
      </c>
      <c r="E764" s="80">
        <v>41.571849999999998</v>
      </c>
      <c r="F764" s="80">
        <v>39.90898</v>
      </c>
      <c r="G764" s="80">
        <v>46.560479999999998</v>
      </c>
      <c r="H764" s="80">
        <v>38.246110000000002</v>
      </c>
      <c r="I764" s="80">
        <v>51.549100000000003</v>
      </c>
      <c r="J764" s="80">
        <v>69.840720000000005</v>
      </c>
      <c r="K764" s="80">
        <v>53.211970000000001</v>
      </c>
      <c r="L764" s="80">
        <v>63.189219999999999</v>
      </c>
      <c r="M764" s="80">
        <v>58.200600000000001</v>
      </c>
      <c r="N764" s="80">
        <v>61.526339999999998</v>
      </c>
      <c r="P764" s="80">
        <v>58.200600000000001</v>
      </c>
      <c r="Q764" s="80">
        <v>48.223350000000003</v>
      </c>
      <c r="S764" s="80">
        <v>44.897599999999997</v>
      </c>
      <c r="U764" s="80">
        <v>54.874850000000002</v>
      </c>
      <c r="V764" s="80">
        <v>74.829340000000002</v>
      </c>
      <c r="X764" s="80">
        <v>69.840720000000005</v>
      </c>
      <c r="Y764" s="80">
        <v>0.5</v>
      </c>
      <c r="Z764" s="80">
        <v>0.7</v>
      </c>
      <c r="AA764" s="80">
        <v>0.56999999999999995</v>
      </c>
      <c r="AB764" s="80">
        <v>0.76</v>
      </c>
      <c r="AC764" s="80">
        <v>0.61</v>
      </c>
      <c r="AD764" s="80">
        <v>0.73</v>
      </c>
      <c r="AE764" s="80">
        <v>0.69</v>
      </c>
      <c r="AF764" s="80">
        <v>0.63</v>
      </c>
      <c r="AG764" s="80">
        <v>0.71</v>
      </c>
      <c r="AH764" s="80">
        <v>0.51</v>
      </c>
      <c r="AI764" s="80" t="s">
        <v>159</v>
      </c>
      <c r="AJ764" s="80">
        <v>0.69</v>
      </c>
      <c r="AK764" s="80">
        <v>0.68</v>
      </c>
      <c r="AL764" s="80" t="s">
        <v>159</v>
      </c>
      <c r="AM764" s="80">
        <v>0.72</v>
      </c>
      <c r="AN764" s="80" t="s">
        <v>159</v>
      </c>
      <c r="AO764" s="80">
        <v>0.54</v>
      </c>
      <c r="AP764" s="80">
        <v>0.46</v>
      </c>
      <c r="AQ764" s="80" t="s">
        <v>159</v>
      </c>
      <c r="AR764" s="80">
        <v>0.75</v>
      </c>
    </row>
    <row r="765" spans="1:44" ht="16" x14ac:dyDescent="0.2">
      <c r="A765" s="80">
        <f t="shared" si="10"/>
        <v>8</v>
      </c>
      <c r="B765" s="89" t="s">
        <v>160</v>
      </c>
      <c r="C765" s="80">
        <v>35.15</v>
      </c>
      <c r="D765" s="80">
        <v>183.09795</v>
      </c>
      <c r="E765" s="80">
        <v>49.436450000000001</v>
      </c>
      <c r="F765" s="80">
        <v>45.77449</v>
      </c>
      <c r="G765" s="80">
        <v>47.605469999999997</v>
      </c>
      <c r="H765" s="80">
        <v>40.281550000000003</v>
      </c>
      <c r="I765" s="80">
        <v>62.253300000000003</v>
      </c>
      <c r="J765" s="80">
        <v>82.394080000000002</v>
      </c>
      <c r="K765" s="80">
        <v>69.577219999999997</v>
      </c>
      <c r="L765" s="80">
        <v>64.084280000000007</v>
      </c>
      <c r="M765" s="80">
        <v>60.422319999999999</v>
      </c>
      <c r="N765" s="80">
        <v>67.74624</v>
      </c>
      <c r="O765" s="80">
        <v>56.760370000000002</v>
      </c>
      <c r="P765" s="80">
        <v>56.760370000000002</v>
      </c>
      <c r="Q765" s="80">
        <v>53.098410000000001</v>
      </c>
      <c r="R765" s="80">
        <v>53.098410000000001</v>
      </c>
      <c r="S765" s="80">
        <v>62.253300000000003</v>
      </c>
      <c r="T765" s="80">
        <v>67.74624</v>
      </c>
      <c r="U765" s="80">
        <v>64.084280000000007</v>
      </c>
      <c r="V765" s="80">
        <v>76.901139999999998</v>
      </c>
      <c r="W765" s="80">
        <v>73.239180000000005</v>
      </c>
      <c r="X765" s="80">
        <v>76.901139999999998</v>
      </c>
      <c r="Y765" s="80">
        <v>0.67</v>
      </c>
      <c r="Z765" s="80">
        <v>0.71</v>
      </c>
      <c r="AA765" s="80">
        <v>0.69</v>
      </c>
      <c r="AB765" s="80">
        <v>0.86</v>
      </c>
      <c r="AC765" s="80">
        <v>0.57999999999999996</v>
      </c>
      <c r="AD765" s="80">
        <v>0.81</v>
      </c>
      <c r="AE765" s="80">
        <v>0.62</v>
      </c>
      <c r="AF765" s="80">
        <v>0.76</v>
      </c>
      <c r="AG765" s="80">
        <v>0.9</v>
      </c>
      <c r="AH765" s="80">
        <v>0.51</v>
      </c>
      <c r="AI765" s="80">
        <v>0.84</v>
      </c>
      <c r="AJ765" s="80">
        <v>0.9</v>
      </c>
      <c r="AK765" s="80">
        <v>0.85</v>
      </c>
      <c r="AL765" s="80">
        <v>0.69</v>
      </c>
      <c r="AM765" s="80">
        <v>0.64</v>
      </c>
      <c r="AN765" s="80">
        <v>-0.02</v>
      </c>
      <c r="AO765" s="80">
        <v>0.68</v>
      </c>
      <c r="AP765" s="80">
        <v>0.63</v>
      </c>
      <c r="AQ765" s="80">
        <v>0.57999999999999996</v>
      </c>
      <c r="AR765" s="80">
        <v>0.72</v>
      </c>
    </row>
    <row r="766" spans="1:44" ht="16" x14ac:dyDescent="0.2">
      <c r="A766" s="80">
        <f t="shared" si="10"/>
        <v>8</v>
      </c>
      <c r="B766" s="89" t="s">
        <v>161</v>
      </c>
      <c r="C766" s="80">
        <v>35.416670000000003</v>
      </c>
      <c r="D766" s="80">
        <v>193.68453</v>
      </c>
      <c r="E766" s="80">
        <v>48.421129999999998</v>
      </c>
      <c r="F766" s="80">
        <v>48.421129999999998</v>
      </c>
      <c r="G766" s="80">
        <v>50.357979999999998</v>
      </c>
      <c r="H766" s="80">
        <v>52.294820000000001</v>
      </c>
      <c r="I766" s="80">
        <v>75.536969999999997</v>
      </c>
      <c r="J766" s="80">
        <v>89.094880000000003</v>
      </c>
      <c r="K766" s="80">
        <v>75.536969999999997</v>
      </c>
      <c r="L766" s="80">
        <v>75.536969999999997</v>
      </c>
      <c r="M766" s="80">
        <v>69.726429999999993</v>
      </c>
      <c r="N766" s="80">
        <v>69.726429999999993</v>
      </c>
      <c r="P766" s="80">
        <v>67.789580000000001</v>
      </c>
      <c r="Q766" s="80">
        <v>67.789580000000001</v>
      </c>
      <c r="S766" s="80">
        <v>63.915889999999997</v>
      </c>
      <c r="U766" s="80">
        <v>75.536969999999997</v>
      </c>
      <c r="V766" s="80">
        <v>77.47381</v>
      </c>
      <c r="X766" s="80">
        <v>81.347499999999997</v>
      </c>
      <c r="Y766" s="80">
        <v>0.62</v>
      </c>
      <c r="Z766" s="80">
        <v>0.89</v>
      </c>
      <c r="AA766" s="80">
        <v>0.77</v>
      </c>
      <c r="AB766" s="80">
        <v>0.76</v>
      </c>
      <c r="AC766" s="80">
        <v>0.59</v>
      </c>
      <c r="AD766" s="80">
        <v>0.74</v>
      </c>
      <c r="AE766" s="80">
        <v>0.69</v>
      </c>
      <c r="AF766" s="80">
        <v>0.72</v>
      </c>
      <c r="AG766" s="80">
        <v>0.75</v>
      </c>
      <c r="AH766" s="80">
        <v>0.5</v>
      </c>
      <c r="AI766" s="80" t="s">
        <v>159</v>
      </c>
      <c r="AJ766" s="80">
        <v>0.71</v>
      </c>
      <c r="AK766" s="80">
        <v>0.7</v>
      </c>
      <c r="AL766" s="80" t="s">
        <v>159</v>
      </c>
      <c r="AM766" s="80">
        <v>0.68</v>
      </c>
      <c r="AN766" s="80" t="s">
        <v>159</v>
      </c>
      <c r="AO766" s="80">
        <v>0.63</v>
      </c>
      <c r="AP766" s="80">
        <v>0.52</v>
      </c>
      <c r="AQ766" s="80" t="s">
        <v>159</v>
      </c>
      <c r="AR766" s="80">
        <v>0.85</v>
      </c>
    </row>
    <row r="767" spans="1:44" ht="16" x14ac:dyDescent="0.2">
      <c r="A767" s="80">
        <f t="shared" si="10"/>
        <v>8</v>
      </c>
      <c r="B767" s="89" t="s">
        <v>162</v>
      </c>
      <c r="C767" s="80">
        <v>34.376669999999997</v>
      </c>
      <c r="D767" s="80">
        <v>202.83161000000001</v>
      </c>
      <c r="E767" s="80">
        <v>60.84948</v>
      </c>
      <c r="F767" s="80">
        <v>62.877800000000001</v>
      </c>
      <c r="G767" s="80">
        <v>58.821170000000002</v>
      </c>
      <c r="H767" s="80">
        <v>58.821170000000002</v>
      </c>
      <c r="I767" s="80">
        <v>73.019379999999998</v>
      </c>
      <c r="J767" s="80">
        <v>91.274230000000003</v>
      </c>
      <c r="K767" s="80">
        <v>79.104330000000004</v>
      </c>
      <c r="L767" s="80">
        <v>81.132649999999998</v>
      </c>
      <c r="M767" s="80">
        <v>77.076009999999997</v>
      </c>
      <c r="N767" s="80">
        <v>75.047700000000006</v>
      </c>
      <c r="O767" s="80">
        <v>73.019379999999998</v>
      </c>
      <c r="P767" s="80">
        <v>75.047700000000006</v>
      </c>
      <c r="Q767" s="80">
        <v>81.132649999999998</v>
      </c>
      <c r="R767" s="80">
        <v>68.96275</v>
      </c>
      <c r="S767" s="80">
        <v>73.019379999999998</v>
      </c>
      <c r="T767" s="80">
        <v>93.302539999999993</v>
      </c>
      <c r="U767" s="80">
        <v>73.019379999999998</v>
      </c>
      <c r="V767" s="80">
        <v>87.217590000000001</v>
      </c>
      <c r="W767" s="80">
        <v>87.217590000000001</v>
      </c>
      <c r="X767" s="80">
        <v>83.160960000000003</v>
      </c>
      <c r="Y767" s="80">
        <v>0.51</v>
      </c>
      <c r="Z767" s="80">
        <v>0.74</v>
      </c>
      <c r="AA767" s="80">
        <v>0.71</v>
      </c>
      <c r="AB767" s="80">
        <v>0.77</v>
      </c>
      <c r="AC767" s="80">
        <v>0.65</v>
      </c>
      <c r="AD767" s="80">
        <v>0.82</v>
      </c>
      <c r="AE767" s="80">
        <v>0.68</v>
      </c>
      <c r="AF767" s="80">
        <v>0.78</v>
      </c>
      <c r="AG767" s="80">
        <v>0.79</v>
      </c>
      <c r="AH767" s="80">
        <v>0.44</v>
      </c>
      <c r="AI767" s="80">
        <v>0.68</v>
      </c>
      <c r="AJ767" s="80">
        <v>0.66</v>
      </c>
      <c r="AK767" s="80">
        <v>0.6</v>
      </c>
      <c r="AL767" s="80">
        <v>0.7</v>
      </c>
      <c r="AM767" s="80">
        <v>0.62</v>
      </c>
      <c r="AN767" s="80">
        <v>-0.12</v>
      </c>
      <c r="AO767" s="80">
        <v>0.77</v>
      </c>
      <c r="AP767" s="80">
        <v>0.61</v>
      </c>
      <c r="AQ767" s="80">
        <v>0.52</v>
      </c>
      <c r="AR767" s="80">
        <v>0.89</v>
      </c>
    </row>
    <row r="768" spans="1:44" ht="16" x14ac:dyDescent="0.2">
      <c r="A768" s="80">
        <f t="shared" si="10"/>
        <v>8</v>
      </c>
      <c r="B768" s="89" t="s">
        <v>163</v>
      </c>
      <c r="C768" s="80">
        <v>34.693330000000003</v>
      </c>
      <c r="D768" s="80">
        <v>208.92655999999999</v>
      </c>
      <c r="E768" s="80">
        <v>66.856499999999997</v>
      </c>
      <c r="F768" s="80">
        <v>64.767229999999998</v>
      </c>
      <c r="G768" s="80">
        <v>64.767229999999998</v>
      </c>
      <c r="H768" s="80">
        <v>62.677970000000002</v>
      </c>
      <c r="I768" s="80">
        <v>81.481359999999995</v>
      </c>
      <c r="J768" s="80">
        <v>98.195480000000003</v>
      </c>
      <c r="K768" s="80">
        <v>81.481359999999995</v>
      </c>
      <c r="L768" s="80">
        <v>85.659890000000004</v>
      </c>
      <c r="M768" s="80">
        <v>75.213560000000001</v>
      </c>
      <c r="N768" s="80">
        <v>85.659890000000004</v>
      </c>
      <c r="P768" s="80">
        <v>68.945769999999996</v>
      </c>
      <c r="Q768" s="80">
        <v>85.659890000000004</v>
      </c>
      <c r="S768" s="80">
        <v>83.570629999999994</v>
      </c>
      <c r="U768" s="80">
        <v>87.749160000000003</v>
      </c>
      <c r="V768" s="80">
        <v>89.838419999999999</v>
      </c>
      <c r="X768" s="80">
        <v>96.106219999999993</v>
      </c>
      <c r="Y768" s="80">
        <v>0.56999999999999995</v>
      </c>
      <c r="Z768" s="80">
        <v>0.63</v>
      </c>
      <c r="AA768" s="80">
        <v>0.67</v>
      </c>
      <c r="AB768" s="80">
        <v>0.74</v>
      </c>
      <c r="AC768" s="80">
        <v>0.62</v>
      </c>
      <c r="AD768" s="80">
        <v>0.74</v>
      </c>
      <c r="AE768" s="80">
        <v>0.72</v>
      </c>
      <c r="AF768" s="80">
        <v>0.69</v>
      </c>
      <c r="AG768" s="80">
        <v>0.81</v>
      </c>
      <c r="AH768" s="80">
        <v>0.42</v>
      </c>
      <c r="AI768" s="80" t="s">
        <v>159</v>
      </c>
      <c r="AJ768" s="80">
        <v>0.64</v>
      </c>
      <c r="AK768" s="80">
        <v>0.48</v>
      </c>
      <c r="AL768" s="80" t="s">
        <v>159</v>
      </c>
      <c r="AM768" s="80">
        <v>0.56000000000000005</v>
      </c>
      <c r="AN768" s="80" t="s">
        <v>159</v>
      </c>
      <c r="AO768" s="80">
        <v>0.6</v>
      </c>
      <c r="AP768" s="80">
        <v>0.54</v>
      </c>
      <c r="AQ768" s="80" t="s">
        <v>159</v>
      </c>
      <c r="AR768" s="80">
        <v>0.92</v>
      </c>
    </row>
    <row r="769" spans="1:44" ht="16" x14ac:dyDescent="0.2">
      <c r="A769" s="80">
        <f t="shared" si="10"/>
        <v>8</v>
      </c>
      <c r="B769" s="89" t="s">
        <v>164</v>
      </c>
      <c r="C769" s="80">
        <v>35.053330000000003</v>
      </c>
      <c r="D769" s="80">
        <v>208.97832</v>
      </c>
      <c r="E769" s="80">
        <v>68.96284</v>
      </c>
      <c r="F769" s="80">
        <v>71.052629999999994</v>
      </c>
      <c r="G769" s="80">
        <v>71.052629999999994</v>
      </c>
      <c r="H769" s="80">
        <v>68.96284</v>
      </c>
      <c r="I769" s="80">
        <v>79.411760000000001</v>
      </c>
      <c r="J769" s="80">
        <v>96.130030000000005</v>
      </c>
      <c r="K769" s="80">
        <v>81.501540000000006</v>
      </c>
      <c r="L769" s="80">
        <v>77.321979999999996</v>
      </c>
      <c r="M769" s="80">
        <v>81.501540000000006</v>
      </c>
      <c r="N769" s="80">
        <v>87.770889999999994</v>
      </c>
      <c r="P769" s="80">
        <v>79.411760000000001</v>
      </c>
      <c r="Q769" s="80">
        <v>79.411760000000001</v>
      </c>
      <c r="S769" s="80">
        <v>87.770889999999994</v>
      </c>
      <c r="U769" s="80">
        <v>89.860680000000002</v>
      </c>
      <c r="V769" s="80">
        <v>91.950460000000007</v>
      </c>
      <c r="X769" s="80">
        <v>83.591329999999999</v>
      </c>
      <c r="Y769" s="80">
        <v>0.36</v>
      </c>
      <c r="Z769" s="80">
        <v>0.63</v>
      </c>
      <c r="AA769" s="80">
        <v>0.63</v>
      </c>
      <c r="AB769" s="80">
        <v>0.65</v>
      </c>
      <c r="AC769" s="80">
        <v>0.54</v>
      </c>
      <c r="AD769" s="80">
        <v>0.87</v>
      </c>
      <c r="AE769" s="80">
        <v>0.73</v>
      </c>
      <c r="AF769" s="80">
        <v>0.78</v>
      </c>
      <c r="AG769" s="80">
        <v>0.89</v>
      </c>
      <c r="AH769" s="80">
        <v>0.56999999999999995</v>
      </c>
      <c r="AI769" s="80" t="s">
        <v>159</v>
      </c>
      <c r="AJ769" s="80">
        <v>0.54</v>
      </c>
      <c r="AK769" s="80">
        <v>0.51</v>
      </c>
      <c r="AL769" s="80" t="s">
        <v>159</v>
      </c>
      <c r="AM769" s="80">
        <v>0.4</v>
      </c>
      <c r="AN769" s="80" t="s">
        <v>159</v>
      </c>
      <c r="AO769" s="80">
        <v>0.57999999999999996</v>
      </c>
      <c r="AP769" s="80">
        <v>0.71</v>
      </c>
      <c r="AQ769" s="80" t="s">
        <v>159</v>
      </c>
      <c r="AR769" s="80">
        <v>1.07</v>
      </c>
    </row>
    <row r="770" spans="1:44" ht="16" x14ac:dyDescent="0.2">
      <c r="A770" s="80">
        <f t="shared" si="10"/>
        <v>8</v>
      </c>
      <c r="B770" s="89" t="s">
        <v>165</v>
      </c>
      <c r="C770" s="80">
        <v>35.35</v>
      </c>
      <c r="D770" s="80">
        <v>205.56907000000001</v>
      </c>
      <c r="E770" s="80">
        <v>71.949169999999995</v>
      </c>
      <c r="F770" s="80">
        <v>74.004859999999994</v>
      </c>
      <c r="G770" s="80">
        <v>67.837789999999998</v>
      </c>
      <c r="H770" s="80">
        <v>71.949169999999995</v>
      </c>
      <c r="I770" s="80">
        <v>92.506079999999997</v>
      </c>
      <c r="J770" s="80">
        <v>94.561769999999996</v>
      </c>
      <c r="K770" s="80">
        <v>82.227630000000005</v>
      </c>
      <c r="L770" s="80">
        <v>78.116249999999994</v>
      </c>
      <c r="M770" s="80">
        <v>76.060550000000006</v>
      </c>
      <c r="N770" s="80">
        <v>80.171940000000006</v>
      </c>
      <c r="O770" s="80">
        <v>78.116249999999994</v>
      </c>
      <c r="P770" s="80">
        <v>86.339010000000002</v>
      </c>
      <c r="Q770" s="80">
        <v>82.227630000000005</v>
      </c>
      <c r="R770" s="80">
        <v>90.450389999999999</v>
      </c>
      <c r="S770" s="80">
        <v>86.339010000000002</v>
      </c>
      <c r="T770" s="80">
        <v>88.3947</v>
      </c>
      <c r="U770" s="80">
        <v>82.227630000000005</v>
      </c>
      <c r="V770" s="80">
        <v>90.450389999999999</v>
      </c>
      <c r="W770" s="80">
        <v>96.617459999999994</v>
      </c>
      <c r="X770" s="80">
        <v>78.116249999999994</v>
      </c>
      <c r="Y770" s="80">
        <v>0.43</v>
      </c>
      <c r="Z770" s="80">
        <v>0.64</v>
      </c>
      <c r="AA770" s="80">
        <v>0.67</v>
      </c>
      <c r="AB770" s="80">
        <v>0.61</v>
      </c>
      <c r="AC770" s="80">
        <v>0.62</v>
      </c>
      <c r="AD770" s="80">
        <v>0.82</v>
      </c>
      <c r="AE770" s="80">
        <v>0.76</v>
      </c>
      <c r="AF770" s="80">
        <v>0.82</v>
      </c>
      <c r="AG770" s="80">
        <v>0.93</v>
      </c>
      <c r="AH770" s="80">
        <v>0.48</v>
      </c>
      <c r="AI770" s="80">
        <v>0.5</v>
      </c>
      <c r="AJ770" s="80">
        <v>0.54</v>
      </c>
      <c r="AK770" s="80">
        <v>0.49</v>
      </c>
      <c r="AL770" s="80">
        <v>0.54</v>
      </c>
      <c r="AM770" s="80">
        <v>0.52</v>
      </c>
      <c r="AN770" s="80">
        <v>-0.02</v>
      </c>
      <c r="AO770" s="80">
        <v>0.69</v>
      </c>
      <c r="AP770" s="80">
        <v>0.62</v>
      </c>
      <c r="AQ770" s="80">
        <v>0.37</v>
      </c>
      <c r="AR770" s="80">
        <v>1.06</v>
      </c>
    </row>
    <row r="771" spans="1:44" ht="16" x14ac:dyDescent="0.2">
      <c r="A771" s="80">
        <f t="shared" si="10"/>
        <v>8</v>
      </c>
      <c r="B771" s="89" t="s">
        <v>166</v>
      </c>
      <c r="C771" s="80">
        <v>35.053330000000003</v>
      </c>
      <c r="D771" s="80">
        <v>200.44710000000001</v>
      </c>
      <c r="E771" s="80">
        <v>64.143069999999994</v>
      </c>
      <c r="F771" s="80">
        <v>58.129660000000001</v>
      </c>
      <c r="G771" s="80">
        <v>66.147540000000006</v>
      </c>
      <c r="H771" s="80">
        <v>62.138599999999997</v>
      </c>
      <c r="I771" s="80">
        <v>84.187780000000004</v>
      </c>
      <c r="J771" s="80">
        <v>92.205669999999998</v>
      </c>
      <c r="K771" s="80">
        <v>72.160960000000003</v>
      </c>
      <c r="L771" s="80">
        <v>76.169899999999998</v>
      </c>
      <c r="M771" s="80">
        <v>76.169899999999998</v>
      </c>
      <c r="N771" s="80">
        <v>78.174369999999996</v>
      </c>
      <c r="P771" s="80">
        <v>88.196719999999999</v>
      </c>
      <c r="Q771" s="80">
        <v>74.165430000000001</v>
      </c>
      <c r="S771" s="80">
        <v>78.174369999999996</v>
      </c>
      <c r="U771" s="80">
        <v>78.174369999999996</v>
      </c>
      <c r="V771" s="80">
        <v>82.183310000000006</v>
      </c>
      <c r="X771" s="80">
        <v>96.214609999999993</v>
      </c>
      <c r="Y771" s="80">
        <v>0.5</v>
      </c>
      <c r="Z771" s="80">
        <v>0.81</v>
      </c>
      <c r="AA771" s="80">
        <v>0.77</v>
      </c>
      <c r="AB771" s="80">
        <v>0.8</v>
      </c>
      <c r="AC771" s="80">
        <v>0.61</v>
      </c>
      <c r="AD771" s="80">
        <v>0.87</v>
      </c>
      <c r="AE771" s="80">
        <v>0.87</v>
      </c>
      <c r="AF771" s="80">
        <v>0.98</v>
      </c>
      <c r="AG771" s="80">
        <v>0.9</v>
      </c>
      <c r="AH771" s="80">
        <v>0.45</v>
      </c>
      <c r="AI771" s="80" t="s">
        <v>159</v>
      </c>
      <c r="AJ771" s="80">
        <v>0.52</v>
      </c>
      <c r="AK771" s="80">
        <v>0.69</v>
      </c>
      <c r="AL771" s="80" t="s">
        <v>159</v>
      </c>
      <c r="AM771" s="80">
        <v>0.54</v>
      </c>
      <c r="AN771" s="80" t="s">
        <v>159</v>
      </c>
      <c r="AO771" s="80">
        <v>0.86</v>
      </c>
      <c r="AP771" s="80">
        <v>0.8</v>
      </c>
      <c r="AQ771" s="80" t="s">
        <v>159</v>
      </c>
      <c r="AR771" s="80">
        <v>0.97</v>
      </c>
    </row>
    <row r="772" spans="1:44" ht="16" x14ac:dyDescent="0.2">
      <c r="A772" s="80">
        <f t="shared" si="10"/>
        <v>8</v>
      </c>
      <c r="B772" s="89" t="s">
        <v>167</v>
      </c>
      <c r="C772" s="80">
        <v>35.65</v>
      </c>
      <c r="D772" s="80">
        <v>191.37482</v>
      </c>
      <c r="E772" s="80">
        <v>47.843710000000002</v>
      </c>
      <c r="F772" s="80">
        <v>61.239939999999997</v>
      </c>
      <c r="G772" s="80">
        <v>57.41245</v>
      </c>
      <c r="H772" s="80">
        <v>53.584949999999999</v>
      </c>
      <c r="I772" s="80">
        <v>59.3262</v>
      </c>
      <c r="J772" s="80">
        <v>86.118669999999995</v>
      </c>
      <c r="K772" s="80">
        <v>76.549930000000003</v>
      </c>
      <c r="L772" s="80">
        <v>74.636179999999996</v>
      </c>
      <c r="M772" s="80">
        <v>78.463679999999997</v>
      </c>
      <c r="N772" s="80">
        <v>74.636179999999996</v>
      </c>
      <c r="O772" s="80">
        <v>66.981189999999998</v>
      </c>
      <c r="P772" s="80">
        <v>65.067440000000005</v>
      </c>
      <c r="Q772" s="80">
        <v>57.41245</v>
      </c>
      <c r="R772" s="80">
        <v>59.3262</v>
      </c>
      <c r="S772" s="80">
        <v>59.3262</v>
      </c>
      <c r="T772" s="80">
        <v>80.377430000000004</v>
      </c>
      <c r="U772" s="80">
        <v>66.981189999999998</v>
      </c>
      <c r="V772" s="80">
        <v>72.722430000000003</v>
      </c>
      <c r="W772" s="80">
        <v>82.291169999999994</v>
      </c>
      <c r="X772" s="80">
        <v>66.981189999999998</v>
      </c>
      <c r="Y772" s="80">
        <v>0.85</v>
      </c>
      <c r="Z772" s="80">
        <v>0.99</v>
      </c>
      <c r="AA772" s="80">
        <v>1</v>
      </c>
      <c r="AB772" s="80">
        <v>1.03</v>
      </c>
      <c r="AC772" s="80">
        <v>0.83</v>
      </c>
      <c r="AD772" s="80">
        <v>1.06</v>
      </c>
      <c r="AE772" s="80">
        <v>1.03</v>
      </c>
      <c r="AF772" s="80">
        <v>1.17</v>
      </c>
      <c r="AG772" s="80">
        <v>1.01</v>
      </c>
      <c r="AH772" s="80">
        <v>0.48</v>
      </c>
      <c r="AI772" s="80">
        <v>0.88</v>
      </c>
      <c r="AJ772" s="80">
        <v>0.87</v>
      </c>
      <c r="AK772" s="80">
        <v>1.02</v>
      </c>
      <c r="AL772" s="80">
        <v>1.0900000000000001</v>
      </c>
      <c r="AM772" s="80">
        <v>0.75</v>
      </c>
      <c r="AN772" s="80">
        <v>0.35</v>
      </c>
      <c r="AO772" s="80">
        <v>1.17</v>
      </c>
      <c r="AP772" s="80">
        <v>1.21</v>
      </c>
      <c r="AQ772" s="80">
        <v>0.86</v>
      </c>
      <c r="AR772" s="80">
        <v>1.19</v>
      </c>
    </row>
    <row r="773" spans="1:44" ht="16" x14ac:dyDescent="0.2">
      <c r="A773" s="80">
        <f t="shared" si="10"/>
        <v>8</v>
      </c>
      <c r="B773" s="89" t="s">
        <v>168</v>
      </c>
      <c r="C773" s="80">
        <v>35.65</v>
      </c>
      <c r="D773" s="80">
        <v>178.97522000000001</v>
      </c>
      <c r="E773" s="80">
        <v>50.113059999999997</v>
      </c>
      <c r="F773" s="80">
        <v>50.113059999999997</v>
      </c>
      <c r="G773" s="80">
        <v>46.533560000000001</v>
      </c>
      <c r="H773" s="80">
        <v>46.533560000000001</v>
      </c>
      <c r="I773" s="80">
        <v>66.220830000000007</v>
      </c>
      <c r="J773" s="80">
        <v>80.538849999999996</v>
      </c>
      <c r="K773" s="80">
        <v>64.431079999999994</v>
      </c>
      <c r="L773" s="80">
        <v>69.800330000000002</v>
      </c>
      <c r="M773" s="80">
        <v>62.641330000000004</v>
      </c>
      <c r="N773" s="80">
        <v>66.220830000000007</v>
      </c>
      <c r="P773" s="80">
        <v>59.061819999999997</v>
      </c>
      <c r="Q773" s="80">
        <v>53.69256</v>
      </c>
      <c r="S773" s="80">
        <v>53.69256</v>
      </c>
      <c r="U773" s="80">
        <v>57.272069999999999</v>
      </c>
      <c r="V773" s="80">
        <v>69.800330000000002</v>
      </c>
      <c r="X773" s="80">
        <v>76.959339999999997</v>
      </c>
      <c r="Y773" s="80">
        <v>0.84</v>
      </c>
      <c r="Z773" s="80">
        <v>1.2</v>
      </c>
      <c r="AA773" s="80">
        <v>1.27</v>
      </c>
      <c r="AB773" s="80">
        <v>1.3</v>
      </c>
      <c r="AC773" s="80">
        <v>0.87</v>
      </c>
      <c r="AD773" s="80">
        <v>1.23</v>
      </c>
      <c r="AE773" s="80">
        <v>1.1200000000000001</v>
      </c>
      <c r="AF773" s="80">
        <v>1.19</v>
      </c>
      <c r="AG773" s="80">
        <v>1.23</v>
      </c>
      <c r="AH773" s="80">
        <v>0.55000000000000004</v>
      </c>
      <c r="AI773" s="80" t="s">
        <v>159</v>
      </c>
      <c r="AJ773" s="80">
        <v>1.1000000000000001</v>
      </c>
      <c r="AK773" s="80">
        <v>1.1599999999999999</v>
      </c>
      <c r="AL773" s="80" t="s">
        <v>159</v>
      </c>
      <c r="AM773" s="80">
        <v>1.04</v>
      </c>
      <c r="AN773" s="80" t="s">
        <v>159</v>
      </c>
      <c r="AO773" s="80">
        <v>1.5</v>
      </c>
      <c r="AP773" s="80">
        <v>1.32</v>
      </c>
      <c r="AQ773" s="80" t="s">
        <v>159</v>
      </c>
      <c r="AR773" s="80">
        <v>1.61</v>
      </c>
    </row>
    <row r="774" spans="1:44" ht="16" x14ac:dyDescent="0.2">
      <c r="A774" s="80">
        <f t="shared" si="10"/>
        <v>8</v>
      </c>
      <c r="B774" s="89" t="s">
        <v>169</v>
      </c>
      <c r="C774" s="80">
        <v>35.65</v>
      </c>
      <c r="D774" s="80">
        <v>165.91829000000001</v>
      </c>
      <c r="E774" s="80">
        <v>41.479570000000002</v>
      </c>
      <c r="F774" s="80">
        <v>51.434669999999997</v>
      </c>
      <c r="G774" s="80">
        <v>44.797939999999997</v>
      </c>
      <c r="H774" s="80">
        <v>44.797939999999997</v>
      </c>
      <c r="I774" s="80">
        <v>68.026499999999999</v>
      </c>
      <c r="J774" s="80">
        <v>73.004050000000007</v>
      </c>
      <c r="K774" s="80">
        <v>54.753030000000003</v>
      </c>
      <c r="L774" s="80">
        <v>66.367310000000003</v>
      </c>
      <c r="M774" s="80">
        <v>68.026499999999999</v>
      </c>
      <c r="N774" s="80">
        <v>63.048949999999998</v>
      </c>
      <c r="O774" s="80">
        <v>51.434669999999997</v>
      </c>
      <c r="P774" s="80">
        <v>53.093850000000003</v>
      </c>
      <c r="Q774" s="80">
        <v>53.093850000000003</v>
      </c>
      <c r="R774" s="80">
        <v>44.797939999999997</v>
      </c>
      <c r="S774" s="80">
        <v>51.434669999999997</v>
      </c>
      <c r="T774" s="80">
        <v>64.708129999999997</v>
      </c>
      <c r="U774" s="80">
        <v>58.071399999999997</v>
      </c>
      <c r="V774" s="80">
        <v>54.753030000000003</v>
      </c>
      <c r="W774" s="80">
        <v>71.344859999999997</v>
      </c>
      <c r="X774" s="80">
        <v>63.048949999999998</v>
      </c>
      <c r="Y774" s="80">
        <v>0.82</v>
      </c>
      <c r="Z774" s="80">
        <v>1.19</v>
      </c>
      <c r="AA774" s="80">
        <v>1.25</v>
      </c>
      <c r="AB774" s="80">
        <v>1.1599999999999999</v>
      </c>
      <c r="AC774" s="80">
        <v>0.73</v>
      </c>
      <c r="AD774" s="80">
        <v>1.24</v>
      </c>
      <c r="AE774" s="80">
        <v>1.19</v>
      </c>
      <c r="AF774" s="80">
        <v>1.36</v>
      </c>
      <c r="AG774" s="80">
        <v>1.1100000000000001</v>
      </c>
      <c r="AH774" s="80">
        <v>0.45</v>
      </c>
      <c r="AI774" s="80">
        <v>1.27</v>
      </c>
      <c r="AJ774" s="80">
        <v>1.1100000000000001</v>
      </c>
      <c r="AK774" s="80">
        <v>1.27</v>
      </c>
      <c r="AL774" s="80">
        <v>1.18</v>
      </c>
      <c r="AM774" s="80">
        <v>0.94</v>
      </c>
      <c r="AN774" s="80">
        <v>1.54</v>
      </c>
      <c r="AO774" s="80">
        <v>1.31</v>
      </c>
      <c r="AP774" s="80">
        <v>1.33</v>
      </c>
      <c r="AQ774" s="80">
        <v>0.79</v>
      </c>
      <c r="AR774" s="80">
        <v>1.35</v>
      </c>
    </row>
    <row r="775" spans="1:44" ht="16" x14ac:dyDescent="0.2">
      <c r="A775" s="80">
        <f t="shared" si="10"/>
        <v>9</v>
      </c>
      <c r="B775" s="89" t="s">
        <v>73</v>
      </c>
      <c r="C775" s="80">
        <v>18.5</v>
      </c>
      <c r="D775" s="80">
        <v>167.19327000000001</v>
      </c>
      <c r="E775" s="80">
        <v>41.798319999999997</v>
      </c>
      <c r="F775" s="80">
        <v>35.110590000000002</v>
      </c>
      <c r="G775" s="80">
        <v>36.782519999999998</v>
      </c>
      <c r="H775" s="80">
        <v>38.454450000000001</v>
      </c>
      <c r="I775" s="80">
        <v>51.829909999999998</v>
      </c>
      <c r="J775" s="80">
        <v>65.205380000000005</v>
      </c>
      <c r="K775" s="80">
        <v>50.157980000000002</v>
      </c>
      <c r="L775" s="80">
        <v>53.501849999999997</v>
      </c>
      <c r="M775" s="80">
        <v>50.157980000000002</v>
      </c>
      <c r="N775" s="80">
        <v>56.845709999999997</v>
      </c>
      <c r="O775" s="80">
        <v>48.486049999999999</v>
      </c>
      <c r="P775" s="80">
        <v>43.47025</v>
      </c>
      <c r="Q775" s="80">
        <v>43.47025</v>
      </c>
      <c r="R775" s="80">
        <v>38.454450000000001</v>
      </c>
      <c r="S775" s="80">
        <v>48.486049999999999</v>
      </c>
      <c r="T775" s="80">
        <v>51.829909999999998</v>
      </c>
      <c r="U775" s="80">
        <v>48.486049999999999</v>
      </c>
      <c r="V775" s="80">
        <v>68.549239999999998</v>
      </c>
      <c r="W775" s="80">
        <v>63.533439999999999</v>
      </c>
      <c r="X775" s="80">
        <v>51.829909999999998</v>
      </c>
      <c r="Y775" s="80">
        <v>0.56999999999999995</v>
      </c>
      <c r="Z775" s="80">
        <v>0.71</v>
      </c>
      <c r="AA775" s="80">
        <v>0.71</v>
      </c>
      <c r="AB775" s="80">
        <v>0.77</v>
      </c>
      <c r="AC775" s="80">
        <v>0.55000000000000004</v>
      </c>
      <c r="AD775" s="80">
        <v>0.85</v>
      </c>
      <c r="AE775" s="80">
        <v>0.77</v>
      </c>
      <c r="AF775" s="80">
        <v>0.84</v>
      </c>
      <c r="AG775" s="80">
        <v>0.91</v>
      </c>
      <c r="AH775" s="80">
        <v>0.57999999999999996</v>
      </c>
      <c r="AI775" s="80">
        <v>0.94</v>
      </c>
      <c r="AJ775" s="80">
        <v>0.98</v>
      </c>
      <c r="AK775" s="80">
        <v>0.82</v>
      </c>
      <c r="AL775" s="80">
        <v>0.84</v>
      </c>
      <c r="AM775" s="80">
        <v>0.82</v>
      </c>
      <c r="AN775" s="80">
        <v>0.32</v>
      </c>
      <c r="AO775" s="80">
        <v>0.56999999999999995</v>
      </c>
      <c r="AP775" s="80">
        <v>0.51</v>
      </c>
      <c r="AQ775" s="80">
        <v>0.52</v>
      </c>
      <c r="AR775" s="80">
        <v>0.94</v>
      </c>
    </row>
    <row r="776" spans="1:44" ht="16" x14ac:dyDescent="0.2">
      <c r="A776" s="80">
        <f t="shared" si="10"/>
        <v>9</v>
      </c>
      <c r="B776" s="89" t="s">
        <v>74</v>
      </c>
      <c r="C776" s="80">
        <v>18.18</v>
      </c>
      <c r="D776" s="80">
        <v>183.06195</v>
      </c>
      <c r="E776" s="80">
        <v>34.781770000000002</v>
      </c>
      <c r="F776" s="80">
        <v>36.612389999999998</v>
      </c>
      <c r="G776" s="80">
        <v>36.612389999999998</v>
      </c>
      <c r="H776" s="80">
        <v>34.781770000000002</v>
      </c>
      <c r="I776" s="80">
        <v>47.596110000000003</v>
      </c>
      <c r="J776" s="80">
        <v>76.886020000000002</v>
      </c>
      <c r="K776" s="80">
        <v>54.918590000000002</v>
      </c>
      <c r="L776" s="80">
        <v>51.257350000000002</v>
      </c>
      <c r="M776" s="80">
        <v>58.579830000000001</v>
      </c>
      <c r="N776" s="80">
        <v>56.749209999999998</v>
      </c>
      <c r="O776" s="80">
        <v>53.087969999999999</v>
      </c>
      <c r="P776" s="80">
        <v>47.596110000000003</v>
      </c>
      <c r="Q776" s="80">
        <v>45.76549</v>
      </c>
      <c r="R776" s="80">
        <v>38.443010000000001</v>
      </c>
      <c r="S776" s="80">
        <v>49.426729999999999</v>
      </c>
      <c r="T776" s="80">
        <v>56.749209999999998</v>
      </c>
      <c r="U776" s="80">
        <v>49.426729999999999</v>
      </c>
      <c r="V776" s="80">
        <v>69.563540000000003</v>
      </c>
      <c r="W776" s="80">
        <v>69.563540000000003</v>
      </c>
      <c r="X776" s="80">
        <v>65.902299999999997</v>
      </c>
      <c r="Y776" s="80">
        <v>0.59</v>
      </c>
      <c r="Z776" s="80">
        <v>0.82</v>
      </c>
      <c r="AA776" s="80">
        <v>0.73</v>
      </c>
      <c r="AB776" s="80">
        <v>0.84</v>
      </c>
      <c r="AC776" s="80">
        <v>0.61</v>
      </c>
      <c r="AD776" s="80">
        <v>0.83</v>
      </c>
      <c r="AE776" s="80">
        <v>0.8</v>
      </c>
      <c r="AF776" s="80">
        <v>0.89</v>
      </c>
      <c r="AG776" s="80">
        <v>0.98</v>
      </c>
      <c r="AH776" s="80">
        <v>0.48</v>
      </c>
      <c r="AI776" s="80">
        <v>1</v>
      </c>
      <c r="AJ776" s="80">
        <v>1.02</v>
      </c>
      <c r="AK776" s="80">
        <v>0.91</v>
      </c>
      <c r="AL776" s="80">
        <v>0.95</v>
      </c>
      <c r="AM776" s="80">
        <v>0.78</v>
      </c>
      <c r="AN776" s="80">
        <v>0.13</v>
      </c>
      <c r="AO776" s="80">
        <v>0.82</v>
      </c>
      <c r="AP776" s="80">
        <v>0.57999999999999996</v>
      </c>
      <c r="AQ776" s="80">
        <v>0.55000000000000004</v>
      </c>
      <c r="AR776" s="80">
        <v>1.07</v>
      </c>
    </row>
    <row r="777" spans="1:44" ht="16" x14ac:dyDescent="0.2">
      <c r="A777" s="80">
        <f t="shared" si="10"/>
        <v>9</v>
      </c>
      <c r="B777" s="89" t="s">
        <v>75</v>
      </c>
      <c r="C777" s="80">
        <v>18.123329999999999</v>
      </c>
      <c r="D777" s="80">
        <v>199.55001999999999</v>
      </c>
      <c r="E777" s="80">
        <v>49.887500000000003</v>
      </c>
      <c r="F777" s="80">
        <v>37.914499999999997</v>
      </c>
      <c r="G777" s="80">
        <v>39.909999999999997</v>
      </c>
      <c r="H777" s="80">
        <v>41.905500000000004</v>
      </c>
      <c r="I777" s="80">
        <v>57.869509999999998</v>
      </c>
      <c r="J777" s="80">
        <v>77.824510000000004</v>
      </c>
      <c r="K777" s="80">
        <v>61.860509999999998</v>
      </c>
      <c r="L777" s="80">
        <v>63.856009999999998</v>
      </c>
      <c r="M777" s="80">
        <v>61.860509999999998</v>
      </c>
      <c r="N777" s="80">
        <v>53.878500000000003</v>
      </c>
      <c r="O777" s="80">
        <v>59.865009999999998</v>
      </c>
      <c r="P777" s="80">
        <v>49.887500000000003</v>
      </c>
      <c r="Q777" s="80">
        <v>59.865009999999998</v>
      </c>
      <c r="R777" s="80">
        <v>41.905500000000004</v>
      </c>
      <c r="S777" s="80">
        <v>49.887500000000003</v>
      </c>
      <c r="T777" s="80">
        <v>61.860509999999998</v>
      </c>
      <c r="U777" s="80">
        <v>49.887500000000003</v>
      </c>
      <c r="V777" s="80">
        <v>75.829009999999997</v>
      </c>
      <c r="W777" s="80">
        <v>81.815510000000003</v>
      </c>
      <c r="X777" s="80">
        <v>61.860509999999998</v>
      </c>
      <c r="Y777" s="80">
        <v>0.67</v>
      </c>
      <c r="Z777" s="80">
        <v>0.89</v>
      </c>
      <c r="AA777" s="80">
        <v>0.83</v>
      </c>
      <c r="AB777" s="80">
        <v>0.87</v>
      </c>
      <c r="AC777" s="80">
        <v>0.67</v>
      </c>
      <c r="AD777" s="80">
        <v>0.98</v>
      </c>
      <c r="AE777" s="80">
        <v>0.91</v>
      </c>
      <c r="AF777" s="80">
        <v>0.95</v>
      </c>
      <c r="AG777" s="80">
        <v>0.98</v>
      </c>
      <c r="AH777" s="80">
        <v>0.62</v>
      </c>
      <c r="AI777" s="80">
        <v>1.06</v>
      </c>
      <c r="AJ777" s="80">
        <v>1.1100000000000001</v>
      </c>
      <c r="AK777" s="80">
        <v>0.86</v>
      </c>
      <c r="AL777" s="80">
        <v>1.07</v>
      </c>
      <c r="AM777" s="80">
        <v>0.89</v>
      </c>
      <c r="AN777" s="80">
        <v>-0.03</v>
      </c>
      <c r="AO777" s="80">
        <v>0.68</v>
      </c>
      <c r="AP777" s="80">
        <v>0.69</v>
      </c>
      <c r="AQ777" s="80">
        <v>0.61</v>
      </c>
      <c r="AR777" s="80">
        <v>1.18</v>
      </c>
    </row>
    <row r="778" spans="1:44" ht="16" x14ac:dyDescent="0.2">
      <c r="A778" s="80">
        <f t="shared" si="10"/>
        <v>9</v>
      </c>
      <c r="B778" s="89" t="s">
        <v>76</v>
      </c>
      <c r="C778" s="80">
        <v>18.063330000000001</v>
      </c>
      <c r="D778" s="80">
        <v>213.67473000000001</v>
      </c>
      <c r="E778" s="80">
        <v>47.00844</v>
      </c>
      <c r="F778" s="80">
        <v>47.00844</v>
      </c>
      <c r="G778" s="80">
        <v>49.145189999999999</v>
      </c>
      <c r="H778" s="80">
        <v>49.145189999999999</v>
      </c>
      <c r="I778" s="80">
        <v>68.375910000000005</v>
      </c>
      <c r="J778" s="80">
        <v>85.469890000000007</v>
      </c>
      <c r="K778" s="80">
        <v>68.375910000000005</v>
      </c>
      <c r="L778" s="80">
        <v>68.375910000000005</v>
      </c>
      <c r="M778" s="80">
        <v>70.512659999999997</v>
      </c>
      <c r="N778" s="80">
        <v>72.649410000000003</v>
      </c>
      <c r="O778" s="80">
        <v>61.965670000000003</v>
      </c>
      <c r="P778" s="80">
        <v>57.69218</v>
      </c>
      <c r="Q778" s="80">
        <v>70.512659999999997</v>
      </c>
      <c r="R778" s="80">
        <v>61.965670000000003</v>
      </c>
      <c r="S778" s="80">
        <v>55.555430000000001</v>
      </c>
      <c r="T778" s="80">
        <v>66.239170000000001</v>
      </c>
      <c r="U778" s="80">
        <v>59.82893</v>
      </c>
      <c r="V778" s="80">
        <v>87.606639999999999</v>
      </c>
      <c r="W778" s="80">
        <v>85.469890000000007</v>
      </c>
      <c r="X778" s="80">
        <v>76.922899999999998</v>
      </c>
      <c r="Y778" s="80">
        <v>0.78</v>
      </c>
      <c r="Z778" s="80">
        <v>0.86</v>
      </c>
      <c r="AA778" s="80">
        <v>0.87</v>
      </c>
      <c r="AB778" s="80">
        <v>0.92</v>
      </c>
      <c r="AC778" s="80">
        <v>0.76</v>
      </c>
      <c r="AD778" s="80">
        <v>1.07</v>
      </c>
      <c r="AE778" s="80">
        <v>0.88</v>
      </c>
      <c r="AF778" s="80">
        <v>1.08</v>
      </c>
      <c r="AG778" s="80">
        <v>1.05</v>
      </c>
      <c r="AH778" s="80">
        <v>0.81</v>
      </c>
      <c r="AI778" s="80">
        <v>0.93</v>
      </c>
      <c r="AJ778" s="80">
        <v>0.96</v>
      </c>
      <c r="AK778" s="80">
        <v>0.82</v>
      </c>
      <c r="AL778" s="80">
        <v>0.94</v>
      </c>
      <c r="AM778" s="80">
        <v>0.93</v>
      </c>
      <c r="AN778" s="80">
        <v>0.05</v>
      </c>
      <c r="AO778" s="80">
        <v>0.9</v>
      </c>
      <c r="AP778" s="80">
        <v>0.74</v>
      </c>
      <c r="AQ778" s="80">
        <v>0.7</v>
      </c>
      <c r="AR778" s="80">
        <v>1.05</v>
      </c>
    </row>
    <row r="779" spans="1:44" ht="16" x14ac:dyDescent="0.2">
      <c r="A779" s="80">
        <f t="shared" si="10"/>
        <v>9</v>
      </c>
      <c r="B779" s="89" t="s">
        <v>77</v>
      </c>
      <c r="C779" s="80">
        <v>18.036670000000001</v>
      </c>
      <c r="D779" s="80">
        <v>225.50921</v>
      </c>
      <c r="E779" s="80">
        <v>63.142580000000002</v>
      </c>
      <c r="F779" s="80">
        <v>51.86712</v>
      </c>
      <c r="G779" s="80">
        <v>54.122210000000003</v>
      </c>
      <c r="H779" s="80">
        <v>58.632390000000001</v>
      </c>
      <c r="I779" s="80">
        <v>74.418040000000005</v>
      </c>
      <c r="J779" s="80">
        <v>94.71387</v>
      </c>
      <c r="K779" s="80">
        <v>76.67313</v>
      </c>
      <c r="L779" s="80">
        <v>74.418040000000005</v>
      </c>
      <c r="M779" s="80">
        <v>81.183310000000006</v>
      </c>
      <c r="N779" s="80">
        <v>87.948589999999996</v>
      </c>
      <c r="O779" s="80">
        <v>74.418040000000005</v>
      </c>
      <c r="P779" s="80">
        <v>76.67313</v>
      </c>
      <c r="Q779" s="80">
        <v>85.6935</v>
      </c>
      <c r="R779" s="80">
        <v>69.907849999999996</v>
      </c>
      <c r="S779" s="80">
        <v>69.907849999999996</v>
      </c>
      <c r="T779" s="80">
        <v>90.203680000000006</v>
      </c>
      <c r="U779" s="80">
        <v>74.418040000000005</v>
      </c>
      <c r="V779" s="80">
        <v>96.968959999999996</v>
      </c>
      <c r="W779" s="80">
        <v>81.183310000000006</v>
      </c>
      <c r="X779" s="80">
        <v>94.71387</v>
      </c>
      <c r="Y779" s="80">
        <v>0.66</v>
      </c>
      <c r="Z779" s="80">
        <v>0.89</v>
      </c>
      <c r="AA779" s="80">
        <v>0.89</v>
      </c>
      <c r="AB779" s="80">
        <v>0.88</v>
      </c>
      <c r="AC779" s="80">
        <v>0.8</v>
      </c>
      <c r="AD779" s="80">
        <v>1.1299999999999999</v>
      </c>
      <c r="AE779" s="80">
        <v>0.99</v>
      </c>
      <c r="AF779" s="80">
        <v>1.1000000000000001</v>
      </c>
      <c r="AG779" s="80">
        <v>1.05</v>
      </c>
      <c r="AH779" s="80">
        <v>0.7</v>
      </c>
      <c r="AI779" s="80">
        <v>0.89</v>
      </c>
      <c r="AJ779" s="80">
        <v>0.83</v>
      </c>
      <c r="AK779" s="80">
        <v>0.71</v>
      </c>
      <c r="AL779" s="80">
        <v>0.79</v>
      </c>
      <c r="AM779" s="80">
        <v>0.83</v>
      </c>
      <c r="AN779" s="80">
        <v>0.06</v>
      </c>
      <c r="AO779" s="80">
        <v>0.91</v>
      </c>
      <c r="AP779" s="80">
        <v>0.64</v>
      </c>
      <c r="AQ779" s="80">
        <v>0.84</v>
      </c>
      <c r="AR779" s="80">
        <v>1.1499999999999999</v>
      </c>
    </row>
    <row r="780" spans="1:44" ht="16" x14ac:dyDescent="0.2">
      <c r="A780" s="80">
        <f t="shared" si="10"/>
        <v>9</v>
      </c>
      <c r="B780" s="89" t="s">
        <v>78</v>
      </c>
      <c r="C780" s="80">
        <v>18.093330000000002</v>
      </c>
      <c r="D780" s="80">
        <v>231.02016</v>
      </c>
      <c r="E780" s="80">
        <v>60.065240000000003</v>
      </c>
      <c r="F780" s="80">
        <v>62.375439999999998</v>
      </c>
      <c r="G780" s="80">
        <v>62.375439999999998</v>
      </c>
      <c r="H780" s="80">
        <v>60.065240000000003</v>
      </c>
      <c r="I780" s="80">
        <v>83.167259999999999</v>
      </c>
      <c r="J780" s="80">
        <v>94.718270000000004</v>
      </c>
      <c r="K780" s="80">
        <v>83.167259999999999</v>
      </c>
      <c r="L780" s="80">
        <v>78.546850000000006</v>
      </c>
      <c r="M780" s="80">
        <v>73.926450000000003</v>
      </c>
      <c r="N780" s="80">
        <v>90.097859999999997</v>
      </c>
      <c r="O780" s="80">
        <v>83.167259999999999</v>
      </c>
      <c r="P780" s="80">
        <v>83.167259999999999</v>
      </c>
      <c r="Q780" s="80">
        <v>87.787660000000002</v>
      </c>
      <c r="R780" s="80">
        <v>78.546850000000006</v>
      </c>
      <c r="S780" s="80">
        <v>78.546850000000006</v>
      </c>
      <c r="T780" s="80">
        <v>76.236649999999997</v>
      </c>
      <c r="U780" s="80">
        <v>83.167259999999999</v>
      </c>
      <c r="V780" s="80">
        <v>97.028469999999999</v>
      </c>
      <c r="W780" s="80">
        <v>101.64887</v>
      </c>
      <c r="X780" s="80">
        <v>76.236649999999997</v>
      </c>
      <c r="Y780" s="80">
        <v>0.57999999999999996</v>
      </c>
      <c r="Z780" s="80">
        <v>0.83</v>
      </c>
      <c r="AA780" s="80">
        <v>0.84</v>
      </c>
      <c r="AB780" s="80">
        <v>0.84</v>
      </c>
      <c r="AC780" s="80">
        <v>0.76</v>
      </c>
      <c r="AD780" s="80">
        <v>0.95</v>
      </c>
      <c r="AE780" s="80">
        <v>0.97</v>
      </c>
      <c r="AF780" s="80">
        <v>0.97</v>
      </c>
      <c r="AG780" s="80">
        <v>1.1499999999999999</v>
      </c>
      <c r="AH780" s="80">
        <v>0.57999999999999996</v>
      </c>
      <c r="AI780" s="80">
        <v>0.66</v>
      </c>
      <c r="AJ780" s="80">
        <v>0.7</v>
      </c>
      <c r="AK780" s="80">
        <v>0.59</v>
      </c>
      <c r="AL780" s="80">
        <v>0.65</v>
      </c>
      <c r="AM780" s="80">
        <v>0.72</v>
      </c>
      <c r="AN780" s="80">
        <v>0.15</v>
      </c>
      <c r="AO780" s="80">
        <v>0.92</v>
      </c>
      <c r="AP780" s="80">
        <v>0.73</v>
      </c>
      <c r="AQ780" s="80">
        <v>0.8</v>
      </c>
      <c r="AR780" s="80">
        <v>1.07</v>
      </c>
    </row>
    <row r="781" spans="1:44" ht="16" x14ac:dyDescent="0.2">
      <c r="A781" s="80">
        <f t="shared" si="10"/>
        <v>9</v>
      </c>
      <c r="B781" s="89" t="s">
        <v>79</v>
      </c>
      <c r="C781" s="80">
        <v>18.036670000000001</v>
      </c>
      <c r="D781" s="80">
        <v>232.96881999999999</v>
      </c>
      <c r="E781" s="80">
        <v>81.539090000000002</v>
      </c>
      <c r="F781" s="80">
        <v>67.560959999999994</v>
      </c>
      <c r="G781" s="80">
        <v>65.231269999999995</v>
      </c>
      <c r="H781" s="80">
        <v>72.220339999999993</v>
      </c>
      <c r="I781" s="80">
        <v>95.517219999999995</v>
      </c>
      <c r="J781" s="80">
        <v>102.50628</v>
      </c>
      <c r="K781" s="80">
        <v>81.539090000000002</v>
      </c>
      <c r="L781" s="80">
        <v>72.220339999999993</v>
      </c>
      <c r="M781" s="80">
        <v>83.868780000000001</v>
      </c>
      <c r="N781" s="80">
        <v>90.857839999999996</v>
      </c>
      <c r="O781" s="80">
        <v>83.868780000000001</v>
      </c>
      <c r="P781" s="80">
        <v>88.528149999999997</v>
      </c>
      <c r="Q781" s="80">
        <v>95.517219999999995</v>
      </c>
      <c r="R781" s="80">
        <v>81.539090000000002</v>
      </c>
      <c r="S781" s="80">
        <v>79.209400000000002</v>
      </c>
      <c r="T781" s="80">
        <v>86.19847</v>
      </c>
      <c r="U781" s="80">
        <v>76.879710000000003</v>
      </c>
      <c r="V781" s="80">
        <v>97.846909999999994</v>
      </c>
      <c r="W781" s="80">
        <v>100.17659</v>
      </c>
      <c r="X781" s="80">
        <v>81.539090000000002</v>
      </c>
      <c r="Y781" s="80">
        <v>0.57999999999999996</v>
      </c>
      <c r="Z781" s="80">
        <v>0.86</v>
      </c>
      <c r="AA781" s="80">
        <v>0.89</v>
      </c>
      <c r="AB781" s="80">
        <v>0.77</v>
      </c>
      <c r="AC781" s="80">
        <v>0.64</v>
      </c>
      <c r="AD781" s="80">
        <v>1.24</v>
      </c>
      <c r="AE781" s="80">
        <v>1.02</v>
      </c>
      <c r="AF781" s="80">
        <v>1.28</v>
      </c>
      <c r="AG781" s="80">
        <v>1.1399999999999999</v>
      </c>
      <c r="AH781" s="80">
        <v>0.74</v>
      </c>
      <c r="AI781" s="80">
        <v>0.67</v>
      </c>
      <c r="AJ781" s="80">
        <v>0.59</v>
      </c>
      <c r="AK781" s="80">
        <v>0.57999999999999996</v>
      </c>
      <c r="AL781" s="80">
        <v>0.69</v>
      </c>
      <c r="AM781" s="80">
        <v>0.74</v>
      </c>
      <c r="AN781" s="80">
        <v>0.24</v>
      </c>
      <c r="AO781" s="80">
        <v>1.07</v>
      </c>
      <c r="AP781" s="80">
        <v>0.78</v>
      </c>
      <c r="AQ781" s="80">
        <v>0.6</v>
      </c>
      <c r="AR781" s="80">
        <v>1.05</v>
      </c>
    </row>
    <row r="782" spans="1:44" ht="16" x14ac:dyDescent="0.2">
      <c r="A782" s="80">
        <f t="shared" si="10"/>
        <v>9</v>
      </c>
      <c r="B782" s="89" t="s">
        <v>80</v>
      </c>
      <c r="C782" s="80">
        <v>17.74333</v>
      </c>
      <c r="D782" s="80">
        <v>230.31926999999999</v>
      </c>
      <c r="E782" s="80">
        <v>73.702169999999995</v>
      </c>
      <c r="F782" s="80">
        <v>64.489400000000003</v>
      </c>
      <c r="G782" s="80">
        <v>73.702169999999995</v>
      </c>
      <c r="H782" s="80">
        <v>59.883009999999999</v>
      </c>
      <c r="I782" s="80">
        <v>82.914940000000001</v>
      </c>
      <c r="J782" s="80">
        <v>94.430899999999994</v>
      </c>
      <c r="K782" s="80">
        <v>78.308549999999997</v>
      </c>
      <c r="L782" s="80">
        <v>85.218130000000002</v>
      </c>
      <c r="M782" s="80">
        <v>92.127709999999993</v>
      </c>
      <c r="N782" s="80">
        <v>94.430899999999994</v>
      </c>
      <c r="O782" s="80">
        <v>85.218130000000002</v>
      </c>
      <c r="P782" s="80">
        <v>85.218130000000002</v>
      </c>
      <c r="Q782" s="80">
        <v>78.308549999999997</v>
      </c>
      <c r="R782" s="80">
        <v>82.914940000000001</v>
      </c>
      <c r="S782" s="80">
        <v>80.611750000000001</v>
      </c>
      <c r="T782" s="80">
        <v>94.430899999999994</v>
      </c>
      <c r="U782" s="80">
        <v>78.308549999999997</v>
      </c>
      <c r="V782" s="80">
        <v>82.914940000000001</v>
      </c>
      <c r="W782" s="80">
        <v>101.34048</v>
      </c>
      <c r="X782" s="80">
        <v>82.914940000000001</v>
      </c>
      <c r="Y782" s="80">
        <v>0.65</v>
      </c>
      <c r="Z782" s="80">
        <v>0.87</v>
      </c>
      <c r="AA782" s="80">
        <v>0.77</v>
      </c>
      <c r="AB782" s="80">
        <v>0.91</v>
      </c>
      <c r="AC782" s="80">
        <v>0.75</v>
      </c>
      <c r="AD782" s="80">
        <v>1.23</v>
      </c>
      <c r="AE782" s="80">
        <v>0.99</v>
      </c>
      <c r="AF782" s="80">
        <v>1.01</v>
      </c>
      <c r="AG782" s="80">
        <v>1.0900000000000001</v>
      </c>
      <c r="AH782" s="80">
        <v>0.72</v>
      </c>
      <c r="AI782" s="80">
        <v>0.63</v>
      </c>
      <c r="AJ782" s="80">
        <v>0.63</v>
      </c>
      <c r="AK782" s="80">
        <v>0.62</v>
      </c>
      <c r="AL782" s="80">
        <v>0.65</v>
      </c>
      <c r="AM782" s="80">
        <v>0.67</v>
      </c>
      <c r="AN782" s="80">
        <v>0.17</v>
      </c>
      <c r="AO782" s="80">
        <v>1.17</v>
      </c>
      <c r="AP782" s="80">
        <v>0.91</v>
      </c>
      <c r="AQ782" s="80">
        <v>0.53</v>
      </c>
      <c r="AR782" s="80">
        <v>1.2</v>
      </c>
    </row>
    <row r="783" spans="1:44" ht="16" x14ac:dyDescent="0.2">
      <c r="A783" s="80">
        <f t="shared" si="10"/>
        <v>9</v>
      </c>
      <c r="B783" s="89" t="s">
        <v>81</v>
      </c>
      <c r="C783" s="80">
        <v>18.76333</v>
      </c>
      <c r="D783" s="80">
        <v>223.40842000000001</v>
      </c>
      <c r="E783" s="80">
        <v>62.554360000000003</v>
      </c>
      <c r="F783" s="80">
        <v>69.256609999999995</v>
      </c>
      <c r="G783" s="80">
        <v>71.490690000000001</v>
      </c>
      <c r="H783" s="80">
        <v>53.618020000000001</v>
      </c>
      <c r="I783" s="80">
        <v>84.895200000000003</v>
      </c>
      <c r="J783" s="80">
        <v>102.76787</v>
      </c>
      <c r="K783" s="80">
        <v>75.958860000000001</v>
      </c>
      <c r="L783" s="80">
        <v>69.256609999999995</v>
      </c>
      <c r="M783" s="80">
        <v>78.192949999999996</v>
      </c>
      <c r="N783" s="80">
        <v>71.490690000000001</v>
      </c>
      <c r="O783" s="80">
        <v>80.427030000000002</v>
      </c>
      <c r="P783" s="80">
        <v>73.724779999999996</v>
      </c>
      <c r="Q783" s="80">
        <v>73.724779999999996</v>
      </c>
      <c r="R783" s="80">
        <v>84.895200000000003</v>
      </c>
      <c r="S783" s="80">
        <v>75.958860000000001</v>
      </c>
      <c r="T783" s="80">
        <v>78.192949999999996</v>
      </c>
      <c r="U783" s="80">
        <v>71.490690000000001</v>
      </c>
      <c r="V783" s="80">
        <v>93.831540000000004</v>
      </c>
      <c r="W783" s="80">
        <v>93.831540000000004</v>
      </c>
      <c r="X783" s="80">
        <v>84.895200000000003</v>
      </c>
      <c r="Y783" s="80">
        <v>0.79</v>
      </c>
      <c r="Z783" s="80">
        <v>0.89</v>
      </c>
      <c r="AA783" s="80">
        <v>0.9</v>
      </c>
      <c r="AB783" s="80">
        <v>1.01</v>
      </c>
      <c r="AC783" s="80">
        <v>0.81</v>
      </c>
      <c r="AD783" s="80">
        <v>1.22</v>
      </c>
      <c r="AE783" s="80">
        <v>1.0900000000000001</v>
      </c>
      <c r="AF783" s="80">
        <v>1.19</v>
      </c>
      <c r="AG783" s="80">
        <v>1.17</v>
      </c>
      <c r="AH783" s="80">
        <v>0.82</v>
      </c>
      <c r="AI783" s="80">
        <v>0.74</v>
      </c>
      <c r="AJ783" s="80">
        <v>0.83</v>
      </c>
      <c r="AK783" s="80">
        <v>0.81</v>
      </c>
      <c r="AL783" s="80">
        <v>0.63</v>
      </c>
      <c r="AM783" s="80">
        <v>0.74</v>
      </c>
      <c r="AN783" s="80">
        <v>0.24</v>
      </c>
      <c r="AO783" s="80">
        <v>1.22</v>
      </c>
      <c r="AP783" s="80">
        <v>0.96</v>
      </c>
      <c r="AQ783" s="80">
        <v>0.88</v>
      </c>
      <c r="AR783" s="80">
        <v>1.19</v>
      </c>
    </row>
    <row r="784" spans="1:44" ht="16" x14ac:dyDescent="0.2">
      <c r="A784" s="80">
        <f t="shared" si="10"/>
        <v>9</v>
      </c>
      <c r="B784" s="89" t="s">
        <v>82</v>
      </c>
      <c r="C784" s="80">
        <v>18.356670000000001</v>
      </c>
      <c r="D784" s="80">
        <v>211.16797</v>
      </c>
      <c r="E784" s="80">
        <v>50.680309999999999</v>
      </c>
      <c r="F784" s="80">
        <v>57.015349999999998</v>
      </c>
      <c r="G784" s="80">
        <v>44.345269999999999</v>
      </c>
      <c r="H784" s="80">
        <v>46.456949999999999</v>
      </c>
      <c r="I784" s="80">
        <v>65.462069999999997</v>
      </c>
      <c r="J784" s="80">
        <v>92.913910000000001</v>
      </c>
      <c r="K784" s="80">
        <v>78.132149999999996</v>
      </c>
      <c r="L784" s="80">
        <v>69.685429999999997</v>
      </c>
      <c r="M784" s="80">
        <v>71.797110000000004</v>
      </c>
      <c r="N784" s="80">
        <v>82.355509999999995</v>
      </c>
      <c r="O784" s="80">
        <v>71.797110000000004</v>
      </c>
      <c r="P784" s="80">
        <v>61.238709999999998</v>
      </c>
      <c r="Q784" s="80">
        <v>52.791989999999998</v>
      </c>
      <c r="R784" s="80">
        <v>57.015349999999998</v>
      </c>
      <c r="S784" s="80">
        <v>59.127029999999998</v>
      </c>
      <c r="T784" s="80">
        <v>76.020470000000003</v>
      </c>
      <c r="U784" s="80">
        <v>69.685429999999997</v>
      </c>
      <c r="V784" s="80">
        <v>84.467190000000002</v>
      </c>
      <c r="W784" s="80">
        <v>76.020470000000003</v>
      </c>
      <c r="X784" s="80">
        <v>57.015349999999998</v>
      </c>
      <c r="Y784" s="80">
        <v>0.87</v>
      </c>
      <c r="Z784" s="80">
        <v>1.06</v>
      </c>
      <c r="AA784" s="80">
        <v>1.24</v>
      </c>
      <c r="AB784" s="80">
        <v>1.36</v>
      </c>
      <c r="AC784" s="80">
        <v>1</v>
      </c>
      <c r="AD784" s="80">
        <v>1.43</v>
      </c>
      <c r="AE784" s="80">
        <v>1.07</v>
      </c>
      <c r="AF784" s="80">
        <v>1.38</v>
      </c>
      <c r="AG784" s="80">
        <v>1.37</v>
      </c>
      <c r="AH784" s="80">
        <v>0.75</v>
      </c>
      <c r="AI784" s="80">
        <v>0.9</v>
      </c>
      <c r="AJ784" s="80">
        <v>1.18</v>
      </c>
      <c r="AK784" s="80">
        <v>1.33</v>
      </c>
      <c r="AL784" s="80">
        <v>0.93</v>
      </c>
      <c r="AM784" s="80">
        <v>1.06</v>
      </c>
      <c r="AN784" s="80">
        <v>0.38</v>
      </c>
      <c r="AO784" s="80">
        <v>1.83</v>
      </c>
      <c r="AP784" s="80">
        <v>1.1000000000000001</v>
      </c>
      <c r="AQ784" s="80">
        <v>1.1200000000000001</v>
      </c>
      <c r="AR784" s="80">
        <v>1.1100000000000001</v>
      </c>
    </row>
    <row r="785" spans="1:44" ht="16" x14ac:dyDescent="0.2">
      <c r="A785" s="80">
        <f t="shared" si="10"/>
        <v>9</v>
      </c>
      <c r="B785" s="89" t="s">
        <v>83</v>
      </c>
      <c r="C785" s="80">
        <v>18.44333</v>
      </c>
      <c r="D785" s="80">
        <v>196.01696999999999</v>
      </c>
      <c r="E785" s="80">
        <v>52.924579999999999</v>
      </c>
      <c r="F785" s="80">
        <v>47.044069999999998</v>
      </c>
      <c r="G785" s="80">
        <v>49.004240000000003</v>
      </c>
      <c r="H785" s="80">
        <v>39.203389999999999</v>
      </c>
      <c r="I785" s="80">
        <v>70.566109999999995</v>
      </c>
      <c r="J785" s="80">
        <v>82.327129999999997</v>
      </c>
      <c r="K785" s="80">
        <v>72.52628</v>
      </c>
      <c r="L785" s="80">
        <v>72.52628</v>
      </c>
      <c r="M785" s="80">
        <v>64.685599999999994</v>
      </c>
      <c r="N785" s="80">
        <v>66.645769999999999</v>
      </c>
      <c r="O785" s="80">
        <v>66.645769999999999</v>
      </c>
      <c r="P785" s="80">
        <v>54.884749999999997</v>
      </c>
      <c r="Q785" s="80">
        <v>47.044069999999998</v>
      </c>
      <c r="R785" s="80">
        <v>54.884749999999997</v>
      </c>
      <c r="S785" s="80">
        <v>58.80509</v>
      </c>
      <c r="T785" s="80">
        <v>70.566109999999995</v>
      </c>
      <c r="U785" s="80">
        <v>64.685599999999994</v>
      </c>
      <c r="V785" s="80">
        <v>84.287300000000002</v>
      </c>
      <c r="W785" s="80">
        <v>68.605940000000004</v>
      </c>
      <c r="X785" s="80">
        <v>56.844920000000002</v>
      </c>
      <c r="Y785" s="80">
        <v>1.07</v>
      </c>
      <c r="Z785" s="80">
        <v>1.3</v>
      </c>
      <c r="AA785" s="80">
        <v>1.55</v>
      </c>
      <c r="AB785" s="80">
        <v>1.6</v>
      </c>
      <c r="AC785" s="80">
        <v>0.98</v>
      </c>
      <c r="AD785" s="80">
        <v>1.74</v>
      </c>
      <c r="AE785" s="80">
        <v>1.1200000000000001</v>
      </c>
      <c r="AF785" s="80">
        <v>1.51</v>
      </c>
      <c r="AG785" s="80">
        <v>1.51</v>
      </c>
      <c r="AH785" s="80">
        <v>0.78</v>
      </c>
      <c r="AI785" s="80">
        <v>1.08</v>
      </c>
      <c r="AJ785" s="80">
        <v>1.41</v>
      </c>
      <c r="AK785" s="80">
        <v>1.67</v>
      </c>
      <c r="AL785" s="80">
        <v>1.23</v>
      </c>
      <c r="AM785" s="80">
        <v>1.18</v>
      </c>
      <c r="AN785" s="80">
        <v>0.48</v>
      </c>
      <c r="AO785" s="80">
        <v>2.33</v>
      </c>
      <c r="AP785" s="80">
        <v>1.24</v>
      </c>
      <c r="AQ785" s="80">
        <v>1.64</v>
      </c>
      <c r="AR785" s="80">
        <v>1.34</v>
      </c>
    </row>
    <row r="786" spans="1:44" ht="16" x14ac:dyDescent="0.2">
      <c r="A786" s="80">
        <f t="shared" si="10"/>
        <v>9</v>
      </c>
      <c r="B786" s="89" t="s">
        <v>84</v>
      </c>
      <c r="C786" s="80">
        <v>18.383330000000001</v>
      </c>
      <c r="D786" s="80">
        <v>179.78431</v>
      </c>
      <c r="E786" s="80">
        <v>41.350389999999997</v>
      </c>
      <c r="F786" s="80">
        <v>48.541759999999996</v>
      </c>
      <c r="G786" s="80">
        <v>48.541759999999996</v>
      </c>
      <c r="H786" s="80">
        <v>39.552549999999997</v>
      </c>
      <c r="I786" s="80">
        <v>66.520200000000003</v>
      </c>
      <c r="J786" s="80">
        <v>70.115880000000004</v>
      </c>
      <c r="K786" s="80">
        <v>64.722350000000006</v>
      </c>
      <c r="L786" s="80">
        <v>50.33961</v>
      </c>
      <c r="M786" s="80">
        <v>53.935290000000002</v>
      </c>
      <c r="N786" s="80">
        <v>68.318039999999996</v>
      </c>
      <c r="O786" s="80">
        <v>50.33961</v>
      </c>
      <c r="P786" s="80">
        <v>48.541759999999996</v>
      </c>
      <c r="Q786" s="80">
        <v>52.137450000000001</v>
      </c>
      <c r="R786" s="80">
        <v>50.33961</v>
      </c>
      <c r="S786" s="80">
        <v>57.53098</v>
      </c>
      <c r="T786" s="80">
        <v>68.318039999999996</v>
      </c>
      <c r="U786" s="80">
        <v>57.53098</v>
      </c>
      <c r="V786" s="80">
        <v>61.126669999999997</v>
      </c>
      <c r="W786" s="80">
        <v>70.115880000000004</v>
      </c>
      <c r="X786" s="80">
        <v>57.53098</v>
      </c>
      <c r="Y786" s="80">
        <v>1.02</v>
      </c>
      <c r="Z786" s="80">
        <v>1.1000000000000001</v>
      </c>
      <c r="AA786" s="80">
        <v>1.38</v>
      </c>
      <c r="AB786" s="80">
        <v>1.47</v>
      </c>
      <c r="AC786" s="80">
        <v>0.94</v>
      </c>
      <c r="AD786" s="80">
        <v>1.77</v>
      </c>
      <c r="AE786" s="80">
        <v>1.33</v>
      </c>
      <c r="AF786" s="80">
        <v>1.69</v>
      </c>
      <c r="AG786" s="80">
        <v>1.58</v>
      </c>
      <c r="AH786" s="80">
        <v>0.83</v>
      </c>
      <c r="AI786" s="80">
        <v>1.2</v>
      </c>
      <c r="AJ786" s="80">
        <v>1.53</v>
      </c>
      <c r="AK786" s="80">
        <v>1.53</v>
      </c>
      <c r="AL786" s="80">
        <v>1.0900000000000001</v>
      </c>
      <c r="AM786" s="80">
        <v>1.1499999999999999</v>
      </c>
      <c r="AN786" s="80">
        <v>0.93</v>
      </c>
      <c r="AO786" s="80">
        <v>2.34</v>
      </c>
      <c r="AP786" s="80">
        <v>1.3</v>
      </c>
      <c r="AQ786" s="80">
        <v>1.39</v>
      </c>
      <c r="AR786" s="80">
        <v>1.43</v>
      </c>
    </row>
    <row r="787" spans="1:44" ht="16" x14ac:dyDescent="0.2">
      <c r="A787" s="80">
        <f t="shared" si="10"/>
        <v>9</v>
      </c>
      <c r="B787" s="89" t="s">
        <v>85</v>
      </c>
      <c r="C787" s="80">
        <v>18.239999999999998</v>
      </c>
      <c r="D787" s="80">
        <v>175.08437000000001</v>
      </c>
      <c r="E787" s="80">
        <v>42.020249999999997</v>
      </c>
      <c r="F787" s="80">
        <v>35.016869999999997</v>
      </c>
      <c r="G787" s="80">
        <v>33.266030000000001</v>
      </c>
      <c r="H787" s="80">
        <v>35.016869999999997</v>
      </c>
      <c r="I787" s="80">
        <v>47.272779999999997</v>
      </c>
      <c r="J787" s="80">
        <v>70.033749999999998</v>
      </c>
      <c r="K787" s="80">
        <v>50.774470000000001</v>
      </c>
      <c r="L787" s="80">
        <v>57.777839999999998</v>
      </c>
      <c r="M787" s="80">
        <v>49.023620000000001</v>
      </c>
      <c r="N787" s="80">
        <v>56.027000000000001</v>
      </c>
      <c r="O787" s="80">
        <v>52.525309999999998</v>
      </c>
      <c r="P787" s="80">
        <v>45.521940000000001</v>
      </c>
      <c r="Q787" s="80">
        <v>50.774470000000001</v>
      </c>
      <c r="R787" s="80">
        <v>49.023620000000001</v>
      </c>
      <c r="S787" s="80">
        <v>47.272779999999997</v>
      </c>
      <c r="T787" s="80">
        <v>56.027000000000001</v>
      </c>
      <c r="U787" s="80">
        <v>54.276159999999997</v>
      </c>
      <c r="V787" s="80">
        <v>77.037120000000002</v>
      </c>
      <c r="W787" s="80">
        <v>78.787970000000001</v>
      </c>
      <c r="X787" s="80">
        <v>56.027000000000001</v>
      </c>
      <c r="Y787" s="80">
        <v>0.62</v>
      </c>
      <c r="Z787" s="80">
        <v>0.75</v>
      </c>
      <c r="AA787" s="80">
        <v>0.78</v>
      </c>
      <c r="AB787" s="80">
        <v>0.71</v>
      </c>
      <c r="AC787" s="80">
        <v>0.56000000000000005</v>
      </c>
      <c r="AD787" s="80">
        <v>0.78</v>
      </c>
      <c r="AE787" s="80">
        <v>0.75</v>
      </c>
      <c r="AF787" s="80">
        <v>0.71</v>
      </c>
      <c r="AG787" s="80">
        <v>1.01</v>
      </c>
      <c r="AH787" s="80">
        <v>0.6</v>
      </c>
      <c r="AI787" s="80">
        <v>0.85</v>
      </c>
      <c r="AJ787" s="80">
        <v>1</v>
      </c>
      <c r="AK787" s="80">
        <v>0.82</v>
      </c>
      <c r="AL787" s="80">
        <v>0.81</v>
      </c>
      <c r="AM787" s="80">
        <v>0.78</v>
      </c>
      <c r="AN787" s="80">
        <v>0.23</v>
      </c>
      <c r="AO787" s="80">
        <v>0.6</v>
      </c>
      <c r="AP787" s="80">
        <v>0.47</v>
      </c>
      <c r="AQ787" s="80">
        <v>0.33</v>
      </c>
      <c r="AR787" s="80">
        <v>0.89</v>
      </c>
    </row>
    <row r="788" spans="1:44" ht="16" x14ac:dyDescent="0.2">
      <c r="A788" s="80">
        <f t="shared" si="10"/>
        <v>9</v>
      </c>
      <c r="B788" s="89" t="s">
        <v>86</v>
      </c>
      <c r="C788" s="80">
        <v>18.5</v>
      </c>
      <c r="D788" s="80">
        <v>194.41362000000001</v>
      </c>
      <c r="E788" s="80">
        <v>46.659269999999999</v>
      </c>
      <c r="F788" s="80">
        <v>36.938589999999998</v>
      </c>
      <c r="G788" s="80">
        <v>38.882719999999999</v>
      </c>
      <c r="H788" s="80">
        <v>31.106179999999998</v>
      </c>
      <c r="I788" s="80">
        <v>58.324080000000002</v>
      </c>
      <c r="J788" s="80">
        <v>75.821309999999997</v>
      </c>
      <c r="K788" s="80">
        <v>60.268219999999999</v>
      </c>
      <c r="L788" s="80">
        <v>60.268219999999999</v>
      </c>
      <c r="M788" s="80">
        <v>58.324080000000002</v>
      </c>
      <c r="N788" s="80">
        <v>64.156490000000005</v>
      </c>
      <c r="O788" s="80">
        <v>44.715130000000002</v>
      </c>
      <c r="P788" s="80">
        <v>56.379950000000001</v>
      </c>
      <c r="Q788" s="80">
        <v>56.379950000000001</v>
      </c>
      <c r="R788" s="80">
        <v>44.715130000000002</v>
      </c>
      <c r="S788" s="80">
        <v>54.435809999999996</v>
      </c>
      <c r="T788" s="80">
        <v>60.268219999999999</v>
      </c>
      <c r="U788" s="80">
        <v>52.491680000000002</v>
      </c>
      <c r="V788" s="80">
        <v>77.765450000000001</v>
      </c>
      <c r="W788" s="80">
        <v>79.709580000000003</v>
      </c>
      <c r="X788" s="80">
        <v>64.156490000000005</v>
      </c>
      <c r="Y788" s="80">
        <v>0.56000000000000005</v>
      </c>
      <c r="Z788" s="80">
        <v>0.82</v>
      </c>
      <c r="AA788" s="80">
        <v>0.77</v>
      </c>
      <c r="AB788" s="80">
        <v>0.89</v>
      </c>
      <c r="AC788" s="80">
        <v>0.57999999999999996</v>
      </c>
      <c r="AD788" s="80">
        <v>0.94</v>
      </c>
      <c r="AE788" s="80">
        <v>0.75</v>
      </c>
      <c r="AF788" s="80">
        <v>0.82</v>
      </c>
      <c r="AG788" s="80">
        <v>0.95</v>
      </c>
      <c r="AH788" s="80">
        <v>0.55000000000000004</v>
      </c>
      <c r="AI788" s="80">
        <v>1.07</v>
      </c>
      <c r="AJ788" s="80">
        <v>0.79</v>
      </c>
      <c r="AK788" s="80">
        <v>0.88</v>
      </c>
      <c r="AL788" s="80">
        <v>0.92</v>
      </c>
      <c r="AM788" s="80">
        <v>0.75</v>
      </c>
      <c r="AN788" s="80">
        <v>-0.16</v>
      </c>
      <c r="AO788" s="80">
        <v>0.78</v>
      </c>
      <c r="AP788" s="80">
        <v>0.53</v>
      </c>
      <c r="AQ788" s="80">
        <v>0.59</v>
      </c>
      <c r="AR788" s="80">
        <v>0.85</v>
      </c>
    </row>
    <row r="789" spans="1:44" ht="16" x14ac:dyDescent="0.2">
      <c r="A789" s="80">
        <f t="shared" si="10"/>
        <v>9</v>
      </c>
      <c r="B789" s="89" t="s">
        <v>87</v>
      </c>
      <c r="C789" s="80">
        <v>18.356670000000001</v>
      </c>
      <c r="D789" s="80">
        <v>209.64984999999999</v>
      </c>
      <c r="E789" s="80">
        <v>52.412460000000003</v>
      </c>
      <c r="F789" s="80">
        <v>44.026470000000003</v>
      </c>
      <c r="G789" s="80">
        <v>44.026470000000003</v>
      </c>
      <c r="H789" s="80">
        <v>39.833469999999998</v>
      </c>
      <c r="I789" s="80">
        <v>67.087950000000006</v>
      </c>
      <c r="J789" s="80">
        <v>77.570449999999994</v>
      </c>
      <c r="K789" s="80">
        <v>75.473950000000002</v>
      </c>
      <c r="L789" s="80">
        <v>60.798459999999999</v>
      </c>
      <c r="M789" s="80">
        <v>62.894959999999998</v>
      </c>
      <c r="N789" s="80">
        <v>64.99145</v>
      </c>
      <c r="O789" s="80">
        <v>58.70196</v>
      </c>
      <c r="P789" s="80">
        <v>54.508960000000002</v>
      </c>
      <c r="Q789" s="80">
        <v>52.412460000000003</v>
      </c>
      <c r="R789" s="80">
        <v>48.219470000000001</v>
      </c>
      <c r="S789" s="80">
        <v>52.412460000000003</v>
      </c>
      <c r="T789" s="80">
        <v>62.894959999999998</v>
      </c>
      <c r="U789" s="80">
        <v>60.798459999999999</v>
      </c>
      <c r="V789" s="80">
        <v>81.763440000000003</v>
      </c>
      <c r="W789" s="80">
        <v>77.570449999999994</v>
      </c>
      <c r="X789" s="80">
        <v>58.70196</v>
      </c>
      <c r="Y789" s="80">
        <v>0.61</v>
      </c>
      <c r="Z789" s="80">
        <v>0.78</v>
      </c>
      <c r="AA789" s="80">
        <v>0.86</v>
      </c>
      <c r="AB789" s="80">
        <v>0.83</v>
      </c>
      <c r="AC789" s="80">
        <v>0.65</v>
      </c>
      <c r="AD789" s="80">
        <v>1.04</v>
      </c>
      <c r="AE789" s="80">
        <v>0.71</v>
      </c>
      <c r="AF789" s="80">
        <v>0.9</v>
      </c>
      <c r="AG789" s="80">
        <v>1.01</v>
      </c>
      <c r="AH789" s="80">
        <v>0.63</v>
      </c>
      <c r="AI789" s="80">
        <v>1</v>
      </c>
      <c r="AJ789" s="80">
        <v>1.05</v>
      </c>
      <c r="AK789" s="80">
        <v>0.98</v>
      </c>
      <c r="AL789" s="80">
        <v>0.89</v>
      </c>
      <c r="AM789" s="80">
        <v>0.95</v>
      </c>
      <c r="AN789" s="80">
        <v>-0.19</v>
      </c>
      <c r="AO789" s="80">
        <v>0.87</v>
      </c>
      <c r="AP789" s="80">
        <v>0.77</v>
      </c>
      <c r="AQ789" s="80">
        <v>0.67</v>
      </c>
      <c r="AR789" s="80">
        <v>1.1399999999999999</v>
      </c>
    </row>
    <row r="790" spans="1:44" ht="16" x14ac:dyDescent="0.2">
      <c r="A790" s="80">
        <f t="shared" si="10"/>
        <v>9</v>
      </c>
      <c r="B790" s="89" t="s">
        <v>88</v>
      </c>
      <c r="C790" s="80">
        <v>18.27</v>
      </c>
      <c r="D790" s="80">
        <v>224.51589999999999</v>
      </c>
      <c r="E790" s="80">
        <v>49.393500000000003</v>
      </c>
      <c r="F790" s="80">
        <v>42.65802</v>
      </c>
      <c r="G790" s="80">
        <v>44.903179999999999</v>
      </c>
      <c r="H790" s="80">
        <v>40.412860000000002</v>
      </c>
      <c r="I790" s="80">
        <v>71.845089999999999</v>
      </c>
      <c r="J790" s="80">
        <v>92.051519999999996</v>
      </c>
      <c r="K790" s="80">
        <v>78.580560000000006</v>
      </c>
      <c r="L790" s="80">
        <v>65.109610000000004</v>
      </c>
      <c r="M790" s="80">
        <v>76.335400000000007</v>
      </c>
      <c r="N790" s="80">
        <v>69.599930000000001</v>
      </c>
      <c r="O790" s="80">
        <v>69.599930000000001</v>
      </c>
      <c r="P790" s="80">
        <v>65.109610000000004</v>
      </c>
      <c r="Q790" s="80">
        <v>58.374130000000001</v>
      </c>
      <c r="R790" s="80">
        <v>51.638660000000002</v>
      </c>
      <c r="S790" s="80">
        <v>60.619289999999999</v>
      </c>
      <c r="T790" s="80">
        <v>78.580560000000006</v>
      </c>
      <c r="U790" s="80">
        <v>65.109610000000004</v>
      </c>
      <c r="V790" s="80">
        <v>83.070880000000002</v>
      </c>
      <c r="W790" s="80">
        <v>89.806359999999998</v>
      </c>
      <c r="X790" s="80">
        <v>76.335400000000007</v>
      </c>
      <c r="Y790" s="80">
        <v>0.7</v>
      </c>
      <c r="Z790" s="80">
        <v>0.88</v>
      </c>
      <c r="AA790" s="80">
        <v>0.94</v>
      </c>
      <c r="AB790" s="80">
        <v>0.98</v>
      </c>
      <c r="AC790" s="80">
        <v>0.79</v>
      </c>
      <c r="AD790" s="80">
        <v>1.08</v>
      </c>
      <c r="AE790" s="80">
        <v>1</v>
      </c>
      <c r="AF790" s="80">
        <v>1.1100000000000001</v>
      </c>
      <c r="AG790" s="80">
        <v>0.98</v>
      </c>
      <c r="AH790" s="80">
        <v>0.62</v>
      </c>
      <c r="AI790" s="80">
        <v>0.89</v>
      </c>
      <c r="AJ790" s="80">
        <v>0.99</v>
      </c>
      <c r="AK790" s="80">
        <v>0.96</v>
      </c>
      <c r="AL790" s="80">
        <v>0.91</v>
      </c>
      <c r="AM790" s="80">
        <v>0.98</v>
      </c>
      <c r="AN790" s="80">
        <v>0.06</v>
      </c>
      <c r="AO790" s="80">
        <v>0.8</v>
      </c>
      <c r="AP790" s="80">
        <v>0.69</v>
      </c>
      <c r="AQ790" s="80">
        <v>0.68</v>
      </c>
      <c r="AR790" s="80">
        <v>1.1499999999999999</v>
      </c>
    </row>
    <row r="791" spans="1:44" ht="16" x14ac:dyDescent="0.2">
      <c r="A791" s="80">
        <f t="shared" si="10"/>
        <v>9</v>
      </c>
      <c r="B791" s="89" t="s">
        <v>89</v>
      </c>
      <c r="C791" s="80">
        <v>19.170000000000002</v>
      </c>
      <c r="D791" s="80">
        <v>234.87269000000001</v>
      </c>
      <c r="E791" s="80">
        <v>63.41563</v>
      </c>
      <c r="F791" s="80">
        <v>63.41563</v>
      </c>
      <c r="G791" s="80">
        <v>49.323270000000001</v>
      </c>
      <c r="H791" s="80">
        <v>61.066899999999997</v>
      </c>
      <c r="I791" s="80">
        <v>72.81053</v>
      </c>
      <c r="J791" s="80">
        <v>100.99526</v>
      </c>
      <c r="K791" s="80">
        <v>82.205439999999996</v>
      </c>
      <c r="L791" s="80">
        <v>84.554169999999999</v>
      </c>
      <c r="M791" s="80">
        <v>75.159260000000003</v>
      </c>
      <c r="N791" s="80">
        <v>70.46181</v>
      </c>
      <c r="O791" s="80">
        <v>70.46181</v>
      </c>
      <c r="P791" s="80">
        <v>77.507990000000007</v>
      </c>
      <c r="Q791" s="80">
        <v>82.205439999999996</v>
      </c>
      <c r="R791" s="80">
        <v>70.46181</v>
      </c>
      <c r="S791" s="80">
        <v>61.066899999999997</v>
      </c>
      <c r="T791" s="80">
        <v>84.554169999999999</v>
      </c>
      <c r="U791" s="80">
        <v>75.159260000000003</v>
      </c>
      <c r="V791" s="80">
        <v>89.251620000000003</v>
      </c>
      <c r="W791" s="80">
        <v>91.600350000000006</v>
      </c>
      <c r="X791" s="80">
        <v>77.507990000000007</v>
      </c>
      <c r="Y791" s="80">
        <v>0.66</v>
      </c>
      <c r="Z791" s="80">
        <v>0.82</v>
      </c>
      <c r="AA791" s="80">
        <v>0.94</v>
      </c>
      <c r="AB791" s="80">
        <v>0.94</v>
      </c>
      <c r="AC791" s="80">
        <v>0.84</v>
      </c>
      <c r="AD791" s="80">
        <v>1.1200000000000001</v>
      </c>
      <c r="AE791" s="80">
        <v>0.92</v>
      </c>
      <c r="AF791" s="80">
        <v>1</v>
      </c>
      <c r="AG791" s="80">
        <v>1.08</v>
      </c>
      <c r="AH791" s="80">
        <v>0.87</v>
      </c>
      <c r="AI791" s="80">
        <v>0.93</v>
      </c>
      <c r="AJ791" s="80">
        <v>0.81</v>
      </c>
      <c r="AK791" s="80">
        <v>0.73</v>
      </c>
      <c r="AL791" s="80">
        <v>0.78</v>
      </c>
      <c r="AM791" s="80">
        <v>0.82</v>
      </c>
      <c r="AN791" s="80">
        <v>0.2</v>
      </c>
      <c r="AO791" s="80">
        <v>0.9</v>
      </c>
      <c r="AP791" s="80">
        <v>0.82</v>
      </c>
      <c r="AQ791" s="80">
        <v>0.76</v>
      </c>
      <c r="AR791" s="80">
        <v>1.18</v>
      </c>
    </row>
    <row r="792" spans="1:44" ht="16" x14ac:dyDescent="0.2">
      <c r="A792" s="80">
        <f t="shared" si="10"/>
        <v>9</v>
      </c>
      <c r="B792" s="89" t="s">
        <v>90</v>
      </c>
      <c r="C792" s="80">
        <v>18.782</v>
      </c>
      <c r="D792" s="80">
        <v>241.72568999999999</v>
      </c>
      <c r="E792" s="80">
        <v>72.517709999999994</v>
      </c>
      <c r="F792" s="80">
        <v>60.431420000000003</v>
      </c>
      <c r="G792" s="80">
        <v>62.848680000000002</v>
      </c>
      <c r="H792" s="80">
        <v>62.848680000000002</v>
      </c>
      <c r="I792" s="80">
        <v>67.683189999999996</v>
      </c>
      <c r="J792" s="80">
        <v>106.3593</v>
      </c>
      <c r="K792" s="80">
        <v>79.769480000000001</v>
      </c>
      <c r="L792" s="80">
        <v>82.186729999999997</v>
      </c>
      <c r="M792" s="80">
        <v>84.603989999999996</v>
      </c>
      <c r="N792" s="80">
        <v>84.603989999999996</v>
      </c>
      <c r="O792" s="80">
        <v>94.273020000000002</v>
      </c>
      <c r="P792" s="80">
        <v>89.438500000000005</v>
      </c>
      <c r="Q792" s="80">
        <v>84.603989999999996</v>
      </c>
      <c r="R792" s="80">
        <v>84.603989999999996</v>
      </c>
      <c r="S792" s="80">
        <v>79.769480000000001</v>
      </c>
      <c r="T792" s="80">
        <v>94.273020000000002</v>
      </c>
      <c r="U792" s="80">
        <v>77.352220000000003</v>
      </c>
      <c r="V792" s="80">
        <v>91.855760000000004</v>
      </c>
      <c r="W792" s="80">
        <v>96.690269999999998</v>
      </c>
      <c r="X792" s="80">
        <v>89.438500000000005</v>
      </c>
      <c r="Y792" s="80">
        <v>0.55000000000000004</v>
      </c>
      <c r="Z792" s="80">
        <v>0.85</v>
      </c>
      <c r="AA792" s="80">
        <v>0.87</v>
      </c>
      <c r="AB792" s="80">
        <v>0.88</v>
      </c>
      <c r="AC792" s="80">
        <v>0.89</v>
      </c>
      <c r="AD792" s="80">
        <v>1.0900000000000001</v>
      </c>
      <c r="AE792" s="80">
        <v>0.86</v>
      </c>
      <c r="AF792" s="80">
        <v>1.05</v>
      </c>
      <c r="AG792" s="80">
        <v>1.05</v>
      </c>
      <c r="AH792" s="80">
        <v>0.67</v>
      </c>
      <c r="AI792" s="80">
        <v>0.63</v>
      </c>
      <c r="AJ792" s="80">
        <v>0.6</v>
      </c>
      <c r="AK792" s="80">
        <v>0.66</v>
      </c>
      <c r="AL792" s="80">
        <v>0.6</v>
      </c>
      <c r="AM792" s="80">
        <v>0.68</v>
      </c>
      <c r="AN792" s="80">
        <v>0.26</v>
      </c>
      <c r="AO792" s="80">
        <v>1</v>
      </c>
      <c r="AP792" s="80">
        <v>0.89</v>
      </c>
      <c r="AQ792" s="80">
        <v>0.55000000000000004</v>
      </c>
      <c r="AR792" s="80">
        <v>1.18</v>
      </c>
    </row>
    <row r="793" spans="1:44" ht="16" x14ac:dyDescent="0.2">
      <c r="A793" s="80">
        <f t="shared" si="10"/>
        <v>9</v>
      </c>
      <c r="B793" s="89" t="s">
        <v>91</v>
      </c>
      <c r="C793" s="80">
        <v>18.793330000000001</v>
      </c>
      <c r="D793" s="80">
        <v>243.67746</v>
      </c>
      <c r="E793" s="80">
        <v>80.413560000000004</v>
      </c>
      <c r="F793" s="80">
        <v>73.10324</v>
      </c>
      <c r="G793" s="80">
        <v>77.976789999999994</v>
      </c>
      <c r="H793" s="80">
        <v>58.482590000000002</v>
      </c>
      <c r="I793" s="80">
        <v>92.597440000000006</v>
      </c>
      <c r="J793" s="80">
        <v>116.96518</v>
      </c>
      <c r="K793" s="80">
        <v>90.160659999999993</v>
      </c>
      <c r="L793" s="80">
        <v>85.287109999999998</v>
      </c>
      <c r="M793" s="80">
        <v>90.160659999999993</v>
      </c>
      <c r="N793" s="80">
        <v>95.034210000000002</v>
      </c>
      <c r="O793" s="80">
        <v>90.160659999999993</v>
      </c>
      <c r="P793" s="80">
        <v>92.597440000000006</v>
      </c>
      <c r="Q793" s="80">
        <v>97.47099</v>
      </c>
      <c r="R793" s="80">
        <v>82.850340000000003</v>
      </c>
      <c r="S793" s="80">
        <v>85.287109999999998</v>
      </c>
      <c r="T793" s="80">
        <v>99.907759999999996</v>
      </c>
      <c r="U793" s="80">
        <v>77.976789999999994</v>
      </c>
      <c r="V793" s="80">
        <v>99.907759999999996</v>
      </c>
      <c r="W793" s="80">
        <v>97.47099</v>
      </c>
      <c r="X793" s="80">
        <v>90.160659999999993</v>
      </c>
      <c r="Y793" s="80">
        <v>0.64</v>
      </c>
      <c r="Z793" s="80">
        <v>0.78</v>
      </c>
      <c r="AA793" s="80">
        <v>0.77</v>
      </c>
      <c r="AB793" s="80">
        <v>0.95</v>
      </c>
      <c r="AC793" s="80">
        <v>0.72</v>
      </c>
      <c r="AD793" s="80">
        <v>1.22</v>
      </c>
      <c r="AE793" s="80">
        <v>0.95</v>
      </c>
      <c r="AF793" s="80">
        <v>1.1499999999999999</v>
      </c>
      <c r="AG793" s="80">
        <v>1.1299999999999999</v>
      </c>
      <c r="AH793" s="80">
        <v>0.72</v>
      </c>
      <c r="AI793" s="80">
        <v>0.57999999999999996</v>
      </c>
      <c r="AJ793" s="80">
        <v>0.62</v>
      </c>
      <c r="AK793" s="80">
        <v>0.59</v>
      </c>
      <c r="AL793" s="80">
        <v>0.66</v>
      </c>
      <c r="AM793" s="80">
        <v>0.69</v>
      </c>
      <c r="AN793" s="80">
        <v>0.18</v>
      </c>
      <c r="AO793" s="80">
        <v>0.97</v>
      </c>
      <c r="AP793" s="80">
        <v>0.77</v>
      </c>
      <c r="AQ793" s="80">
        <v>0.89</v>
      </c>
      <c r="AR793" s="80">
        <v>1.17</v>
      </c>
    </row>
    <row r="794" spans="1:44" ht="16" x14ac:dyDescent="0.2">
      <c r="A794" s="80">
        <f t="shared" si="10"/>
        <v>9</v>
      </c>
      <c r="B794" s="89" t="s">
        <v>92</v>
      </c>
      <c r="C794" s="80">
        <v>18.823329999999999</v>
      </c>
      <c r="D794" s="80">
        <v>238.4692</v>
      </c>
      <c r="E794" s="80">
        <v>62.001989999999999</v>
      </c>
      <c r="F794" s="80">
        <v>71.540760000000006</v>
      </c>
      <c r="G794" s="80">
        <v>69.15607</v>
      </c>
      <c r="H794" s="80">
        <v>69.15607</v>
      </c>
      <c r="I794" s="80">
        <v>97.772369999999995</v>
      </c>
      <c r="J794" s="80">
        <v>97.772369999999995</v>
      </c>
      <c r="K794" s="80">
        <v>83.464219999999997</v>
      </c>
      <c r="L794" s="80">
        <v>83.464219999999997</v>
      </c>
      <c r="M794" s="80">
        <v>93.002989999999997</v>
      </c>
      <c r="N794" s="80">
        <v>95.387680000000003</v>
      </c>
      <c r="O794" s="80">
        <v>88.233599999999996</v>
      </c>
      <c r="P794" s="80">
        <v>93.002989999999997</v>
      </c>
      <c r="Q794" s="80">
        <v>97.772369999999995</v>
      </c>
      <c r="R794" s="80">
        <v>78.694839999999999</v>
      </c>
      <c r="S794" s="80">
        <v>90.618300000000005</v>
      </c>
      <c r="T794" s="80">
        <v>102.54176</v>
      </c>
      <c r="U794" s="80">
        <v>93.002989999999997</v>
      </c>
      <c r="V794" s="80">
        <v>97.772369999999995</v>
      </c>
      <c r="W794" s="80">
        <v>97.772369999999995</v>
      </c>
      <c r="X794" s="80">
        <v>95.387680000000003</v>
      </c>
      <c r="Y794" s="80">
        <v>0.68</v>
      </c>
      <c r="Z794" s="80">
        <v>0.83</v>
      </c>
      <c r="AA794" s="80">
        <v>0.92</v>
      </c>
      <c r="AB794" s="80">
        <v>0.8</v>
      </c>
      <c r="AC794" s="80">
        <v>0.65</v>
      </c>
      <c r="AD794" s="80">
        <v>1.1599999999999999</v>
      </c>
      <c r="AE794" s="80">
        <v>0.98</v>
      </c>
      <c r="AF794" s="80">
        <v>1.05</v>
      </c>
      <c r="AG794" s="80">
        <v>1.04</v>
      </c>
      <c r="AH794" s="80">
        <v>0.61</v>
      </c>
      <c r="AI794" s="80">
        <v>0.66</v>
      </c>
      <c r="AJ794" s="80">
        <v>0.59</v>
      </c>
      <c r="AK794" s="80">
        <v>0.66</v>
      </c>
      <c r="AL794" s="80">
        <v>0.7</v>
      </c>
      <c r="AM794" s="80">
        <v>0.6</v>
      </c>
      <c r="AN794" s="80">
        <v>0.18</v>
      </c>
      <c r="AO794" s="80">
        <v>1.06</v>
      </c>
      <c r="AP794" s="80">
        <v>0.79</v>
      </c>
      <c r="AQ794" s="80">
        <v>0.69</v>
      </c>
      <c r="AR794" s="80">
        <v>1.0900000000000001</v>
      </c>
    </row>
    <row r="795" spans="1:44" ht="16" x14ac:dyDescent="0.2">
      <c r="A795" s="80">
        <f t="shared" si="10"/>
        <v>9</v>
      </c>
      <c r="B795" s="89" t="s">
        <v>93</v>
      </c>
      <c r="C795" s="80">
        <v>18.64667</v>
      </c>
      <c r="D795" s="80">
        <v>232.05110999999999</v>
      </c>
      <c r="E795" s="80">
        <v>69.61533</v>
      </c>
      <c r="F795" s="80">
        <v>69.61533</v>
      </c>
      <c r="G795" s="80">
        <v>53.371760000000002</v>
      </c>
      <c r="H795" s="80">
        <v>60.333289999999998</v>
      </c>
      <c r="I795" s="80">
        <v>83.538399999999996</v>
      </c>
      <c r="J795" s="80">
        <v>102.10249</v>
      </c>
      <c r="K795" s="80">
        <v>88.179419999999993</v>
      </c>
      <c r="L795" s="80">
        <v>78.897379999999998</v>
      </c>
      <c r="M795" s="80">
        <v>83.538399999999996</v>
      </c>
      <c r="N795" s="80">
        <v>85.858909999999995</v>
      </c>
      <c r="O795" s="80">
        <v>71.935839999999999</v>
      </c>
      <c r="P795" s="80">
        <v>81.217889999999997</v>
      </c>
      <c r="Q795" s="80">
        <v>78.897379999999998</v>
      </c>
      <c r="R795" s="80">
        <v>81.217889999999997</v>
      </c>
      <c r="S795" s="80">
        <v>92.820440000000005</v>
      </c>
      <c r="T795" s="80">
        <v>85.858909999999995</v>
      </c>
      <c r="U795" s="80">
        <v>78.897379999999998</v>
      </c>
      <c r="V795" s="80">
        <v>83.538399999999996</v>
      </c>
      <c r="W795" s="80">
        <v>78.897379999999998</v>
      </c>
      <c r="X795" s="80">
        <v>76.57687</v>
      </c>
      <c r="Y795" s="80">
        <v>0.71</v>
      </c>
      <c r="Z795" s="80">
        <v>0.84</v>
      </c>
      <c r="AA795" s="80">
        <v>1.07</v>
      </c>
      <c r="AB795" s="80">
        <v>0.96</v>
      </c>
      <c r="AC795" s="80">
        <v>0.85</v>
      </c>
      <c r="AD795" s="80">
        <v>1.08</v>
      </c>
      <c r="AE795" s="80">
        <v>1.1200000000000001</v>
      </c>
      <c r="AF795" s="80">
        <v>1.31</v>
      </c>
      <c r="AG795" s="80">
        <v>1.17</v>
      </c>
      <c r="AH795" s="80">
        <v>0.78</v>
      </c>
      <c r="AI795" s="80">
        <v>0.89</v>
      </c>
      <c r="AJ795" s="80">
        <v>0.65</v>
      </c>
      <c r="AK795" s="80">
        <v>0.84</v>
      </c>
      <c r="AL795" s="80">
        <v>0.78</v>
      </c>
      <c r="AM795" s="80">
        <v>0.68</v>
      </c>
      <c r="AN795" s="80">
        <v>0.43</v>
      </c>
      <c r="AO795" s="80">
        <v>1.35</v>
      </c>
      <c r="AP795" s="80">
        <v>1.23</v>
      </c>
      <c r="AQ795" s="80">
        <v>1.04</v>
      </c>
      <c r="AR795" s="80">
        <v>1.29</v>
      </c>
    </row>
    <row r="796" spans="1:44" ht="16" x14ac:dyDescent="0.2">
      <c r="A796" s="80">
        <f t="shared" si="10"/>
        <v>9</v>
      </c>
      <c r="B796" s="89" t="s">
        <v>94</v>
      </c>
      <c r="C796" s="80">
        <v>19.08333</v>
      </c>
      <c r="D796" s="80">
        <v>221.16515000000001</v>
      </c>
      <c r="E796" s="80">
        <v>48.656329999999997</v>
      </c>
      <c r="F796" s="80">
        <v>53.079639999999998</v>
      </c>
      <c r="G796" s="80">
        <v>53.079639999999998</v>
      </c>
      <c r="H796" s="80">
        <v>50.867980000000003</v>
      </c>
      <c r="I796" s="80">
        <v>72.984499999999997</v>
      </c>
      <c r="J796" s="80">
        <v>95.101010000000002</v>
      </c>
      <c r="K796" s="80">
        <v>75.196150000000003</v>
      </c>
      <c r="L796" s="80">
        <v>61.92624</v>
      </c>
      <c r="M796" s="80">
        <v>72.984499999999997</v>
      </c>
      <c r="N796" s="80">
        <v>84.042760000000001</v>
      </c>
      <c r="O796" s="80">
        <v>59.714590000000001</v>
      </c>
      <c r="P796" s="80">
        <v>59.714590000000001</v>
      </c>
      <c r="Q796" s="80">
        <v>46.444679999999998</v>
      </c>
      <c r="R796" s="80">
        <v>57.502940000000002</v>
      </c>
      <c r="S796" s="80">
        <v>64.137889999999999</v>
      </c>
      <c r="T796" s="80">
        <v>72.984499999999997</v>
      </c>
      <c r="U796" s="80">
        <v>75.196150000000003</v>
      </c>
      <c r="V796" s="80">
        <v>72.984499999999997</v>
      </c>
      <c r="W796" s="80">
        <v>77.407799999999995</v>
      </c>
      <c r="X796" s="80">
        <v>48.656329999999997</v>
      </c>
      <c r="Y796" s="80">
        <v>1.08</v>
      </c>
      <c r="Z796" s="80">
        <v>1.19</v>
      </c>
      <c r="AA796" s="80">
        <v>1.29</v>
      </c>
      <c r="AB796" s="80">
        <v>1.41</v>
      </c>
      <c r="AC796" s="80">
        <v>1.03</v>
      </c>
      <c r="AD796" s="80">
        <v>1.61</v>
      </c>
      <c r="AE796" s="80">
        <v>1.35</v>
      </c>
      <c r="AF796" s="80">
        <v>1.7</v>
      </c>
      <c r="AG796" s="80">
        <v>1.49</v>
      </c>
      <c r="AH796" s="80">
        <v>0.77</v>
      </c>
      <c r="AI796" s="80">
        <v>1.27</v>
      </c>
      <c r="AJ796" s="80">
        <v>1.36</v>
      </c>
      <c r="AK796" s="80">
        <v>1.56</v>
      </c>
      <c r="AL796" s="80">
        <v>1.1499999999999999</v>
      </c>
      <c r="AM796" s="80">
        <v>1.06</v>
      </c>
      <c r="AN796" s="80">
        <v>0.42</v>
      </c>
      <c r="AO796" s="80">
        <v>1.95</v>
      </c>
      <c r="AP796" s="80">
        <v>1.26</v>
      </c>
      <c r="AQ796" s="80">
        <v>1.22</v>
      </c>
      <c r="AR796" s="80">
        <v>1.72</v>
      </c>
    </row>
    <row r="797" spans="1:44" ht="16" x14ac:dyDescent="0.2">
      <c r="A797" s="80">
        <f t="shared" si="10"/>
        <v>9</v>
      </c>
      <c r="B797" s="89" t="s">
        <v>95</v>
      </c>
      <c r="C797" s="80">
        <v>18.936669999999999</v>
      </c>
      <c r="D797" s="80">
        <v>205.20126999999999</v>
      </c>
      <c r="E797" s="80">
        <v>47.196289999999998</v>
      </c>
      <c r="F797" s="80">
        <v>45.144280000000002</v>
      </c>
      <c r="G797" s="80">
        <v>53.352330000000002</v>
      </c>
      <c r="H797" s="80">
        <v>49.248309999999996</v>
      </c>
      <c r="I797" s="80">
        <v>69.768429999999995</v>
      </c>
      <c r="J797" s="80">
        <v>84.13252</v>
      </c>
      <c r="K797" s="80">
        <v>71.820449999999994</v>
      </c>
      <c r="L797" s="80">
        <v>59.508369999999999</v>
      </c>
      <c r="M797" s="80">
        <v>71.820449999999994</v>
      </c>
      <c r="N797" s="80">
        <v>69.768429999999995</v>
      </c>
      <c r="O797" s="80">
        <v>63.612389999999998</v>
      </c>
      <c r="P797" s="80">
        <v>47.196289999999998</v>
      </c>
      <c r="Q797" s="80">
        <v>67.716419999999999</v>
      </c>
      <c r="R797" s="80">
        <v>34.884219999999999</v>
      </c>
      <c r="S797" s="80">
        <v>65.664410000000004</v>
      </c>
      <c r="T797" s="80">
        <v>71.820449999999994</v>
      </c>
      <c r="U797" s="80">
        <v>67.716419999999999</v>
      </c>
      <c r="V797" s="80">
        <v>69.768429999999995</v>
      </c>
      <c r="W797" s="80">
        <v>92.34057</v>
      </c>
      <c r="X797" s="80">
        <v>55.404339999999998</v>
      </c>
      <c r="Y797" s="80">
        <v>1.0900000000000001</v>
      </c>
      <c r="Z797" s="80">
        <v>1.34</v>
      </c>
      <c r="AA797" s="80">
        <v>1.49</v>
      </c>
      <c r="AB797" s="80">
        <v>1.39</v>
      </c>
      <c r="AC797" s="80">
        <v>0.91</v>
      </c>
      <c r="AD797" s="80">
        <v>1.88</v>
      </c>
      <c r="AE797" s="80">
        <v>1.34</v>
      </c>
      <c r="AF797" s="80">
        <v>1.79</v>
      </c>
      <c r="AG797" s="80">
        <v>1.64</v>
      </c>
      <c r="AH797" s="80">
        <v>0.97</v>
      </c>
      <c r="AI797" s="80">
        <v>1.41</v>
      </c>
      <c r="AJ797" s="80">
        <v>1.82</v>
      </c>
      <c r="AK797" s="80">
        <v>1.6</v>
      </c>
      <c r="AL797" s="80">
        <v>1.6</v>
      </c>
      <c r="AM797" s="80">
        <v>1.41</v>
      </c>
      <c r="AN797" s="80">
        <v>0.47</v>
      </c>
      <c r="AO797" s="80">
        <v>2.52</v>
      </c>
      <c r="AP797" s="80">
        <v>1.48</v>
      </c>
      <c r="AQ797" s="80">
        <v>1.34</v>
      </c>
      <c r="AR797" s="80">
        <v>1.78</v>
      </c>
    </row>
    <row r="798" spans="1:44" ht="16" x14ac:dyDescent="0.2">
      <c r="A798" s="80">
        <f t="shared" si="10"/>
        <v>9</v>
      </c>
      <c r="B798" s="89" t="s">
        <v>96</v>
      </c>
      <c r="C798" s="80">
        <v>19.05667</v>
      </c>
      <c r="D798" s="80">
        <v>189.77838</v>
      </c>
      <c r="E798" s="80">
        <v>49.342379999999999</v>
      </c>
      <c r="F798" s="80">
        <v>49.342379999999999</v>
      </c>
      <c r="G798" s="80">
        <v>45.546810000000001</v>
      </c>
      <c r="H798" s="80">
        <v>39.853459999999998</v>
      </c>
      <c r="I798" s="80">
        <v>72.115780000000001</v>
      </c>
      <c r="J798" s="80">
        <v>79.706919999999997</v>
      </c>
      <c r="K798" s="80">
        <v>68.320220000000006</v>
      </c>
      <c r="L798" s="80">
        <v>55.035730000000001</v>
      </c>
      <c r="M798" s="80">
        <v>66.422430000000006</v>
      </c>
      <c r="N798" s="80">
        <v>72.115780000000001</v>
      </c>
      <c r="O798" s="80">
        <v>53.137949999999996</v>
      </c>
      <c r="P798" s="80">
        <v>49.342379999999999</v>
      </c>
      <c r="Q798" s="80">
        <v>34.160110000000003</v>
      </c>
      <c r="R798" s="80">
        <v>49.342379999999999</v>
      </c>
      <c r="S798" s="80">
        <v>62.626869999999997</v>
      </c>
      <c r="T798" s="80">
        <v>74.013570000000001</v>
      </c>
      <c r="U798" s="80">
        <v>66.422430000000006</v>
      </c>
      <c r="V798" s="80">
        <v>49.342379999999999</v>
      </c>
      <c r="W798" s="80">
        <v>75.911349999999999</v>
      </c>
      <c r="X798" s="80">
        <v>62.626869999999997</v>
      </c>
      <c r="Y798" s="80">
        <v>1.07</v>
      </c>
      <c r="Z798" s="80">
        <v>1.3</v>
      </c>
      <c r="AA798" s="80">
        <v>1.48</v>
      </c>
      <c r="AB798" s="80">
        <v>1.67</v>
      </c>
      <c r="AC798" s="80">
        <v>0.83</v>
      </c>
      <c r="AD798" s="80">
        <v>1.83</v>
      </c>
      <c r="AE798" s="80">
        <v>1.25</v>
      </c>
      <c r="AF798" s="80">
        <v>1.76</v>
      </c>
      <c r="AG798" s="80">
        <v>1.67</v>
      </c>
      <c r="AH798" s="80">
        <v>0.74</v>
      </c>
      <c r="AI798" s="80">
        <v>1.42</v>
      </c>
      <c r="AJ798" s="80">
        <v>1.51</v>
      </c>
      <c r="AK798" s="80">
        <v>1.86</v>
      </c>
      <c r="AL798" s="80">
        <v>1.41</v>
      </c>
      <c r="AM798" s="80">
        <v>1.39</v>
      </c>
      <c r="AN798" s="80">
        <v>0.95</v>
      </c>
      <c r="AO798" s="80">
        <v>2.57</v>
      </c>
      <c r="AP798" s="80">
        <v>1.6</v>
      </c>
      <c r="AQ798" s="80">
        <v>1.53</v>
      </c>
      <c r="AR798" s="80">
        <v>1.65</v>
      </c>
    </row>
    <row r="799" spans="1:44" ht="16" x14ac:dyDescent="0.2">
      <c r="A799" s="80">
        <f t="shared" si="10"/>
        <v>9</v>
      </c>
      <c r="B799" s="89" t="s">
        <v>97</v>
      </c>
      <c r="C799" s="80">
        <v>20.483329999999999</v>
      </c>
      <c r="D799" s="80">
        <v>185.18513999999999</v>
      </c>
      <c r="E799" s="80">
        <v>48.148139999999998</v>
      </c>
      <c r="F799" s="80">
        <v>35.185180000000003</v>
      </c>
      <c r="G799" s="80">
        <v>37.037030000000001</v>
      </c>
      <c r="H799" s="80">
        <v>38.88888</v>
      </c>
      <c r="I799" s="80">
        <v>51.851840000000003</v>
      </c>
      <c r="J799" s="80">
        <v>79.62961</v>
      </c>
      <c r="K799" s="80">
        <v>57.407389999999999</v>
      </c>
      <c r="L799" s="80">
        <v>57.407389999999999</v>
      </c>
      <c r="M799" s="80">
        <v>57.407389999999999</v>
      </c>
      <c r="N799" s="80">
        <v>55.555540000000001</v>
      </c>
      <c r="O799" s="80">
        <v>55.555540000000001</v>
      </c>
      <c r="P799" s="80">
        <v>49.999989999999997</v>
      </c>
      <c r="Q799" s="80">
        <v>46.296289999999999</v>
      </c>
      <c r="R799" s="80">
        <v>51.851840000000003</v>
      </c>
      <c r="S799" s="80">
        <v>42.592579999999998</v>
      </c>
      <c r="T799" s="80">
        <v>59.259250000000002</v>
      </c>
      <c r="U799" s="80">
        <v>57.407389999999999</v>
      </c>
      <c r="V799" s="80">
        <v>64.814800000000005</v>
      </c>
      <c r="W799" s="80">
        <v>72.222210000000004</v>
      </c>
      <c r="X799" s="80">
        <v>57.407389999999999</v>
      </c>
      <c r="Y799" s="80">
        <v>0.54</v>
      </c>
      <c r="Z799" s="80">
        <v>0.76</v>
      </c>
      <c r="AA799" s="80">
        <v>0.71</v>
      </c>
      <c r="AB799" s="80">
        <v>0.74</v>
      </c>
      <c r="AC799" s="80">
        <v>0.56999999999999995</v>
      </c>
      <c r="AD799" s="80">
        <v>0.68</v>
      </c>
      <c r="AE799" s="80">
        <v>0.66</v>
      </c>
      <c r="AF799" s="80">
        <v>0.69</v>
      </c>
      <c r="AG799" s="80">
        <v>0.83</v>
      </c>
      <c r="AH799" s="80">
        <v>0.57999999999999996</v>
      </c>
      <c r="AI799" s="80">
        <v>0.83</v>
      </c>
      <c r="AJ799" s="80">
        <v>0.94</v>
      </c>
      <c r="AK799" s="80">
        <v>0.89</v>
      </c>
      <c r="AL799" s="80">
        <v>0.82</v>
      </c>
      <c r="AM799" s="80">
        <v>0.77</v>
      </c>
      <c r="AN799" s="80">
        <v>0.28999999999999998</v>
      </c>
      <c r="AO799" s="80">
        <v>0.74</v>
      </c>
      <c r="AP799" s="80">
        <v>0.48</v>
      </c>
      <c r="AQ799" s="80">
        <v>0.51</v>
      </c>
      <c r="AR799" s="80">
        <v>0.71</v>
      </c>
    </row>
    <row r="800" spans="1:44" ht="16" x14ac:dyDescent="0.2">
      <c r="A800" s="80">
        <f t="shared" si="10"/>
        <v>9</v>
      </c>
      <c r="B800" s="89" t="s">
        <v>98</v>
      </c>
      <c r="C800" s="80">
        <v>20.39667</v>
      </c>
      <c r="D800" s="80">
        <v>202.19926000000001</v>
      </c>
      <c r="E800" s="80">
        <v>44.483840000000001</v>
      </c>
      <c r="F800" s="80">
        <v>24.263909999999999</v>
      </c>
      <c r="G800" s="80">
        <v>38.417859999999997</v>
      </c>
      <c r="H800" s="80">
        <v>40.43985</v>
      </c>
      <c r="I800" s="80">
        <v>46.505830000000003</v>
      </c>
      <c r="J800" s="80">
        <v>78.857709999999997</v>
      </c>
      <c r="K800" s="80">
        <v>62.68177</v>
      </c>
      <c r="L800" s="80">
        <v>66.725750000000005</v>
      </c>
      <c r="M800" s="80">
        <v>60.659779999999998</v>
      </c>
      <c r="N800" s="80">
        <v>62.68177</v>
      </c>
      <c r="O800" s="80">
        <v>56.615789999999997</v>
      </c>
      <c r="P800" s="80">
        <v>48.527819999999998</v>
      </c>
      <c r="Q800" s="80">
        <v>52.571809999999999</v>
      </c>
      <c r="R800" s="80">
        <v>48.527819999999998</v>
      </c>
      <c r="S800" s="80">
        <v>52.571809999999999</v>
      </c>
      <c r="T800" s="80">
        <v>56.615789999999997</v>
      </c>
      <c r="U800" s="80">
        <v>58.637779999999999</v>
      </c>
      <c r="V800" s="80">
        <v>68.747749999999996</v>
      </c>
      <c r="W800" s="80">
        <v>70.769739999999999</v>
      </c>
      <c r="X800" s="80">
        <v>58.637779999999999</v>
      </c>
      <c r="Y800" s="80">
        <v>0.67</v>
      </c>
      <c r="Z800" s="80">
        <v>0.85</v>
      </c>
      <c r="AA800" s="80">
        <v>0.81</v>
      </c>
      <c r="AB800" s="80">
        <v>0.85</v>
      </c>
      <c r="AC800" s="80">
        <v>0.72</v>
      </c>
      <c r="AD800" s="80">
        <v>0.93</v>
      </c>
      <c r="AE800" s="80">
        <v>0.74</v>
      </c>
      <c r="AF800" s="80">
        <v>0.84</v>
      </c>
      <c r="AG800" s="80">
        <v>0.97</v>
      </c>
      <c r="AH800" s="80">
        <v>0.66</v>
      </c>
      <c r="AI800" s="80">
        <v>0.87</v>
      </c>
      <c r="AJ800" s="80">
        <v>0.97</v>
      </c>
      <c r="AK800" s="80">
        <v>0.95</v>
      </c>
      <c r="AL800" s="80">
        <v>0.92</v>
      </c>
      <c r="AM800" s="80">
        <v>0.82</v>
      </c>
      <c r="AN800" s="80">
        <v>-0.03</v>
      </c>
      <c r="AO800" s="80">
        <v>0.74</v>
      </c>
      <c r="AP800" s="80">
        <v>0.6</v>
      </c>
      <c r="AQ800" s="80">
        <v>0.59</v>
      </c>
      <c r="AR800" s="80">
        <v>0.82</v>
      </c>
    </row>
    <row r="801" spans="1:44" ht="16" x14ac:dyDescent="0.2">
      <c r="A801" s="80">
        <f t="shared" si="10"/>
        <v>9</v>
      </c>
      <c r="B801" s="89" t="s">
        <v>99</v>
      </c>
      <c r="C801" s="80">
        <v>20.336670000000002</v>
      </c>
      <c r="D801" s="80">
        <v>217.97617</v>
      </c>
      <c r="E801" s="80">
        <v>54.494039999999998</v>
      </c>
      <c r="F801" s="80">
        <v>39.235709999999997</v>
      </c>
      <c r="G801" s="80">
        <v>41.415469999999999</v>
      </c>
      <c r="H801" s="80">
        <v>43.595230000000001</v>
      </c>
      <c r="I801" s="80">
        <v>67.572609999999997</v>
      </c>
      <c r="J801" s="80">
        <v>80.651179999999997</v>
      </c>
      <c r="K801" s="80">
        <v>71.932140000000004</v>
      </c>
      <c r="L801" s="80">
        <v>74.111900000000006</v>
      </c>
      <c r="M801" s="80">
        <v>63.213090000000001</v>
      </c>
      <c r="N801" s="80">
        <v>63.213090000000001</v>
      </c>
      <c r="O801" s="80">
        <v>58.853569999999998</v>
      </c>
      <c r="P801" s="80">
        <v>54.494039999999998</v>
      </c>
      <c r="Q801" s="80">
        <v>50.134520000000002</v>
      </c>
      <c r="R801" s="80">
        <v>54.494039999999998</v>
      </c>
      <c r="S801" s="80">
        <v>47.95476</v>
      </c>
      <c r="T801" s="80">
        <v>71.932140000000004</v>
      </c>
      <c r="U801" s="80">
        <v>71.932140000000004</v>
      </c>
      <c r="V801" s="80">
        <v>85.010710000000003</v>
      </c>
      <c r="W801" s="80">
        <v>80.651179999999997</v>
      </c>
      <c r="X801" s="80">
        <v>71.932140000000004</v>
      </c>
      <c r="Y801" s="80">
        <v>0.71</v>
      </c>
      <c r="Z801" s="80">
        <v>0.81</v>
      </c>
      <c r="AA801" s="80">
        <v>0.86</v>
      </c>
      <c r="AB801" s="80">
        <v>0.92</v>
      </c>
      <c r="AC801" s="80">
        <v>0.69</v>
      </c>
      <c r="AD801" s="80">
        <v>1.01</v>
      </c>
      <c r="AE801" s="80">
        <v>0.84</v>
      </c>
      <c r="AF801" s="80">
        <v>0.88</v>
      </c>
      <c r="AG801" s="80">
        <v>0.96</v>
      </c>
      <c r="AH801" s="80">
        <v>0.72</v>
      </c>
      <c r="AI801" s="80">
        <v>1.0900000000000001</v>
      </c>
      <c r="AJ801" s="80">
        <v>1.08</v>
      </c>
      <c r="AK801" s="80">
        <v>0.94</v>
      </c>
      <c r="AL801" s="80">
        <v>0.97</v>
      </c>
      <c r="AM801" s="80">
        <v>0.93</v>
      </c>
      <c r="AN801" s="80">
        <v>-0.12</v>
      </c>
      <c r="AO801" s="80">
        <v>0.78</v>
      </c>
      <c r="AP801" s="80">
        <v>0.77</v>
      </c>
      <c r="AQ801" s="80">
        <v>0.72</v>
      </c>
      <c r="AR801" s="80">
        <v>0.92</v>
      </c>
    </row>
    <row r="802" spans="1:44" ht="16" x14ac:dyDescent="0.2">
      <c r="A802" s="80">
        <f t="shared" si="10"/>
        <v>9</v>
      </c>
      <c r="B802" s="89" t="s">
        <v>100</v>
      </c>
      <c r="C802" s="80">
        <v>20.39667</v>
      </c>
      <c r="D802" s="80">
        <v>234.16030000000001</v>
      </c>
      <c r="E802" s="80">
        <v>49.173659999999998</v>
      </c>
      <c r="F802" s="80">
        <v>51.515270000000001</v>
      </c>
      <c r="G802" s="80">
        <v>53.856870000000001</v>
      </c>
      <c r="H802" s="80">
        <v>42.148850000000003</v>
      </c>
      <c r="I802" s="80">
        <v>67.906490000000005</v>
      </c>
      <c r="J802" s="80">
        <v>88.980909999999994</v>
      </c>
      <c r="K802" s="80">
        <v>70.248090000000005</v>
      </c>
      <c r="L802" s="80">
        <v>74.931299999999993</v>
      </c>
      <c r="M802" s="80">
        <v>77.272900000000007</v>
      </c>
      <c r="N802" s="80">
        <v>77.272900000000007</v>
      </c>
      <c r="O802" s="80">
        <v>67.906490000000005</v>
      </c>
      <c r="P802" s="80">
        <v>65.564880000000002</v>
      </c>
      <c r="Q802" s="80">
        <v>74.931299999999993</v>
      </c>
      <c r="R802" s="80">
        <v>53.856870000000001</v>
      </c>
      <c r="S802" s="80">
        <v>56.19847</v>
      </c>
      <c r="T802" s="80">
        <v>74.931299999999993</v>
      </c>
      <c r="U802" s="80">
        <v>53.856870000000001</v>
      </c>
      <c r="V802" s="80">
        <v>91.322519999999997</v>
      </c>
      <c r="W802" s="80">
        <v>88.980909999999994</v>
      </c>
      <c r="X802" s="80">
        <v>81.956100000000006</v>
      </c>
      <c r="Y802" s="80">
        <v>0.75</v>
      </c>
      <c r="Z802" s="80">
        <v>0.89</v>
      </c>
      <c r="AA802" s="80">
        <v>0.91</v>
      </c>
      <c r="AB802" s="80">
        <v>0.98</v>
      </c>
      <c r="AC802" s="80">
        <v>0.75</v>
      </c>
      <c r="AD802" s="80">
        <v>1.1399999999999999</v>
      </c>
      <c r="AE802" s="80">
        <v>1.04</v>
      </c>
      <c r="AF802" s="80">
        <v>0.96</v>
      </c>
      <c r="AG802" s="80">
        <v>1.05</v>
      </c>
      <c r="AH802" s="80">
        <v>0.68</v>
      </c>
      <c r="AI802" s="80">
        <v>0.99</v>
      </c>
      <c r="AJ802" s="80">
        <v>0.94</v>
      </c>
      <c r="AK802" s="80">
        <v>0.73</v>
      </c>
      <c r="AL802" s="80">
        <v>1.05</v>
      </c>
      <c r="AM802" s="80">
        <v>1.02</v>
      </c>
      <c r="AN802" s="80">
        <v>0.21</v>
      </c>
      <c r="AO802" s="80">
        <v>0.78</v>
      </c>
      <c r="AP802" s="80">
        <v>0.73</v>
      </c>
      <c r="AQ802" s="80">
        <v>0.69</v>
      </c>
      <c r="AR802" s="80">
        <v>1.04</v>
      </c>
    </row>
    <row r="803" spans="1:44" ht="16" x14ac:dyDescent="0.2">
      <c r="A803" s="80">
        <f t="shared" si="10"/>
        <v>9</v>
      </c>
      <c r="B803" s="89" t="s">
        <v>101</v>
      </c>
      <c r="C803" s="80">
        <v>20.16</v>
      </c>
      <c r="D803" s="80">
        <v>243.64604</v>
      </c>
      <c r="E803" s="80">
        <v>70.657349999999994</v>
      </c>
      <c r="F803" s="80">
        <v>56.038589999999999</v>
      </c>
      <c r="G803" s="80">
        <v>65.78443</v>
      </c>
      <c r="H803" s="80">
        <v>60.91151</v>
      </c>
      <c r="I803" s="80">
        <v>73.093810000000005</v>
      </c>
      <c r="J803" s="80">
        <v>92.585499999999996</v>
      </c>
      <c r="K803" s="80">
        <v>82.839650000000006</v>
      </c>
      <c r="L803" s="80">
        <v>82.839650000000006</v>
      </c>
      <c r="M803" s="80">
        <v>77.966729999999998</v>
      </c>
      <c r="N803" s="80">
        <v>80.403189999999995</v>
      </c>
      <c r="O803" s="80">
        <v>82.839650000000006</v>
      </c>
      <c r="P803" s="80">
        <v>82.839650000000006</v>
      </c>
      <c r="Q803" s="80">
        <v>80.403189999999995</v>
      </c>
      <c r="R803" s="80">
        <v>75.530270000000002</v>
      </c>
      <c r="S803" s="80">
        <v>75.530270000000002</v>
      </c>
      <c r="T803" s="80">
        <v>97.458420000000004</v>
      </c>
      <c r="U803" s="80">
        <v>68.220889999999997</v>
      </c>
      <c r="V803" s="80">
        <v>90.149039999999999</v>
      </c>
      <c r="W803" s="80">
        <v>87.712580000000003</v>
      </c>
      <c r="X803" s="80">
        <v>80.403189999999995</v>
      </c>
      <c r="Y803" s="80">
        <v>0.64</v>
      </c>
      <c r="Z803" s="80">
        <v>0.84</v>
      </c>
      <c r="AA803" s="80">
        <v>0.75</v>
      </c>
      <c r="AB803" s="80">
        <v>0.84</v>
      </c>
      <c r="AC803" s="80">
        <v>0.9</v>
      </c>
      <c r="AD803" s="80">
        <v>1.25</v>
      </c>
      <c r="AE803" s="80">
        <v>0.93</v>
      </c>
      <c r="AF803" s="80">
        <v>1.07</v>
      </c>
      <c r="AG803" s="80">
        <v>1.04</v>
      </c>
      <c r="AH803" s="80">
        <v>0.74</v>
      </c>
      <c r="AI803" s="80">
        <v>0.71</v>
      </c>
      <c r="AJ803" s="80">
        <v>0.73</v>
      </c>
      <c r="AK803" s="80">
        <v>0.72</v>
      </c>
      <c r="AL803" s="80">
        <v>0.74</v>
      </c>
      <c r="AM803" s="80">
        <v>0.82</v>
      </c>
      <c r="AN803" s="80">
        <v>0.27</v>
      </c>
      <c r="AO803" s="80">
        <v>0.78</v>
      </c>
      <c r="AP803" s="80">
        <v>0.74</v>
      </c>
      <c r="AQ803" s="80">
        <v>0.7</v>
      </c>
      <c r="AR803" s="80">
        <v>1.17</v>
      </c>
    </row>
    <row r="804" spans="1:44" ht="16" x14ac:dyDescent="0.2">
      <c r="A804" s="80">
        <f t="shared" si="10"/>
        <v>9</v>
      </c>
      <c r="B804" s="89" t="s">
        <v>102</v>
      </c>
      <c r="C804" s="80">
        <v>20.803329999999999</v>
      </c>
      <c r="D804" s="80">
        <v>248.41629</v>
      </c>
      <c r="E804" s="80">
        <v>64.588239999999999</v>
      </c>
      <c r="F804" s="80">
        <v>62.10407</v>
      </c>
      <c r="G804" s="80">
        <v>64.588239999999999</v>
      </c>
      <c r="H804" s="80">
        <v>67.072400000000002</v>
      </c>
      <c r="I804" s="80">
        <v>91.914029999999997</v>
      </c>
      <c r="J804" s="80">
        <v>91.914029999999997</v>
      </c>
      <c r="K804" s="80">
        <v>91.914029999999997</v>
      </c>
      <c r="L804" s="80">
        <v>89.429869999999994</v>
      </c>
      <c r="M804" s="80">
        <v>89.429869999999994</v>
      </c>
      <c r="N804" s="80">
        <v>91.914029999999997</v>
      </c>
      <c r="O804" s="80">
        <v>86.945700000000002</v>
      </c>
      <c r="P804" s="80">
        <v>89.429869999999994</v>
      </c>
      <c r="Q804" s="80">
        <v>89.429869999999994</v>
      </c>
      <c r="R804" s="80">
        <v>94.39819</v>
      </c>
      <c r="S804" s="80">
        <v>77.009050000000002</v>
      </c>
      <c r="T804" s="80">
        <v>86.945700000000002</v>
      </c>
      <c r="U804" s="80">
        <v>72.040719999999993</v>
      </c>
      <c r="V804" s="80">
        <v>109.30316999999999</v>
      </c>
      <c r="W804" s="80">
        <v>101.85068</v>
      </c>
      <c r="X804" s="80">
        <v>96.882350000000002</v>
      </c>
      <c r="Y804" s="80">
        <v>0.61</v>
      </c>
      <c r="Z804" s="80">
        <v>0.77</v>
      </c>
      <c r="AA804" s="80">
        <v>0.85</v>
      </c>
      <c r="AB804" s="80">
        <v>0.86</v>
      </c>
      <c r="AC804" s="80">
        <v>0.78</v>
      </c>
      <c r="AD804" s="80">
        <v>1.25</v>
      </c>
      <c r="AE804" s="80">
        <v>0.93</v>
      </c>
      <c r="AF804" s="80">
        <v>1.1100000000000001</v>
      </c>
      <c r="AG804" s="80">
        <v>1.1499999999999999</v>
      </c>
      <c r="AH804" s="80">
        <v>0.73</v>
      </c>
      <c r="AI804" s="80">
        <v>0.7</v>
      </c>
      <c r="AJ804" s="80">
        <v>0.68</v>
      </c>
      <c r="AK804" s="80">
        <v>0.67</v>
      </c>
      <c r="AL804" s="80">
        <v>0.64</v>
      </c>
      <c r="AM804" s="80">
        <v>0.74</v>
      </c>
      <c r="AN804" s="80">
        <v>0.5</v>
      </c>
      <c r="AO804" s="80">
        <v>1.05</v>
      </c>
      <c r="AP804" s="80">
        <v>0.66</v>
      </c>
      <c r="AQ804" s="80">
        <v>0.66</v>
      </c>
      <c r="AR804" s="80">
        <v>1.1200000000000001</v>
      </c>
    </row>
    <row r="805" spans="1:44" ht="16" x14ac:dyDescent="0.2">
      <c r="A805" s="80">
        <f t="shared" si="10"/>
        <v>9</v>
      </c>
      <c r="B805" s="89" t="s">
        <v>103</v>
      </c>
      <c r="C805" s="80">
        <v>20.60333</v>
      </c>
      <c r="D805" s="80">
        <v>250.73951</v>
      </c>
      <c r="E805" s="80">
        <v>80.236639999999994</v>
      </c>
      <c r="F805" s="80">
        <v>70.207059999999998</v>
      </c>
      <c r="G805" s="80">
        <v>75.221850000000003</v>
      </c>
      <c r="H805" s="80">
        <v>72.714460000000003</v>
      </c>
      <c r="I805" s="80">
        <v>87.758830000000003</v>
      </c>
      <c r="J805" s="80">
        <v>107.81798999999999</v>
      </c>
      <c r="K805" s="80">
        <v>85.251429999999999</v>
      </c>
      <c r="L805" s="80">
        <v>87.758830000000003</v>
      </c>
      <c r="M805" s="80">
        <v>90.266220000000004</v>
      </c>
      <c r="N805" s="80">
        <v>95.281009999999995</v>
      </c>
      <c r="O805" s="80">
        <v>92.773619999999994</v>
      </c>
      <c r="P805" s="80">
        <v>90.266220000000004</v>
      </c>
      <c r="Q805" s="80">
        <v>95.281009999999995</v>
      </c>
      <c r="R805" s="80">
        <v>90.266220000000004</v>
      </c>
      <c r="S805" s="80">
        <v>87.758830000000003</v>
      </c>
      <c r="T805" s="80">
        <v>102.8032</v>
      </c>
      <c r="U805" s="80">
        <v>77.729249999999993</v>
      </c>
      <c r="V805" s="80">
        <v>95.281009999999995</v>
      </c>
      <c r="W805" s="80">
        <v>115.34017</v>
      </c>
      <c r="X805" s="80">
        <v>85.251429999999999</v>
      </c>
      <c r="Y805" s="80">
        <v>0.57999999999999996</v>
      </c>
      <c r="Z805" s="80">
        <v>0.83</v>
      </c>
      <c r="AA805" s="80">
        <v>0.76</v>
      </c>
      <c r="AB805" s="80">
        <v>0.81</v>
      </c>
      <c r="AC805" s="80">
        <v>0.73</v>
      </c>
      <c r="AD805" s="80">
        <v>1.05</v>
      </c>
      <c r="AE805" s="80">
        <v>1.02</v>
      </c>
      <c r="AF805" s="80">
        <v>1.21</v>
      </c>
      <c r="AG805" s="80">
        <v>1.0900000000000001</v>
      </c>
      <c r="AH805" s="80">
        <v>0.75</v>
      </c>
      <c r="AI805" s="80">
        <v>0.66</v>
      </c>
      <c r="AJ805" s="80">
        <v>0.65</v>
      </c>
      <c r="AK805" s="80">
        <v>0.64</v>
      </c>
      <c r="AL805" s="80">
        <v>0.61</v>
      </c>
      <c r="AM805" s="80">
        <v>0.63</v>
      </c>
      <c r="AN805" s="80">
        <v>0.25</v>
      </c>
      <c r="AO805" s="80">
        <v>0.93</v>
      </c>
      <c r="AP805" s="80">
        <v>0.87</v>
      </c>
      <c r="AQ805" s="80">
        <v>0.64</v>
      </c>
      <c r="AR805" s="80">
        <v>1.27</v>
      </c>
    </row>
    <row r="806" spans="1:44" ht="16" x14ac:dyDescent="0.2">
      <c r="A806" s="80">
        <f t="shared" si="10"/>
        <v>9</v>
      </c>
      <c r="B806" s="89" t="s">
        <v>104</v>
      </c>
      <c r="C806" s="80">
        <v>20.803329999999999</v>
      </c>
      <c r="D806" s="80">
        <v>249.81433000000001</v>
      </c>
      <c r="E806" s="80">
        <v>69.948009999999996</v>
      </c>
      <c r="F806" s="80">
        <v>67.449870000000004</v>
      </c>
      <c r="G806" s="80">
        <v>74.944299999999998</v>
      </c>
      <c r="H806" s="80">
        <v>74.944299999999998</v>
      </c>
      <c r="I806" s="80">
        <v>94.929450000000003</v>
      </c>
      <c r="J806" s="80">
        <v>107.42016</v>
      </c>
      <c r="K806" s="80">
        <v>89.933160000000001</v>
      </c>
      <c r="L806" s="80">
        <v>84.936869999999999</v>
      </c>
      <c r="M806" s="80">
        <v>72.446160000000006</v>
      </c>
      <c r="N806" s="80">
        <v>99.925730000000001</v>
      </c>
      <c r="O806" s="80">
        <v>99.925730000000001</v>
      </c>
      <c r="P806" s="80">
        <v>89.933160000000001</v>
      </c>
      <c r="Q806" s="80">
        <v>87.435019999999994</v>
      </c>
      <c r="R806" s="80">
        <v>84.936869999999999</v>
      </c>
      <c r="S806" s="80">
        <v>84.936869999999999</v>
      </c>
      <c r="T806" s="80">
        <v>104.92202</v>
      </c>
      <c r="U806" s="80">
        <v>82.438730000000007</v>
      </c>
      <c r="V806" s="80">
        <v>82.438730000000007</v>
      </c>
      <c r="W806" s="80">
        <v>104.92202</v>
      </c>
      <c r="X806" s="80">
        <v>94.929450000000003</v>
      </c>
      <c r="Y806" s="80">
        <v>0.66</v>
      </c>
      <c r="Z806" s="80">
        <v>0.84</v>
      </c>
      <c r="AA806" s="80">
        <v>0.85</v>
      </c>
      <c r="AB806" s="80">
        <v>0.81</v>
      </c>
      <c r="AC806" s="80">
        <v>0.8</v>
      </c>
      <c r="AD806" s="80">
        <v>1.17</v>
      </c>
      <c r="AE806" s="80">
        <v>0.99</v>
      </c>
      <c r="AF806" s="80">
        <v>1.1100000000000001</v>
      </c>
      <c r="AG806" s="80">
        <v>1.32</v>
      </c>
      <c r="AH806" s="80">
        <v>0.75</v>
      </c>
      <c r="AI806" s="80">
        <v>0.55000000000000004</v>
      </c>
      <c r="AJ806" s="80">
        <v>0.67</v>
      </c>
      <c r="AK806" s="80">
        <v>0.65</v>
      </c>
      <c r="AL806" s="80">
        <v>0.67</v>
      </c>
      <c r="AM806" s="80">
        <v>0.66</v>
      </c>
      <c r="AN806" s="80">
        <v>0.38</v>
      </c>
      <c r="AO806" s="80">
        <v>1.01</v>
      </c>
      <c r="AP806" s="80">
        <v>1.1499999999999999</v>
      </c>
      <c r="AQ806" s="80">
        <v>0.79</v>
      </c>
      <c r="AR806" s="80">
        <v>1.1000000000000001</v>
      </c>
    </row>
    <row r="807" spans="1:44" ht="16" x14ac:dyDescent="0.2">
      <c r="A807" s="80">
        <f t="shared" si="10"/>
        <v>9</v>
      </c>
      <c r="B807" s="89" t="s">
        <v>105</v>
      </c>
      <c r="C807" s="80">
        <v>22.32667</v>
      </c>
      <c r="D807" s="80">
        <v>242.89352</v>
      </c>
      <c r="E807" s="80">
        <v>53.436570000000003</v>
      </c>
      <c r="F807" s="80">
        <v>70.439120000000003</v>
      </c>
      <c r="G807" s="80">
        <v>65.581249999999997</v>
      </c>
      <c r="H807" s="80">
        <v>68.010189999999994</v>
      </c>
      <c r="I807" s="80">
        <v>94.728470000000002</v>
      </c>
      <c r="J807" s="80">
        <v>99.586340000000007</v>
      </c>
      <c r="K807" s="80">
        <v>68.010189999999994</v>
      </c>
      <c r="L807" s="80">
        <v>75.296989999999994</v>
      </c>
      <c r="M807" s="80">
        <v>77.725930000000005</v>
      </c>
      <c r="N807" s="80">
        <v>97.157409999999999</v>
      </c>
      <c r="O807" s="80">
        <v>89.870599999999996</v>
      </c>
      <c r="P807" s="80">
        <v>70.439120000000003</v>
      </c>
      <c r="Q807" s="80">
        <v>72.86806</v>
      </c>
      <c r="R807" s="80">
        <v>72.86806</v>
      </c>
      <c r="S807" s="80">
        <v>94.728470000000002</v>
      </c>
      <c r="T807" s="80">
        <v>94.728470000000002</v>
      </c>
      <c r="U807" s="80">
        <v>75.296989999999994</v>
      </c>
      <c r="V807" s="80">
        <v>77.725930000000005</v>
      </c>
      <c r="W807" s="80">
        <v>94.728470000000002</v>
      </c>
      <c r="X807" s="80">
        <v>94.728470000000002</v>
      </c>
      <c r="Y807" s="80">
        <v>0.89</v>
      </c>
      <c r="Z807" s="80">
        <v>0.96</v>
      </c>
      <c r="AA807" s="80">
        <v>1.05</v>
      </c>
      <c r="AB807" s="80">
        <v>1.04</v>
      </c>
      <c r="AC807" s="80">
        <v>0.84</v>
      </c>
      <c r="AD807" s="80">
        <v>1.48</v>
      </c>
      <c r="AE807" s="80">
        <v>1.2</v>
      </c>
      <c r="AF807" s="80">
        <v>1.28</v>
      </c>
      <c r="AG807" s="80">
        <v>1.26</v>
      </c>
      <c r="AH807" s="80">
        <v>0.68</v>
      </c>
      <c r="AI807" s="80">
        <v>0.69</v>
      </c>
      <c r="AJ807" s="80">
        <v>0.87</v>
      </c>
      <c r="AK807" s="80">
        <v>0.97</v>
      </c>
      <c r="AL807" s="80">
        <v>0.97</v>
      </c>
      <c r="AM807" s="80">
        <v>0.7</v>
      </c>
      <c r="AN807" s="80">
        <v>0.53</v>
      </c>
      <c r="AO807" s="80">
        <v>1.39</v>
      </c>
      <c r="AP807" s="80">
        <v>1.21</v>
      </c>
      <c r="AQ807" s="80">
        <v>0.86</v>
      </c>
      <c r="AR807" s="80">
        <v>1.28</v>
      </c>
    </row>
    <row r="808" spans="1:44" ht="16" x14ac:dyDescent="0.2">
      <c r="A808" s="80">
        <f t="shared" ref="A808:A871" si="11">A712+1</f>
        <v>9</v>
      </c>
      <c r="B808" s="89" t="s">
        <v>106</v>
      </c>
      <c r="C808" s="80">
        <v>22.53</v>
      </c>
      <c r="D808" s="80">
        <v>228.69943000000001</v>
      </c>
      <c r="E808" s="80">
        <v>50.313870000000001</v>
      </c>
      <c r="F808" s="80">
        <v>48.026879999999998</v>
      </c>
      <c r="G808" s="80">
        <v>54.887860000000003</v>
      </c>
      <c r="H808" s="80">
        <v>45.739890000000003</v>
      </c>
      <c r="I808" s="80">
        <v>82.331789999999998</v>
      </c>
      <c r="J808" s="80">
        <v>98.34075</v>
      </c>
      <c r="K808" s="80">
        <v>84.618790000000004</v>
      </c>
      <c r="L808" s="80">
        <v>73.183819999999997</v>
      </c>
      <c r="M808" s="80">
        <v>80.044799999999995</v>
      </c>
      <c r="N808" s="80">
        <v>70.896820000000005</v>
      </c>
      <c r="O808" s="80">
        <v>68.609830000000002</v>
      </c>
      <c r="P808" s="80">
        <v>45.739890000000003</v>
      </c>
      <c r="Q808" s="80">
        <v>61.748849999999997</v>
      </c>
      <c r="R808" s="80">
        <v>57.174860000000002</v>
      </c>
      <c r="S808" s="80">
        <v>64.035839999999993</v>
      </c>
      <c r="T808" s="80">
        <v>86.905779999999993</v>
      </c>
      <c r="U808" s="80">
        <v>64.035839999999993</v>
      </c>
      <c r="V808" s="80">
        <v>86.905779999999993</v>
      </c>
      <c r="W808" s="80">
        <v>91.479770000000002</v>
      </c>
      <c r="X808" s="80">
        <v>77.757810000000006</v>
      </c>
      <c r="Y808" s="80">
        <v>1.1000000000000001</v>
      </c>
      <c r="Z808" s="80">
        <v>1.31</v>
      </c>
      <c r="AA808" s="80">
        <v>1.42</v>
      </c>
      <c r="AB808" s="80">
        <v>1.52</v>
      </c>
      <c r="AC808" s="80">
        <v>0.96</v>
      </c>
      <c r="AD808" s="80">
        <v>1.59</v>
      </c>
      <c r="AE808" s="80">
        <v>1.39</v>
      </c>
      <c r="AF808" s="80">
        <v>1.71</v>
      </c>
      <c r="AG808" s="80">
        <v>1.38</v>
      </c>
      <c r="AH808" s="80">
        <v>0.95</v>
      </c>
      <c r="AI808" s="80">
        <v>1.26</v>
      </c>
      <c r="AJ808" s="80">
        <v>1.61</v>
      </c>
      <c r="AK808" s="80">
        <v>1.55</v>
      </c>
      <c r="AL808" s="80">
        <v>1.22</v>
      </c>
      <c r="AM808" s="80">
        <v>1.18</v>
      </c>
      <c r="AN808" s="80">
        <v>0.44</v>
      </c>
      <c r="AO808" s="80">
        <v>2.0299999999999998</v>
      </c>
      <c r="AP808" s="80">
        <v>1.46</v>
      </c>
      <c r="AQ808" s="80">
        <v>1.2</v>
      </c>
      <c r="AR808" s="80">
        <v>1.57</v>
      </c>
    </row>
    <row r="809" spans="1:44" ht="16" x14ac:dyDescent="0.2">
      <c r="A809" s="80">
        <f t="shared" si="11"/>
        <v>9</v>
      </c>
      <c r="B809" s="89" t="s">
        <v>107</v>
      </c>
      <c r="C809" s="80">
        <v>22.73667</v>
      </c>
      <c r="D809" s="80">
        <v>210.92657</v>
      </c>
      <c r="E809" s="80">
        <v>56.95017</v>
      </c>
      <c r="F809" s="80">
        <v>52.731639999999999</v>
      </c>
      <c r="G809" s="80">
        <v>46.403840000000002</v>
      </c>
      <c r="H809" s="80">
        <v>35.857520000000001</v>
      </c>
      <c r="I809" s="80">
        <v>59.059440000000002</v>
      </c>
      <c r="J809" s="80">
        <v>97.026219999999995</v>
      </c>
      <c r="K809" s="80">
        <v>63.277970000000003</v>
      </c>
      <c r="L809" s="80">
        <v>65.387240000000006</v>
      </c>
      <c r="M809" s="80">
        <v>75.93356</v>
      </c>
      <c r="N809" s="80">
        <v>65.387240000000006</v>
      </c>
      <c r="O809" s="80">
        <v>54.840910000000001</v>
      </c>
      <c r="P809" s="80">
        <v>63.277970000000003</v>
      </c>
      <c r="Q809" s="80">
        <v>46.403840000000002</v>
      </c>
      <c r="R809" s="80">
        <v>50.62238</v>
      </c>
      <c r="S809" s="80">
        <v>56.95017</v>
      </c>
      <c r="T809" s="80">
        <v>73.824299999999994</v>
      </c>
      <c r="U809" s="80">
        <v>67.496499999999997</v>
      </c>
      <c r="V809" s="80">
        <v>73.824299999999994</v>
      </c>
      <c r="W809" s="80">
        <v>78.042829999999995</v>
      </c>
      <c r="X809" s="80">
        <v>54.840910000000001</v>
      </c>
      <c r="Y809" s="80">
        <v>1.07</v>
      </c>
      <c r="Z809" s="80">
        <v>1.47</v>
      </c>
      <c r="AA809" s="80">
        <v>1.6</v>
      </c>
      <c r="AB809" s="80">
        <v>1.72</v>
      </c>
      <c r="AC809" s="80">
        <v>1.02</v>
      </c>
      <c r="AD809" s="80">
        <v>1.79</v>
      </c>
      <c r="AE809" s="80">
        <v>1.62</v>
      </c>
      <c r="AF809" s="80">
        <v>1.76</v>
      </c>
      <c r="AG809" s="80">
        <v>1.61</v>
      </c>
      <c r="AH809" s="80">
        <v>0.92</v>
      </c>
      <c r="AI809" s="80">
        <v>1.69</v>
      </c>
      <c r="AJ809" s="80">
        <v>1.54</v>
      </c>
      <c r="AK809" s="80">
        <v>1.84</v>
      </c>
      <c r="AL809" s="80">
        <v>1.52</v>
      </c>
      <c r="AM809" s="80">
        <v>1.56</v>
      </c>
      <c r="AN809" s="80">
        <v>0.41</v>
      </c>
      <c r="AO809" s="80">
        <v>2.37</v>
      </c>
      <c r="AP809" s="80">
        <v>1.54</v>
      </c>
      <c r="AQ809" s="80">
        <v>1.49</v>
      </c>
      <c r="AR809" s="80">
        <v>1.72</v>
      </c>
    </row>
    <row r="810" spans="1:44" ht="16" x14ac:dyDescent="0.2">
      <c r="A810" s="80">
        <f t="shared" si="11"/>
        <v>9</v>
      </c>
      <c r="B810" s="89" t="s">
        <v>108</v>
      </c>
      <c r="C810" s="80">
        <v>22.82</v>
      </c>
      <c r="D810" s="80">
        <v>195.45233999999999</v>
      </c>
      <c r="E810" s="80">
        <v>37.135950000000001</v>
      </c>
      <c r="F810" s="80">
        <v>44.954039999999999</v>
      </c>
      <c r="G810" s="80">
        <v>44.954039999999999</v>
      </c>
      <c r="H810" s="80">
        <v>41.044989999999999</v>
      </c>
      <c r="I810" s="80">
        <v>66.453800000000001</v>
      </c>
      <c r="J810" s="80">
        <v>91.8626</v>
      </c>
      <c r="K810" s="80">
        <v>50.817610000000002</v>
      </c>
      <c r="L810" s="80">
        <v>74.271889999999999</v>
      </c>
      <c r="M810" s="80">
        <v>76.226410000000001</v>
      </c>
      <c r="N810" s="80">
        <v>60.590229999999998</v>
      </c>
      <c r="O810" s="80">
        <v>52.772129999999997</v>
      </c>
      <c r="P810" s="80">
        <v>44.954039999999999</v>
      </c>
      <c r="Q810" s="80">
        <v>48.86309</v>
      </c>
      <c r="R810" s="80">
        <v>44.954039999999999</v>
      </c>
      <c r="S810" s="80">
        <v>62.544750000000001</v>
      </c>
      <c r="T810" s="80">
        <v>70.362840000000006</v>
      </c>
      <c r="U810" s="80">
        <v>56.681179999999998</v>
      </c>
      <c r="V810" s="80">
        <v>76.226410000000001</v>
      </c>
      <c r="W810" s="80">
        <v>70.362840000000006</v>
      </c>
      <c r="X810" s="80">
        <v>54.726660000000003</v>
      </c>
      <c r="Y810" s="80">
        <v>1.21</v>
      </c>
      <c r="Z810" s="80">
        <v>1.5</v>
      </c>
      <c r="AA810" s="80">
        <v>1.48</v>
      </c>
      <c r="AB810" s="80">
        <v>1.63</v>
      </c>
      <c r="AC810" s="80">
        <v>1.01</v>
      </c>
      <c r="AD810" s="80">
        <v>1.67</v>
      </c>
      <c r="AE810" s="80">
        <v>1.41</v>
      </c>
      <c r="AF810" s="80">
        <v>1.74</v>
      </c>
      <c r="AG810" s="80">
        <v>1.47</v>
      </c>
      <c r="AH810" s="80">
        <v>0.88</v>
      </c>
      <c r="AI810" s="80">
        <v>1.59</v>
      </c>
      <c r="AJ810" s="80">
        <v>1.71</v>
      </c>
      <c r="AK810" s="80">
        <v>1.7</v>
      </c>
      <c r="AL810" s="80">
        <v>1.45</v>
      </c>
      <c r="AM810" s="80">
        <v>1.54</v>
      </c>
      <c r="AN810" s="80">
        <v>0.6</v>
      </c>
      <c r="AO810" s="80">
        <v>2.57</v>
      </c>
      <c r="AP810" s="80">
        <v>1.49</v>
      </c>
      <c r="AQ810" s="80">
        <v>1.37</v>
      </c>
      <c r="AR810" s="80">
        <v>1.69</v>
      </c>
    </row>
    <row r="811" spans="1:44" ht="16" x14ac:dyDescent="0.2">
      <c r="A811" s="80">
        <f t="shared" si="11"/>
        <v>9</v>
      </c>
      <c r="B811" s="89" t="s">
        <v>109</v>
      </c>
      <c r="C811" s="80">
        <v>22.56</v>
      </c>
      <c r="D811" s="80">
        <v>186.69049999999999</v>
      </c>
      <c r="E811" s="80">
        <v>39.205010000000001</v>
      </c>
      <c r="F811" s="80">
        <v>35.471200000000003</v>
      </c>
      <c r="G811" s="80">
        <v>31.737390000000001</v>
      </c>
      <c r="H811" s="80">
        <v>39.205010000000001</v>
      </c>
      <c r="I811" s="80">
        <v>57.87406</v>
      </c>
      <c r="J811" s="80">
        <v>69.075490000000002</v>
      </c>
      <c r="K811" s="80">
        <v>63.474769999999999</v>
      </c>
      <c r="L811" s="80">
        <v>52.273339999999997</v>
      </c>
      <c r="M811" s="80">
        <v>52.273339999999997</v>
      </c>
      <c r="N811" s="80">
        <v>52.273339999999997</v>
      </c>
      <c r="O811" s="80">
        <v>52.273339999999997</v>
      </c>
      <c r="P811" s="80">
        <v>57.87406</v>
      </c>
      <c r="Q811" s="80">
        <v>50.406440000000003</v>
      </c>
      <c r="R811" s="80">
        <v>44.805720000000001</v>
      </c>
      <c r="S811" s="80">
        <v>52.273339999999997</v>
      </c>
      <c r="T811" s="80">
        <v>57.87406</v>
      </c>
      <c r="U811" s="80">
        <v>57.87406</v>
      </c>
      <c r="V811" s="80">
        <v>70.942390000000003</v>
      </c>
      <c r="W811" s="80">
        <v>69.075490000000002</v>
      </c>
      <c r="X811" s="80">
        <v>61.607869999999998</v>
      </c>
      <c r="Y811" s="80">
        <v>0.64</v>
      </c>
      <c r="Z811" s="80">
        <v>0.78</v>
      </c>
      <c r="AA811" s="80">
        <v>0.81</v>
      </c>
      <c r="AB811" s="80">
        <v>0.83</v>
      </c>
      <c r="AC811" s="80">
        <v>0.47</v>
      </c>
      <c r="AD811" s="80">
        <v>0.87</v>
      </c>
      <c r="AE811" s="80">
        <v>0.7</v>
      </c>
      <c r="AF811" s="80">
        <v>0.75</v>
      </c>
      <c r="AG811" s="80">
        <v>0.87</v>
      </c>
      <c r="AH811" s="80">
        <v>0.56000000000000005</v>
      </c>
      <c r="AI811" s="80">
        <v>0.96</v>
      </c>
      <c r="AJ811" s="80">
        <v>0.86</v>
      </c>
      <c r="AK811" s="80">
        <v>0.75</v>
      </c>
      <c r="AL811" s="80">
        <v>0.8</v>
      </c>
      <c r="AM811" s="80">
        <v>0.72</v>
      </c>
      <c r="AN811" s="80">
        <v>0.36</v>
      </c>
      <c r="AO811" s="80">
        <v>0.63</v>
      </c>
      <c r="AP811" s="80">
        <v>0.48</v>
      </c>
      <c r="AQ811" s="80">
        <v>0.46</v>
      </c>
      <c r="AR811" s="80">
        <v>0.77</v>
      </c>
    </row>
    <row r="812" spans="1:44" ht="16" x14ac:dyDescent="0.2">
      <c r="A812" s="80">
        <f t="shared" si="11"/>
        <v>9</v>
      </c>
      <c r="B812" s="89" t="s">
        <v>110</v>
      </c>
      <c r="C812" s="80">
        <v>23.14</v>
      </c>
      <c r="D812" s="80">
        <v>204.46866</v>
      </c>
      <c r="E812" s="80">
        <v>44.9831</v>
      </c>
      <c r="F812" s="80">
        <v>36.804360000000003</v>
      </c>
      <c r="G812" s="80">
        <v>38.849040000000002</v>
      </c>
      <c r="H812" s="80">
        <v>40.893729999999998</v>
      </c>
      <c r="I812" s="80">
        <v>69.51934</v>
      </c>
      <c r="J812" s="80">
        <v>71.564030000000002</v>
      </c>
      <c r="K812" s="80">
        <v>63.385280000000002</v>
      </c>
      <c r="L812" s="80">
        <v>59.295909999999999</v>
      </c>
      <c r="M812" s="80">
        <v>61.340600000000002</v>
      </c>
      <c r="N812" s="80">
        <v>71.564030000000002</v>
      </c>
      <c r="O812" s="80">
        <v>53.161850000000001</v>
      </c>
      <c r="P812" s="80">
        <v>53.161850000000001</v>
      </c>
      <c r="Q812" s="80">
        <v>53.161850000000001</v>
      </c>
      <c r="R812" s="80">
        <v>51.117159999999998</v>
      </c>
      <c r="S812" s="80">
        <v>49.072479999999999</v>
      </c>
      <c r="T812" s="80">
        <v>59.295909999999999</v>
      </c>
      <c r="U812" s="80">
        <v>51.117159999999998</v>
      </c>
      <c r="V812" s="80">
        <v>73.608720000000005</v>
      </c>
      <c r="W812" s="80">
        <v>77.698089999999993</v>
      </c>
      <c r="X812" s="80">
        <v>65.429969999999997</v>
      </c>
      <c r="Y812" s="80">
        <v>0.56999999999999995</v>
      </c>
      <c r="Z812" s="80">
        <v>0.77</v>
      </c>
      <c r="AA812" s="80">
        <v>0.81</v>
      </c>
      <c r="AB812" s="80">
        <v>0.78</v>
      </c>
      <c r="AC812" s="80">
        <v>0.5</v>
      </c>
      <c r="AD812" s="80">
        <v>0.87</v>
      </c>
      <c r="AE812" s="80">
        <v>0.77</v>
      </c>
      <c r="AF812" s="80">
        <v>0.89</v>
      </c>
      <c r="AG812" s="80">
        <v>0.96</v>
      </c>
      <c r="AH812" s="80">
        <v>0.73</v>
      </c>
      <c r="AI812" s="80">
        <v>0.97</v>
      </c>
      <c r="AJ812" s="80">
        <v>0.93</v>
      </c>
      <c r="AK812" s="80">
        <v>0.82</v>
      </c>
      <c r="AL812" s="80">
        <v>0.84</v>
      </c>
      <c r="AM812" s="80">
        <v>0.88</v>
      </c>
      <c r="AN812" s="80">
        <v>-0.19</v>
      </c>
      <c r="AO812" s="80">
        <v>0.62</v>
      </c>
      <c r="AP812" s="80">
        <v>0.73</v>
      </c>
      <c r="AQ812" s="80">
        <v>0.53</v>
      </c>
      <c r="AR812" s="80">
        <v>0.76</v>
      </c>
    </row>
    <row r="813" spans="1:44" ht="16" x14ac:dyDescent="0.2">
      <c r="A813" s="80">
        <f t="shared" si="11"/>
        <v>9</v>
      </c>
      <c r="B813" s="89" t="s">
        <v>111</v>
      </c>
      <c r="C813" s="80">
        <v>23.023330000000001</v>
      </c>
      <c r="D813" s="80">
        <v>223.09671</v>
      </c>
      <c r="E813" s="80">
        <v>44.619340000000001</v>
      </c>
      <c r="F813" s="80">
        <v>40.157409999999999</v>
      </c>
      <c r="G813" s="80">
        <v>46.85031</v>
      </c>
      <c r="H813" s="80">
        <v>46.85031</v>
      </c>
      <c r="I813" s="80">
        <v>60.236109999999996</v>
      </c>
      <c r="J813" s="80">
        <v>80.314809999999994</v>
      </c>
      <c r="K813" s="80">
        <v>62.467080000000003</v>
      </c>
      <c r="L813" s="80">
        <v>66.929010000000005</v>
      </c>
      <c r="M813" s="80">
        <v>71.390950000000004</v>
      </c>
      <c r="N813" s="80">
        <v>69.159980000000004</v>
      </c>
      <c r="O813" s="80">
        <v>58.005139999999997</v>
      </c>
      <c r="P813" s="80">
        <v>53.543210000000002</v>
      </c>
      <c r="Q813" s="80">
        <v>62.467080000000003</v>
      </c>
      <c r="R813" s="80">
        <v>60.236109999999996</v>
      </c>
      <c r="S813" s="80">
        <v>55.774180000000001</v>
      </c>
      <c r="T813" s="80">
        <v>62.467080000000003</v>
      </c>
      <c r="U813" s="80">
        <v>64.698040000000006</v>
      </c>
      <c r="V813" s="80">
        <v>75.852879999999999</v>
      </c>
      <c r="W813" s="80">
        <v>95.931579999999997</v>
      </c>
      <c r="X813" s="80">
        <v>64.698040000000006</v>
      </c>
      <c r="Y813" s="80">
        <v>0.69</v>
      </c>
      <c r="Z813" s="80">
        <v>0.93</v>
      </c>
      <c r="AA813" s="80">
        <v>0.83</v>
      </c>
      <c r="AB813" s="80">
        <v>0.8</v>
      </c>
      <c r="AC813" s="80">
        <v>0.63</v>
      </c>
      <c r="AD813" s="80">
        <v>1.06</v>
      </c>
      <c r="AE813" s="80">
        <v>0.84</v>
      </c>
      <c r="AF813" s="80">
        <v>0.85</v>
      </c>
      <c r="AG813" s="80">
        <v>1</v>
      </c>
      <c r="AH813" s="80">
        <v>0.56000000000000005</v>
      </c>
      <c r="AI813" s="80">
        <v>1.08</v>
      </c>
      <c r="AJ813" s="80">
        <v>1.08</v>
      </c>
      <c r="AK813" s="80">
        <v>0.88</v>
      </c>
      <c r="AL813" s="80">
        <v>0.96</v>
      </c>
      <c r="AM813" s="80">
        <v>0.87</v>
      </c>
      <c r="AN813" s="80">
        <v>-0.09</v>
      </c>
      <c r="AO813" s="80">
        <v>0.93</v>
      </c>
      <c r="AP813" s="80">
        <v>0.84</v>
      </c>
      <c r="AQ813" s="80">
        <v>0.62</v>
      </c>
      <c r="AR813" s="80">
        <v>0.91</v>
      </c>
    </row>
    <row r="814" spans="1:44" ht="16" x14ac:dyDescent="0.2">
      <c r="A814" s="80">
        <f t="shared" si="11"/>
        <v>9</v>
      </c>
      <c r="B814" s="89" t="s">
        <v>112</v>
      </c>
      <c r="C814" s="80">
        <v>23.116669999999999</v>
      </c>
      <c r="D814" s="80">
        <v>235.93630999999999</v>
      </c>
      <c r="E814" s="80">
        <v>54.265349999999998</v>
      </c>
      <c r="F814" s="80">
        <v>51.905990000000003</v>
      </c>
      <c r="G814" s="80">
        <v>54.265349999999998</v>
      </c>
      <c r="H814" s="80">
        <v>49.546619999999997</v>
      </c>
      <c r="I814" s="80">
        <v>63.702800000000003</v>
      </c>
      <c r="J814" s="80">
        <v>94.374520000000004</v>
      </c>
      <c r="K814" s="80">
        <v>70.780889999999999</v>
      </c>
      <c r="L814" s="80">
        <v>82.577709999999996</v>
      </c>
      <c r="M814" s="80">
        <v>73.140259999999998</v>
      </c>
      <c r="N814" s="80">
        <v>99.093249999999998</v>
      </c>
      <c r="O814" s="80">
        <v>68.421530000000004</v>
      </c>
      <c r="P814" s="80">
        <v>63.702800000000003</v>
      </c>
      <c r="Q814" s="80">
        <v>70.780889999999999</v>
      </c>
      <c r="R814" s="80">
        <v>63.702800000000003</v>
      </c>
      <c r="S814" s="80">
        <v>66.062169999999995</v>
      </c>
      <c r="T814" s="80">
        <v>82.577709999999996</v>
      </c>
      <c r="U814" s="80">
        <v>68.421530000000004</v>
      </c>
      <c r="V814" s="80">
        <v>84.937070000000006</v>
      </c>
      <c r="W814" s="80">
        <v>99.093249999999998</v>
      </c>
      <c r="X814" s="80">
        <v>75.499619999999993</v>
      </c>
      <c r="Y814" s="80">
        <v>0.72</v>
      </c>
      <c r="Z814" s="80">
        <v>0.96</v>
      </c>
      <c r="AA814" s="80">
        <v>0.8</v>
      </c>
      <c r="AB814" s="80">
        <v>0.88</v>
      </c>
      <c r="AC814" s="80">
        <v>0.79</v>
      </c>
      <c r="AD814" s="80">
        <v>0.92</v>
      </c>
      <c r="AE814" s="80">
        <v>0.95</v>
      </c>
      <c r="AF814" s="80">
        <v>1</v>
      </c>
      <c r="AG814" s="80">
        <v>1.08</v>
      </c>
      <c r="AH814" s="80">
        <v>0.66</v>
      </c>
      <c r="AI814" s="80">
        <v>0.9</v>
      </c>
      <c r="AJ814" s="80">
        <v>1.07</v>
      </c>
      <c r="AK814" s="80">
        <v>0.79</v>
      </c>
      <c r="AL814" s="80">
        <v>0.93</v>
      </c>
      <c r="AM814" s="80">
        <v>0.88</v>
      </c>
      <c r="AN814" s="80">
        <v>-0.04</v>
      </c>
      <c r="AO814" s="80">
        <v>0.88</v>
      </c>
      <c r="AP814" s="80">
        <v>0.92</v>
      </c>
      <c r="AQ814" s="80">
        <v>0.68</v>
      </c>
      <c r="AR814" s="80">
        <v>1.01</v>
      </c>
    </row>
    <row r="815" spans="1:44" ht="16" x14ac:dyDescent="0.2">
      <c r="A815" s="80">
        <f t="shared" si="11"/>
        <v>9</v>
      </c>
      <c r="B815" s="89" t="s">
        <v>113</v>
      </c>
      <c r="C815" s="80">
        <v>24.436669999999999</v>
      </c>
      <c r="D815" s="80">
        <v>244.73766000000001</v>
      </c>
      <c r="E815" s="80">
        <v>75.868669999999995</v>
      </c>
      <c r="F815" s="80">
        <v>48.94753</v>
      </c>
      <c r="G815" s="80">
        <v>63.631790000000002</v>
      </c>
      <c r="H815" s="80">
        <v>56.289659999999998</v>
      </c>
      <c r="I815" s="80">
        <v>85.658180000000002</v>
      </c>
      <c r="J815" s="80">
        <v>102.78982000000001</v>
      </c>
      <c r="K815" s="80">
        <v>78.316050000000004</v>
      </c>
      <c r="L815" s="80">
        <v>85.658180000000002</v>
      </c>
      <c r="M815" s="80">
        <v>83.210800000000006</v>
      </c>
      <c r="N815" s="80">
        <v>88.105559999999997</v>
      </c>
      <c r="O815" s="80">
        <v>75.868669999999995</v>
      </c>
      <c r="P815" s="80">
        <v>85.658180000000002</v>
      </c>
      <c r="Q815" s="80">
        <v>83.210800000000006</v>
      </c>
      <c r="R815" s="80">
        <v>75.868669999999995</v>
      </c>
      <c r="S815" s="80">
        <v>73.421300000000002</v>
      </c>
      <c r="T815" s="80">
        <v>97.895060000000001</v>
      </c>
      <c r="U815" s="80">
        <v>80.76343</v>
      </c>
      <c r="V815" s="80">
        <v>100.34244</v>
      </c>
      <c r="W815" s="80">
        <v>100.34244</v>
      </c>
      <c r="X815" s="80">
        <v>90.552930000000003</v>
      </c>
      <c r="Y815" s="80">
        <v>0.6</v>
      </c>
      <c r="Z815" s="80">
        <v>0.98</v>
      </c>
      <c r="AA815" s="80">
        <v>0.88</v>
      </c>
      <c r="AB815" s="80">
        <v>0.9</v>
      </c>
      <c r="AC815" s="80">
        <v>0.72</v>
      </c>
      <c r="AD815" s="80">
        <v>1.04</v>
      </c>
      <c r="AE815" s="80">
        <v>0.86</v>
      </c>
      <c r="AF815" s="80">
        <v>1.05</v>
      </c>
      <c r="AG815" s="80">
        <v>1.1299999999999999</v>
      </c>
      <c r="AH815" s="80">
        <v>0.7</v>
      </c>
      <c r="AI815" s="80">
        <v>0.86</v>
      </c>
      <c r="AJ815" s="80">
        <v>0.71</v>
      </c>
      <c r="AK815" s="80">
        <v>0.74</v>
      </c>
      <c r="AL815" s="80">
        <v>0.76</v>
      </c>
      <c r="AM815" s="80">
        <v>0.8</v>
      </c>
      <c r="AN815" s="80">
        <v>0.12</v>
      </c>
      <c r="AO815" s="80">
        <v>0.86</v>
      </c>
      <c r="AP815" s="80">
        <v>0.68</v>
      </c>
      <c r="AQ815" s="80">
        <v>0.69</v>
      </c>
      <c r="AR815" s="80">
        <v>1.1599999999999999</v>
      </c>
    </row>
    <row r="816" spans="1:44" ht="16" x14ac:dyDescent="0.2">
      <c r="A816" s="80">
        <f t="shared" si="11"/>
        <v>9</v>
      </c>
      <c r="B816" s="89" t="s">
        <v>114</v>
      </c>
      <c r="C816" s="80">
        <v>24.85333</v>
      </c>
      <c r="D816" s="80">
        <v>252.37366</v>
      </c>
      <c r="E816" s="80">
        <v>70.664630000000002</v>
      </c>
      <c r="F816" s="80">
        <v>68.140889999999999</v>
      </c>
      <c r="G816" s="80">
        <v>68.140889999999999</v>
      </c>
      <c r="H816" s="80">
        <v>65.617149999999995</v>
      </c>
      <c r="I816" s="80">
        <v>90.854519999999994</v>
      </c>
      <c r="J816" s="80">
        <v>100.94947000000001</v>
      </c>
      <c r="K816" s="80">
        <v>85.807050000000004</v>
      </c>
      <c r="L816" s="80">
        <v>93.378259999999997</v>
      </c>
      <c r="M816" s="80">
        <v>85.807050000000004</v>
      </c>
      <c r="N816" s="80">
        <v>93.378259999999997</v>
      </c>
      <c r="O816" s="80">
        <v>98.425730000000001</v>
      </c>
      <c r="P816" s="80">
        <v>90.854519999999994</v>
      </c>
      <c r="Q816" s="80">
        <v>83.28331</v>
      </c>
      <c r="R816" s="80">
        <v>73.188360000000003</v>
      </c>
      <c r="S816" s="80">
        <v>83.28331</v>
      </c>
      <c r="T816" s="80">
        <v>95.901989999999998</v>
      </c>
      <c r="U816" s="80">
        <v>70.664630000000002</v>
      </c>
      <c r="V816" s="80">
        <v>103.47320000000001</v>
      </c>
      <c r="W816" s="80">
        <v>100.94947000000001</v>
      </c>
      <c r="X816" s="80">
        <v>98.425730000000001</v>
      </c>
      <c r="Y816" s="80">
        <v>0.56999999999999995</v>
      </c>
      <c r="Z816" s="80">
        <v>0.78</v>
      </c>
      <c r="AA816" s="80">
        <v>0.85</v>
      </c>
      <c r="AB816" s="80">
        <v>0.86</v>
      </c>
      <c r="AC816" s="80">
        <v>0.7</v>
      </c>
      <c r="AD816" s="80">
        <v>1.05</v>
      </c>
      <c r="AE816" s="80">
        <v>0.97</v>
      </c>
      <c r="AF816" s="80">
        <v>0.87</v>
      </c>
      <c r="AG816" s="80">
        <v>1.1399999999999999</v>
      </c>
      <c r="AH816" s="80">
        <v>0.7</v>
      </c>
      <c r="AI816" s="80">
        <v>0.53</v>
      </c>
      <c r="AJ816" s="80">
        <v>0.71</v>
      </c>
      <c r="AK816" s="80">
        <v>0.63</v>
      </c>
      <c r="AL816" s="80">
        <v>0.75</v>
      </c>
      <c r="AM816" s="80">
        <v>0.68</v>
      </c>
      <c r="AN816" s="80">
        <v>0.13</v>
      </c>
      <c r="AO816" s="80">
        <v>1</v>
      </c>
      <c r="AP816" s="80">
        <v>0.86</v>
      </c>
      <c r="AQ816" s="80">
        <v>0.67</v>
      </c>
      <c r="AR816" s="80">
        <v>0.98</v>
      </c>
    </row>
    <row r="817" spans="1:44" ht="16" x14ac:dyDescent="0.2">
      <c r="A817" s="80">
        <f t="shared" si="11"/>
        <v>9</v>
      </c>
      <c r="B817" s="89" t="s">
        <v>115</v>
      </c>
      <c r="C817" s="80">
        <v>25.15</v>
      </c>
      <c r="D817" s="80">
        <v>254.2766</v>
      </c>
      <c r="E817" s="80">
        <v>83.911280000000005</v>
      </c>
      <c r="F817" s="80">
        <v>76.282979999999995</v>
      </c>
      <c r="G817" s="80">
        <v>76.282979999999995</v>
      </c>
      <c r="H817" s="80">
        <v>76.282979999999995</v>
      </c>
      <c r="I817" s="80">
        <v>96.625110000000006</v>
      </c>
      <c r="J817" s="80">
        <v>96.625110000000006</v>
      </c>
      <c r="K817" s="80">
        <v>78.825749999999999</v>
      </c>
      <c r="L817" s="80">
        <v>88.996809999999996</v>
      </c>
      <c r="M817" s="80">
        <v>83.911280000000005</v>
      </c>
      <c r="N817" s="80">
        <v>81.368510000000001</v>
      </c>
      <c r="O817" s="80">
        <v>101.71064</v>
      </c>
      <c r="P817" s="80">
        <v>96.625110000000006</v>
      </c>
      <c r="Q817" s="80">
        <v>96.625110000000006</v>
      </c>
      <c r="R817" s="80">
        <v>104.25341</v>
      </c>
      <c r="S817" s="80">
        <v>91.539580000000001</v>
      </c>
      <c r="T817" s="80">
        <v>109.33893999999999</v>
      </c>
      <c r="U817" s="80">
        <v>86.454040000000006</v>
      </c>
      <c r="V817" s="80">
        <v>96.625110000000006</v>
      </c>
      <c r="W817" s="80">
        <v>109.33893999999999</v>
      </c>
      <c r="X817" s="80">
        <v>91.539580000000001</v>
      </c>
      <c r="Y817" s="80">
        <v>0.65</v>
      </c>
      <c r="Z817" s="80">
        <v>0.79</v>
      </c>
      <c r="AA817" s="80">
        <v>0.87</v>
      </c>
      <c r="AB817" s="80">
        <v>0.85</v>
      </c>
      <c r="AC817" s="80">
        <v>0.72</v>
      </c>
      <c r="AD817" s="80">
        <v>1.2</v>
      </c>
      <c r="AE817" s="80">
        <v>1.04</v>
      </c>
      <c r="AF817" s="80">
        <v>1.1200000000000001</v>
      </c>
      <c r="AG817" s="80">
        <v>1.1299999999999999</v>
      </c>
      <c r="AH817" s="80">
        <v>0.78</v>
      </c>
      <c r="AI817" s="80">
        <v>0.61</v>
      </c>
      <c r="AJ817" s="80">
        <v>0.55000000000000004</v>
      </c>
      <c r="AK817" s="80">
        <v>0.55000000000000004</v>
      </c>
      <c r="AL817" s="80">
        <v>0.56999999999999995</v>
      </c>
      <c r="AM817" s="80">
        <v>0.64</v>
      </c>
      <c r="AN817" s="80">
        <v>0.26</v>
      </c>
      <c r="AO817" s="80">
        <v>1.01</v>
      </c>
      <c r="AP817" s="80">
        <v>0.9</v>
      </c>
      <c r="AQ817" s="80">
        <v>0.67</v>
      </c>
      <c r="AR817" s="80">
        <v>1.1499999999999999</v>
      </c>
    </row>
    <row r="818" spans="1:44" ht="16" x14ac:dyDescent="0.2">
      <c r="A818" s="80">
        <f t="shared" si="11"/>
        <v>9</v>
      </c>
      <c r="B818" s="89" t="s">
        <v>116</v>
      </c>
      <c r="C818" s="80">
        <v>25.15</v>
      </c>
      <c r="D818" s="80">
        <v>254.72363999999999</v>
      </c>
      <c r="E818" s="80">
        <v>89.153270000000006</v>
      </c>
      <c r="F818" s="80">
        <v>78.964330000000004</v>
      </c>
      <c r="G818" s="80">
        <v>81.511560000000003</v>
      </c>
      <c r="H818" s="80">
        <v>73.86985</v>
      </c>
      <c r="I818" s="80">
        <v>104.43669</v>
      </c>
      <c r="J818" s="80">
        <v>109.53116</v>
      </c>
      <c r="K818" s="80">
        <v>84.058800000000005</v>
      </c>
      <c r="L818" s="80">
        <v>84.058800000000005</v>
      </c>
      <c r="M818" s="80">
        <v>91.700509999999994</v>
      </c>
      <c r="N818" s="80">
        <v>84.058800000000005</v>
      </c>
      <c r="O818" s="80">
        <v>91.700509999999994</v>
      </c>
      <c r="P818" s="80">
        <v>84.058800000000005</v>
      </c>
      <c r="Q818" s="80">
        <v>96.794979999999995</v>
      </c>
      <c r="R818" s="80">
        <v>94.247749999999996</v>
      </c>
      <c r="S818" s="80">
        <v>89.153270000000006</v>
      </c>
      <c r="T818" s="80">
        <v>112.0784</v>
      </c>
      <c r="U818" s="80">
        <v>81.511560000000003</v>
      </c>
      <c r="V818" s="80">
        <v>104.43669</v>
      </c>
      <c r="W818" s="80">
        <v>101.88945</v>
      </c>
      <c r="X818" s="80">
        <v>86.606039999999993</v>
      </c>
      <c r="Y818" s="80">
        <v>0.57999999999999996</v>
      </c>
      <c r="Z818" s="80">
        <v>0.86</v>
      </c>
      <c r="AA818" s="80">
        <v>0.8</v>
      </c>
      <c r="AB818" s="80">
        <v>0.91</v>
      </c>
      <c r="AC818" s="80">
        <v>0.78</v>
      </c>
      <c r="AD818" s="80">
        <v>1.22</v>
      </c>
      <c r="AE818" s="80">
        <v>1.04</v>
      </c>
      <c r="AF818" s="80">
        <v>1.21</v>
      </c>
      <c r="AG818" s="80">
        <v>1.33</v>
      </c>
      <c r="AH818" s="80">
        <v>0.75</v>
      </c>
      <c r="AI818" s="80">
        <v>0.62</v>
      </c>
      <c r="AJ818" s="80">
        <v>0.69</v>
      </c>
      <c r="AK818" s="80">
        <v>0.63</v>
      </c>
      <c r="AL818" s="80">
        <v>0.66</v>
      </c>
      <c r="AM818" s="80">
        <v>0.66</v>
      </c>
      <c r="AN818" s="80">
        <v>0.28000000000000003</v>
      </c>
      <c r="AO818" s="80">
        <v>1.0900000000000001</v>
      </c>
      <c r="AP818" s="80">
        <v>0.88</v>
      </c>
      <c r="AQ818" s="80">
        <v>0.75</v>
      </c>
      <c r="AR818" s="80">
        <v>1.28</v>
      </c>
    </row>
    <row r="819" spans="1:44" ht="16" x14ac:dyDescent="0.2">
      <c r="A819" s="80">
        <f t="shared" si="11"/>
        <v>9</v>
      </c>
      <c r="B819" s="89" t="s">
        <v>117</v>
      </c>
      <c r="C819" s="80">
        <v>24.94333</v>
      </c>
      <c r="D819" s="80">
        <v>248.93332000000001</v>
      </c>
      <c r="E819" s="80">
        <v>59.744</v>
      </c>
      <c r="F819" s="80">
        <v>67.212000000000003</v>
      </c>
      <c r="G819" s="80">
        <v>64.722660000000005</v>
      </c>
      <c r="H819" s="80">
        <v>57.254660000000001</v>
      </c>
      <c r="I819" s="80">
        <v>97.084000000000003</v>
      </c>
      <c r="J819" s="80">
        <v>99.573329999999999</v>
      </c>
      <c r="K819" s="80">
        <v>82.147999999999996</v>
      </c>
      <c r="L819" s="80">
        <v>82.147999999999996</v>
      </c>
      <c r="M819" s="80">
        <v>82.147999999999996</v>
      </c>
      <c r="N819" s="80">
        <v>89.616</v>
      </c>
      <c r="O819" s="80">
        <v>77.169330000000002</v>
      </c>
      <c r="P819" s="80">
        <v>82.147999999999996</v>
      </c>
      <c r="Q819" s="80">
        <v>72.190659999999994</v>
      </c>
      <c r="R819" s="80">
        <v>72.190659999999994</v>
      </c>
      <c r="S819" s="80">
        <v>79.658659999999998</v>
      </c>
      <c r="T819" s="80">
        <v>89.616</v>
      </c>
      <c r="U819" s="80">
        <v>77.169330000000002</v>
      </c>
      <c r="V819" s="80">
        <v>102.06265999999999</v>
      </c>
      <c r="W819" s="80">
        <v>89.616</v>
      </c>
      <c r="X819" s="80">
        <v>79.658659999999998</v>
      </c>
      <c r="Y819" s="80">
        <v>0.92</v>
      </c>
      <c r="Z819" s="80">
        <v>1</v>
      </c>
      <c r="AA819" s="80">
        <v>1.07</v>
      </c>
      <c r="AB819" s="80">
        <v>1.08</v>
      </c>
      <c r="AC819" s="80">
        <v>0.89</v>
      </c>
      <c r="AD819" s="80">
        <v>1.39</v>
      </c>
      <c r="AE819" s="80">
        <v>1.1499999999999999</v>
      </c>
      <c r="AF819" s="80">
        <v>1.31</v>
      </c>
      <c r="AG819" s="80">
        <v>1.35</v>
      </c>
      <c r="AH819" s="80">
        <v>0.75</v>
      </c>
      <c r="AI819" s="80">
        <v>0.88</v>
      </c>
      <c r="AJ819" s="80">
        <v>0.84</v>
      </c>
      <c r="AK819" s="80">
        <v>0.93</v>
      </c>
      <c r="AL819" s="80">
        <v>0.92</v>
      </c>
      <c r="AM819" s="80">
        <v>0.89</v>
      </c>
      <c r="AN819" s="80">
        <v>0.49</v>
      </c>
      <c r="AO819" s="80">
        <v>1.25</v>
      </c>
      <c r="AP819" s="80">
        <v>0.9</v>
      </c>
      <c r="AQ819" s="80">
        <v>0.78</v>
      </c>
      <c r="AR819" s="80">
        <v>1.18</v>
      </c>
    </row>
    <row r="820" spans="1:44" ht="16" x14ac:dyDescent="0.2">
      <c r="A820" s="80">
        <f t="shared" si="11"/>
        <v>9</v>
      </c>
      <c r="B820" s="89" t="s">
        <v>118</v>
      </c>
      <c r="C820" s="80">
        <v>25.51</v>
      </c>
      <c r="D820" s="80">
        <v>234.97846000000001</v>
      </c>
      <c r="E820" s="80">
        <v>51.695259999999998</v>
      </c>
      <c r="F820" s="80">
        <v>49.345480000000002</v>
      </c>
      <c r="G820" s="80">
        <v>54.045050000000003</v>
      </c>
      <c r="H820" s="80">
        <v>54.045050000000003</v>
      </c>
      <c r="I820" s="80">
        <v>89.291820000000001</v>
      </c>
      <c r="J820" s="80">
        <v>98.690950000000001</v>
      </c>
      <c r="K820" s="80">
        <v>86.942030000000003</v>
      </c>
      <c r="L820" s="80">
        <v>86.942030000000003</v>
      </c>
      <c r="M820" s="80">
        <v>86.942030000000003</v>
      </c>
      <c r="N820" s="80">
        <v>82.242459999999994</v>
      </c>
      <c r="O820" s="80">
        <v>68.143749999999997</v>
      </c>
      <c r="P820" s="80">
        <v>58.744619999999998</v>
      </c>
      <c r="Q820" s="80">
        <v>56.394829999999999</v>
      </c>
      <c r="R820" s="80">
        <v>54.045050000000003</v>
      </c>
      <c r="S820" s="80">
        <v>65.793970000000002</v>
      </c>
      <c r="T820" s="80">
        <v>89.291820000000001</v>
      </c>
      <c r="U820" s="80">
        <v>63.444189999999999</v>
      </c>
      <c r="V820" s="80">
        <v>84.592250000000007</v>
      </c>
      <c r="W820" s="80">
        <v>82.242459999999994</v>
      </c>
      <c r="X820" s="80">
        <v>68.143749999999997</v>
      </c>
      <c r="Y820" s="80">
        <v>1.04</v>
      </c>
      <c r="Z820" s="80">
        <v>1.38</v>
      </c>
      <c r="AA820" s="80">
        <v>1.42</v>
      </c>
      <c r="AB820" s="80">
        <v>1.45</v>
      </c>
      <c r="AC820" s="80">
        <v>0.86</v>
      </c>
      <c r="AD820" s="80">
        <v>1.79</v>
      </c>
      <c r="AE820" s="80">
        <v>1.34</v>
      </c>
      <c r="AF820" s="80">
        <v>1.39</v>
      </c>
      <c r="AG820" s="80">
        <v>1.45</v>
      </c>
      <c r="AH820" s="80">
        <v>0.81</v>
      </c>
      <c r="AI820" s="80">
        <v>1.19</v>
      </c>
      <c r="AJ820" s="80">
        <v>1.42</v>
      </c>
      <c r="AK820" s="80">
        <v>1.51</v>
      </c>
      <c r="AL820" s="80">
        <v>1.38</v>
      </c>
      <c r="AM820" s="80">
        <v>1.17</v>
      </c>
      <c r="AN820" s="80">
        <v>0.33</v>
      </c>
      <c r="AO820" s="80">
        <v>1.86</v>
      </c>
      <c r="AP820" s="80">
        <v>1.41</v>
      </c>
      <c r="AQ820" s="80">
        <v>1.46</v>
      </c>
      <c r="AR820" s="80">
        <v>1.73</v>
      </c>
    </row>
    <row r="821" spans="1:44" ht="16" x14ac:dyDescent="0.2">
      <c r="A821" s="80">
        <f t="shared" si="11"/>
        <v>9</v>
      </c>
      <c r="B821" s="89" t="s">
        <v>119</v>
      </c>
      <c r="C821" s="80">
        <v>25.45</v>
      </c>
      <c r="D821" s="80">
        <v>217.93573000000001</v>
      </c>
      <c r="E821" s="80">
        <v>56.663290000000003</v>
      </c>
      <c r="F821" s="80">
        <v>54.483930000000001</v>
      </c>
      <c r="G821" s="80">
        <v>45.766500000000001</v>
      </c>
      <c r="H821" s="80">
        <v>37.04907</v>
      </c>
      <c r="I821" s="80">
        <v>78.456860000000006</v>
      </c>
      <c r="J821" s="80">
        <v>91.533010000000004</v>
      </c>
      <c r="K821" s="80">
        <v>71.918790000000001</v>
      </c>
      <c r="L821" s="80">
        <v>80.636219999999994</v>
      </c>
      <c r="M821" s="80">
        <v>82.815579999999997</v>
      </c>
      <c r="N821" s="80">
        <v>76.277500000000003</v>
      </c>
      <c r="O821" s="80">
        <v>52.304569999999998</v>
      </c>
      <c r="P821" s="80">
        <v>43.587150000000001</v>
      </c>
      <c r="Q821" s="80">
        <v>52.304569999999998</v>
      </c>
      <c r="R821" s="80">
        <v>58.842649999999999</v>
      </c>
      <c r="S821" s="80">
        <v>76.277500000000003</v>
      </c>
      <c r="T821" s="80">
        <v>71.918790000000001</v>
      </c>
      <c r="U821" s="80">
        <v>63.201360000000001</v>
      </c>
      <c r="V821" s="80">
        <v>74.098150000000004</v>
      </c>
      <c r="W821" s="80">
        <v>87.174289999999999</v>
      </c>
      <c r="X821" s="80">
        <v>61.021999999999998</v>
      </c>
      <c r="Y821" s="80">
        <v>1.01</v>
      </c>
      <c r="Z821" s="80">
        <v>1.42</v>
      </c>
      <c r="AA821" s="80">
        <v>1.64</v>
      </c>
      <c r="AB821" s="80">
        <v>1.74</v>
      </c>
      <c r="AC821" s="80">
        <v>0.99</v>
      </c>
      <c r="AD821" s="80">
        <v>1.76</v>
      </c>
      <c r="AE821" s="80">
        <v>1.71</v>
      </c>
      <c r="AF821" s="80">
        <v>1.74</v>
      </c>
      <c r="AG821" s="80">
        <v>1.65</v>
      </c>
      <c r="AH821" s="80">
        <v>0.98</v>
      </c>
      <c r="AI821" s="80">
        <v>1.67</v>
      </c>
      <c r="AJ821" s="80">
        <v>1.92</v>
      </c>
      <c r="AK821" s="80">
        <v>1.74</v>
      </c>
      <c r="AL821" s="80">
        <v>1.52</v>
      </c>
      <c r="AM821" s="80">
        <v>1.2</v>
      </c>
      <c r="AN821" s="80">
        <v>0.53</v>
      </c>
      <c r="AO821" s="80">
        <v>2.68</v>
      </c>
      <c r="AP821" s="80">
        <v>1.64</v>
      </c>
      <c r="AQ821" s="80">
        <v>1.53</v>
      </c>
      <c r="AR821" s="80">
        <v>1.83</v>
      </c>
    </row>
    <row r="822" spans="1:44" ht="16" x14ac:dyDescent="0.2">
      <c r="A822" s="80">
        <f t="shared" si="11"/>
        <v>9</v>
      </c>
      <c r="B822" s="89" t="s">
        <v>120</v>
      </c>
      <c r="C822" s="80">
        <v>25.48</v>
      </c>
      <c r="D822" s="80">
        <v>201.54255000000001</v>
      </c>
      <c r="E822" s="80">
        <v>38.293080000000003</v>
      </c>
      <c r="F822" s="80">
        <v>46.354790000000001</v>
      </c>
      <c r="G822" s="80">
        <v>48.37021</v>
      </c>
      <c r="H822" s="80">
        <v>42.323929999999997</v>
      </c>
      <c r="I822" s="80">
        <v>68.524469999999994</v>
      </c>
      <c r="J822" s="80">
        <v>90.694149999999993</v>
      </c>
      <c r="K822" s="80">
        <v>76.586169999999996</v>
      </c>
      <c r="L822" s="80">
        <v>62.478189999999998</v>
      </c>
      <c r="M822" s="80">
        <v>70.53989</v>
      </c>
      <c r="N822" s="80">
        <v>50.385640000000002</v>
      </c>
      <c r="O822" s="80">
        <v>60.462760000000003</v>
      </c>
      <c r="P822" s="80">
        <v>58.447339999999997</v>
      </c>
      <c r="Q822" s="80">
        <v>66.509039999999999</v>
      </c>
      <c r="R822" s="80">
        <v>50.385640000000002</v>
      </c>
      <c r="S822" s="80">
        <v>60.462760000000003</v>
      </c>
      <c r="T822" s="80">
        <v>68.524469999999994</v>
      </c>
      <c r="U822" s="80">
        <v>66.509039999999999</v>
      </c>
      <c r="V822" s="80">
        <v>74.570740000000001</v>
      </c>
      <c r="W822" s="80">
        <v>78.601590000000002</v>
      </c>
      <c r="X822" s="80">
        <v>54.416490000000003</v>
      </c>
      <c r="Y822" s="80">
        <v>1.0900000000000001</v>
      </c>
      <c r="Z822" s="80">
        <v>1.31</v>
      </c>
      <c r="AA822" s="80">
        <v>1.5</v>
      </c>
      <c r="AB822" s="80">
        <v>1.6</v>
      </c>
      <c r="AC822" s="80">
        <v>1.05</v>
      </c>
      <c r="AD822" s="80">
        <v>1.72</v>
      </c>
      <c r="AE822" s="80">
        <v>1.37</v>
      </c>
      <c r="AF822" s="80">
        <v>1.83</v>
      </c>
      <c r="AG822" s="80">
        <v>1.5</v>
      </c>
      <c r="AH822" s="80">
        <v>0.94</v>
      </c>
      <c r="AI822" s="80">
        <v>1.52</v>
      </c>
      <c r="AJ822" s="80">
        <v>1.62</v>
      </c>
      <c r="AK822" s="80">
        <v>1.54</v>
      </c>
      <c r="AL822" s="80">
        <v>1.46</v>
      </c>
      <c r="AM822" s="80">
        <v>1.33</v>
      </c>
      <c r="AN822" s="80">
        <v>1.1399999999999999</v>
      </c>
      <c r="AO822" s="80">
        <v>2.5499999999999998</v>
      </c>
      <c r="AP822" s="80">
        <v>1.64</v>
      </c>
      <c r="AQ822" s="80">
        <v>1.48</v>
      </c>
      <c r="AR822" s="80">
        <v>2</v>
      </c>
    </row>
    <row r="823" spans="1:44" ht="16" x14ac:dyDescent="0.2">
      <c r="A823" s="80">
        <f t="shared" si="11"/>
        <v>9</v>
      </c>
      <c r="B823" s="89" t="s">
        <v>121</v>
      </c>
      <c r="C823" s="80">
        <v>26.58333</v>
      </c>
      <c r="D823" s="80">
        <v>185.44459000000001</v>
      </c>
      <c r="E823" s="80">
        <v>46.361150000000002</v>
      </c>
      <c r="F823" s="80">
        <v>35.234470000000002</v>
      </c>
      <c r="G823" s="80">
        <v>33.380029999999998</v>
      </c>
      <c r="H823" s="80">
        <v>40.797809999999998</v>
      </c>
      <c r="I823" s="80">
        <v>59.342269999999999</v>
      </c>
      <c r="J823" s="80">
        <v>66.760050000000007</v>
      </c>
      <c r="K823" s="80">
        <v>53.778930000000003</v>
      </c>
      <c r="L823" s="80">
        <v>55.633380000000002</v>
      </c>
      <c r="M823" s="80">
        <v>51.924489999999999</v>
      </c>
      <c r="N823" s="80">
        <v>64.905609999999996</v>
      </c>
      <c r="O823" s="80">
        <v>51.924489999999999</v>
      </c>
      <c r="P823" s="80">
        <v>61.196710000000003</v>
      </c>
      <c r="Q823" s="80">
        <v>48.215589999999999</v>
      </c>
      <c r="R823" s="80">
        <v>51.924489999999999</v>
      </c>
      <c r="S823" s="80">
        <v>51.924489999999999</v>
      </c>
      <c r="T823" s="80">
        <v>61.196710000000003</v>
      </c>
      <c r="U823" s="80">
        <v>55.633380000000002</v>
      </c>
      <c r="V823" s="80">
        <v>77.88673</v>
      </c>
      <c r="W823" s="80">
        <v>76.03228</v>
      </c>
      <c r="X823" s="80">
        <v>66.760050000000007</v>
      </c>
      <c r="Y823" s="80">
        <v>0.59</v>
      </c>
      <c r="Z823" s="80">
        <v>0.82</v>
      </c>
      <c r="AA823" s="80">
        <v>0.77</v>
      </c>
      <c r="AB823" s="80">
        <v>0.82</v>
      </c>
      <c r="AC823" s="80">
        <v>0.52</v>
      </c>
      <c r="AD823" s="80">
        <v>0.9</v>
      </c>
      <c r="AE823" s="80">
        <v>0.73</v>
      </c>
      <c r="AF823" s="80">
        <v>0.72</v>
      </c>
      <c r="AG823" s="80">
        <v>0.91</v>
      </c>
      <c r="AH823" s="80">
        <v>0.56000000000000005</v>
      </c>
      <c r="AI823" s="80">
        <v>0.89</v>
      </c>
      <c r="AJ823" s="80">
        <v>0.95</v>
      </c>
      <c r="AK823" s="80">
        <v>0.87</v>
      </c>
      <c r="AL823" s="80">
        <v>0.85</v>
      </c>
      <c r="AM823" s="80">
        <v>0.76</v>
      </c>
      <c r="AN823" s="80">
        <v>0.41</v>
      </c>
      <c r="AO823" s="80">
        <v>0.69</v>
      </c>
      <c r="AP823" s="80">
        <v>0.41</v>
      </c>
      <c r="AQ823" s="80">
        <v>0.43</v>
      </c>
      <c r="AR823" s="80">
        <v>0.71</v>
      </c>
    </row>
    <row r="824" spans="1:44" ht="16" x14ac:dyDescent="0.2">
      <c r="A824" s="80">
        <f t="shared" si="11"/>
        <v>9</v>
      </c>
      <c r="B824" s="89" t="s">
        <v>122</v>
      </c>
      <c r="C824" s="80">
        <v>26.89</v>
      </c>
      <c r="D824" s="80">
        <v>203.00684999999999</v>
      </c>
      <c r="E824" s="80">
        <v>40.601370000000003</v>
      </c>
      <c r="F824" s="80">
        <v>38.571300000000001</v>
      </c>
      <c r="G824" s="80">
        <v>44.66151</v>
      </c>
      <c r="H824" s="80">
        <v>42.631439999999998</v>
      </c>
      <c r="I824" s="80">
        <v>46.691569999999999</v>
      </c>
      <c r="J824" s="80">
        <v>69.022329999999997</v>
      </c>
      <c r="K824" s="80">
        <v>66.992260000000002</v>
      </c>
      <c r="L824" s="80">
        <v>58.871989999999997</v>
      </c>
      <c r="M824" s="80">
        <v>64.962190000000007</v>
      </c>
      <c r="N824" s="80">
        <v>73.082459999999998</v>
      </c>
      <c r="O824" s="80">
        <v>54.81185</v>
      </c>
      <c r="P824" s="80">
        <v>52.781779999999998</v>
      </c>
      <c r="Q824" s="80">
        <v>54.81185</v>
      </c>
      <c r="R824" s="80">
        <v>52.781779999999998</v>
      </c>
      <c r="S824" s="80">
        <v>56.841920000000002</v>
      </c>
      <c r="T824" s="80">
        <v>50.751710000000003</v>
      </c>
      <c r="U824" s="80">
        <v>56.841920000000002</v>
      </c>
      <c r="V824" s="80">
        <v>87.292940000000002</v>
      </c>
      <c r="W824" s="80">
        <v>81.202740000000006</v>
      </c>
      <c r="X824" s="80">
        <v>60.902050000000003</v>
      </c>
      <c r="Y824" s="80">
        <v>0.59</v>
      </c>
      <c r="Z824" s="80">
        <v>0.75</v>
      </c>
      <c r="AA824" s="80">
        <v>0.68</v>
      </c>
      <c r="AB824" s="80">
        <v>0.83</v>
      </c>
      <c r="AC824" s="80">
        <v>0.6</v>
      </c>
      <c r="AD824" s="80">
        <v>0.99</v>
      </c>
      <c r="AE824" s="80">
        <v>0.75</v>
      </c>
      <c r="AF824" s="80">
        <v>0.81</v>
      </c>
      <c r="AG824" s="80">
        <v>0.84</v>
      </c>
      <c r="AH824" s="80">
        <v>0.56999999999999995</v>
      </c>
      <c r="AI824" s="80">
        <v>1.03</v>
      </c>
      <c r="AJ824" s="80">
        <v>1.05</v>
      </c>
      <c r="AK824" s="80">
        <v>0.94</v>
      </c>
      <c r="AL824" s="80">
        <v>0.93</v>
      </c>
      <c r="AM824" s="80">
        <v>0.79</v>
      </c>
      <c r="AN824" s="80">
        <v>-0.05</v>
      </c>
      <c r="AO824" s="80">
        <v>0.79</v>
      </c>
      <c r="AP824" s="80">
        <v>0.56000000000000005</v>
      </c>
      <c r="AQ824" s="80">
        <v>0.62</v>
      </c>
      <c r="AR824" s="80">
        <v>0.78</v>
      </c>
    </row>
    <row r="825" spans="1:44" ht="16" x14ac:dyDescent="0.2">
      <c r="A825" s="80">
        <f t="shared" si="11"/>
        <v>9</v>
      </c>
      <c r="B825" s="89" t="s">
        <v>123</v>
      </c>
      <c r="C825" s="80">
        <v>27.063330000000001</v>
      </c>
      <c r="D825" s="80">
        <v>221.47779</v>
      </c>
      <c r="E825" s="80">
        <v>53.154670000000003</v>
      </c>
      <c r="F825" s="80">
        <v>42.080779999999997</v>
      </c>
      <c r="G825" s="80">
        <v>46.510339999999999</v>
      </c>
      <c r="H825" s="80">
        <v>39.866</v>
      </c>
      <c r="I825" s="80">
        <v>73.087670000000003</v>
      </c>
      <c r="J825" s="80">
        <v>77.517229999999998</v>
      </c>
      <c r="K825" s="80">
        <v>68.658119999999997</v>
      </c>
      <c r="L825" s="80">
        <v>66.443340000000006</v>
      </c>
      <c r="M825" s="80">
        <v>73.087670000000003</v>
      </c>
      <c r="N825" s="80">
        <v>81.946780000000004</v>
      </c>
      <c r="O825" s="80">
        <v>50.939889999999998</v>
      </c>
      <c r="P825" s="80">
        <v>53.154670000000003</v>
      </c>
      <c r="Q825" s="80">
        <v>48.725110000000001</v>
      </c>
      <c r="R825" s="80">
        <v>55.369450000000001</v>
      </c>
      <c r="S825" s="80">
        <v>59.798999999999999</v>
      </c>
      <c r="T825" s="80">
        <v>70.872889999999998</v>
      </c>
      <c r="U825" s="80">
        <v>70.872889999999998</v>
      </c>
      <c r="V825" s="80">
        <v>86.376339999999999</v>
      </c>
      <c r="W825" s="80">
        <v>88.591120000000004</v>
      </c>
      <c r="X825" s="80">
        <v>57.584229999999998</v>
      </c>
      <c r="Y825" s="80">
        <v>0.69</v>
      </c>
      <c r="Z825" s="80">
        <v>0.84</v>
      </c>
      <c r="AA825" s="80">
        <v>0.76</v>
      </c>
      <c r="AB825" s="80">
        <v>0.93</v>
      </c>
      <c r="AC825" s="80">
        <v>0.6</v>
      </c>
      <c r="AD825" s="80">
        <v>0.99</v>
      </c>
      <c r="AE825" s="80">
        <v>0.78</v>
      </c>
      <c r="AF825" s="80">
        <v>0.87</v>
      </c>
      <c r="AG825" s="80">
        <v>1.04</v>
      </c>
      <c r="AH825" s="80">
        <v>0.65</v>
      </c>
      <c r="AI825" s="80">
        <v>1.1200000000000001</v>
      </c>
      <c r="AJ825" s="80">
        <v>1.0900000000000001</v>
      </c>
      <c r="AK825" s="80">
        <v>0.96</v>
      </c>
      <c r="AL825" s="80">
        <v>1</v>
      </c>
      <c r="AM825" s="80">
        <v>0.88</v>
      </c>
      <c r="AN825" s="80">
        <v>-0.12</v>
      </c>
      <c r="AO825" s="80">
        <v>0.85</v>
      </c>
      <c r="AP825" s="80">
        <v>0.68</v>
      </c>
      <c r="AQ825" s="80">
        <v>0.5</v>
      </c>
      <c r="AR825" s="80">
        <v>1.07</v>
      </c>
    </row>
    <row r="826" spans="1:44" ht="16" x14ac:dyDescent="0.2">
      <c r="A826" s="80">
        <f t="shared" si="11"/>
        <v>9</v>
      </c>
      <c r="B826" s="89" t="s">
        <v>124</v>
      </c>
      <c r="C826" s="80">
        <v>27</v>
      </c>
      <c r="D826" s="80">
        <v>236.70159000000001</v>
      </c>
      <c r="E826" s="80">
        <v>75.744510000000005</v>
      </c>
      <c r="F826" s="80">
        <v>47.340319999999998</v>
      </c>
      <c r="G826" s="80">
        <v>49.707329999999999</v>
      </c>
      <c r="H826" s="80">
        <v>52.074350000000003</v>
      </c>
      <c r="I826" s="80">
        <v>68.643460000000005</v>
      </c>
      <c r="J826" s="80">
        <v>89.946600000000004</v>
      </c>
      <c r="K826" s="80">
        <v>68.643460000000005</v>
      </c>
      <c r="L826" s="80">
        <v>80.478539999999995</v>
      </c>
      <c r="M826" s="80">
        <v>80.478539999999995</v>
      </c>
      <c r="N826" s="80">
        <v>85.212569999999999</v>
      </c>
      <c r="O826" s="80">
        <v>71.010480000000001</v>
      </c>
      <c r="P826" s="80">
        <v>59.175400000000003</v>
      </c>
      <c r="Q826" s="80">
        <v>68.643460000000005</v>
      </c>
      <c r="R826" s="80">
        <v>68.643460000000005</v>
      </c>
      <c r="S826" s="80">
        <v>68.643460000000005</v>
      </c>
      <c r="T826" s="80">
        <v>71.010480000000001</v>
      </c>
      <c r="U826" s="80">
        <v>73.377489999999995</v>
      </c>
      <c r="V826" s="80">
        <v>92.31362</v>
      </c>
      <c r="W826" s="80">
        <v>99.414670000000001</v>
      </c>
      <c r="X826" s="80">
        <v>80.478539999999995</v>
      </c>
      <c r="Y826" s="80">
        <v>0.65</v>
      </c>
      <c r="Z826" s="80">
        <v>0.91</v>
      </c>
      <c r="AA826" s="80">
        <v>0.9</v>
      </c>
      <c r="AB826" s="80">
        <v>0.87</v>
      </c>
      <c r="AC826" s="80">
        <v>0.78</v>
      </c>
      <c r="AD826" s="80">
        <v>1.01</v>
      </c>
      <c r="AE826" s="80">
        <v>0.97</v>
      </c>
      <c r="AF826" s="80">
        <v>0.95</v>
      </c>
      <c r="AG826" s="80">
        <v>1</v>
      </c>
      <c r="AH826" s="80">
        <v>0.65</v>
      </c>
      <c r="AI826" s="80">
        <v>0.93</v>
      </c>
      <c r="AJ826" s="80">
        <v>1.07</v>
      </c>
      <c r="AK826" s="80">
        <v>0.92</v>
      </c>
      <c r="AL826" s="80">
        <v>0.87</v>
      </c>
      <c r="AM826" s="80">
        <v>0.84</v>
      </c>
      <c r="AN826" s="80">
        <v>0.02</v>
      </c>
      <c r="AO826" s="80">
        <v>0.93</v>
      </c>
      <c r="AP826" s="80">
        <v>0.76</v>
      </c>
      <c r="AQ826" s="80">
        <v>0.67</v>
      </c>
      <c r="AR826" s="80">
        <v>0.97</v>
      </c>
    </row>
    <row r="827" spans="1:44" ht="16" x14ac:dyDescent="0.2">
      <c r="A827" s="80">
        <f t="shared" si="11"/>
        <v>9</v>
      </c>
      <c r="B827" s="89" t="s">
        <v>125</v>
      </c>
      <c r="C827" s="80">
        <v>26.94333</v>
      </c>
      <c r="D827" s="80">
        <v>249.16073</v>
      </c>
      <c r="E827" s="80">
        <v>64.781790000000001</v>
      </c>
      <c r="F827" s="80">
        <v>59.798580000000001</v>
      </c>
      <c r="G827" s="80">
        <v>62.290179999999999</v>
      </c>
      <c r="H827" s="80">
        <v>59.798580000000001</v>
      </c>
      <c r="I827" s="80">
        <v>77.239829999999998</v>
      </c>
      <c r="J827" s="80">
        <v>99.664289999999994</v>
      </c>
      <c r="K827" s="80">
        <v>87.20626</v>
      </c>
      <c r="L827" s="80">
        <v>82.223039999999997</v>
      </c>
      <c r="M827" s="80">
        <v>82.223039999999997</v>
      </c>
      <c r="N827" s="80">
        <v>77.239829999999998</v>
      </c>
      <c r="O827" s="80">
        <v>79.731430000000003</v>
      </c>
      <c r="P827" s="80">
        <v>69.765000000000001</v>
      </c>
      <c r="Q827" s="80">
        <v>82.223039999999997</v>
      </c>
      <c r="R827" s="80">
        <v>74.748220000000003</v>
      </c>
      <c r="S827" s="80">
        <v>79.731430000000003</v>
      </c>
      <c r="T827" s="80">
        <v>97.17268</v>
      </c>
      <c r="U827" s="80">
        <v>84.714650000000006</v>
      </c>
      <c r="V827" s="80">
        <v>99.664289999999994</v>
      </c>
      <c r="W827" s="80">
        <v>99.664289999999994</v>
      </c>
      <c r="X827" s="80">
        <v>79.731430000000003</v>
      </c>
      <c r="Y827" s="80">
        <v>0.8</v>
      </c>
      <c r="Z827" s="80">
        <v>0.93</v>
      </c>
      <c r="AA827" s="80">
        <v>0.91</v>
      </c>
      <c r="AB827" s="80">
        <v>0.87</v>
      </c>
      <c r="AC827" s="80">
        <v>0.82</v>
      </c>
      <c r="AD827" s="80">
        <v>1.17</v>
      </c>
      <c r="AE827" s="80">
        <v>0.85</v>
      </c>
      <c r="AF827" s="80">
        <v>1</v>
      </c>
      <c r="AG827" s="80">
        <v>1.05</v>
      </c>
      <c r="AH827" s="80">
        <v>0.82</v>
      </c>
      <c r="AI827" s="80">
        <v>0.79</v>
      </c>
      <c r="AJ827" s="80">
        <v>0.89</v>
      </c>
      <c r="AK827" s="80">
        <v>0.76</v>
      </c>
      <c r="AL827" s="80">
        <v>0.75</v>
      </c>
      <c r="AM827" s="80">
        <v>0.8</v>
      </c>
      <c r="AN827" s="80">
        <v>0.06</v>
      </c>
      <c r="AO827" s="80">
        <v>0.91</v>
      </c>
      <c r="AP827" s="80">
        <v>0.71</v>
      </c>
      <c r="AQ827" s="80">
        <v>0.57999999999999996</v>
      </c>
      <c r="AR827" s="80">
        <v>1.2</v>
      </c>
    </row>
    <row r="828" spans="1:44" ht="16" x14ac:dyDescent="0.2">
      <c r="A828" s="80">
        <f t="shared" si="11"/>
        <v>9</v>
      </c>
      <c r="B828" s="89" t="s">
        <v>126</v>
      </c>
      <c r="C828" s="80">
        <v>27.55</v>
      </c>
      <c r="D828" s="80">
        <v>255.89022</v>
      </c>
      <c r="E828" s="80">
        <v>71.649259999999998</v>
      </c>
      <c r="F828" s="80">
        <v>69.090360000000004</v>
      </c>
      <c r="G828" s="80">
        <v>71.649259999999998</v>
      </c>
      <c r="H828" s="80">
        <v>71.649259999999998</v>
      </c>
      <c r="I828" s="80">
        <v>89.561580000000006</v>
      </c>
      <c r="J828" s="80">
        <v>94.679379999999995</v>
      </c>
      <c r="K828" s="80">
        <v>84.443770000000001</v>
      </c>
      <c r="L828" s="80">
        <v>94.679379999999995</v>
      </c>
      <c r="M828" s="80">
        <v>89.561580000000006</v>
      </c>
      <c r="N828" s="80">
        <v>97.238280000000003</v>
      </c>
      <c r="O828" s="80">
        <v>97.238280000000003</v>
      </c>
      <c r="P828" s="80">
        <v>92.120480000000001</v>
      </c>
      <c r="Q828" s="80">
        <v>92.120480000000001</v>
      </c>
      <c r="R828" s="80">
        <v>79.325969999999998</v>
      </c>
      <c r="S828" s="80">
        <v>81.884870000000006</v>
      </c>
      <c r="T828" s="80">
        <v>104.91499</v>
      </c>
      <c r="U828" s="80">
        <v>79.325969999999998</v>
      </c>
      <c r="V828" s="80">
        <v>94.679379999999995</v>
      </c>
      <c r="W828" s="80">
        <v>115.1506</v>
      </c>
      <c r="X828" s="80">
        <v>81.884870000000006</v>
      </c>
      <c r="Y828" s="80">
        <v>0.56999999999999995</v>
      </c>
      <c r="Z828" s="80">
        <v>0.87</v>
      </c>
      <c r="AA828" s="80">
        <v>0.81</v>
      </c>
      <c r="AB828" s="80">
        <v>0.8</v>
      </c>
      <c r="AC828" s="80">
        <v>0.72</v>
      </c>
      <c r="AD828" s="80">
        <v>1.2</v>
      </c>
      <c r="AE828" s="80">
        <v>0.94</v>
      </c>
      <c r="AF828" s="80">
        <v>0.99</v>
      </c>
      <c r="AG828" s="80">
        <v>1.02</v>
      </c>
      <c r="AH828" s="80">
        <v>0.7</v>
      </c>
      <c r="AI828" s="80">
        <v>0.66</v>
      </c>
      <c r="AJ828" s="80">
        <v>0.69</v>
      </c>
      <c r="AK828" s="80">
        <v>0.66</v>
      </c>
      <c r="AL828" s="80">
        <v>0.66</v>
      </c>
      <c r="AM828" s="80">
        <v>0.72</v>
      </c>
      <c r="AN828" s="80">
        <v>0.17</v>
      </c>
      <c r="AO828" s="80">
        <v>1.02</v>
      </c>
      <c r="AP828" s="80">
        <v>0.8</v>
      </c>
      <c r="AQ828" s="80">
        <v>0.6</v>
      </c>
      <c r="AR828" s="80">
        <v>1.0900000000000001</v>
      </c>
    </row>
    <row r="829" spans="1:44" ht="16" x14ac:dyDescent="0.2">
      <c r="A829" s="80">
        <f t="shared" si="11"/>
        <v>9</v>
      </c>
      <c r="B829" s="89" t="s">
        <v>127</v>
      </c>
      <c r="C829" s="80">
        <v>27.43</v>
      </c>
      <c r="D829" s="80">
        <v>262.25605000000002</v>
      </c>
      <c r="E829" s="80">
        <v>86.544499999999999</v>
      </c>
      <c r="F829" s="80">
        <v>78.676810000000003</v>
      </c>
      <c r="G829" s="80">
        <v>76.054249999999996</v>
      </c>
      <c r="H829" s="80">
        <v>70.809129999999996</v>
      </c>
      <c r="I829" s="80">
        <v>78.676810000000003</v>
      </c>
      <c r="J829" s="80">
        <v>112.7701</v>
      </c>
      <c r="K829" s="80">
        <v>86.544499999999999</v>
      </c>
      <c r="L829" s="80">
        <v>89.167060000000006</v>
      </c>
      <c r="M829" s="80">
        <v>89.167060000000006</v>
      </c>
      <c r="N829" s="80">
        <v>89.167060000000006</v>
      </c>
      <c r="O829" s="80">
        <v>102.27986</v>
      </c>
      <c r="P829" s="80">
        <v>86.544499999999999</v>
      </c>
      <c r="Q829" s="80">
        <v>94.412180000000006</v>
      </c>
      <c r="R829" s="80">
        <v>86.544499999999999</v>
      </c>
      <c r="S829" s="80">
        <v>94.412180000000006</v>
      </c>
      <c r="T829" s="80">
        <v>118.01522</v>
      </c>
      <c r="U829" s="80">
        <v>97.034739999999999</v>
      </c>
      <c r="V829" s="80">
        <v>112.7701</v>
      </c>
      <c r="W829" s="80">
        <v>115.39266000000001</v>
      </c>
      <c r="X829" s="80">
        <v>99.657300000000006</v>
      </c>
      <c r="Y829" s="80">
        <v>0.49</v>
      </c>
      <c r="Z829" s="80">
        <v>0.82</v>
      </c>
      <c r="AA829" s="80">
        <v>0.77</v>
      </c>
      <c r="AB829" s="80">
        <v>0.86</v>
      </c>
      <c r="AC829" s="80">
        <v>0.96</v>
      </c>
      <c r="AD829" s="80">
        <v>1.07</v>
      </c>
      <c r="AE829" s="80">
        <v>1.04</v>
      </c>
      <c r="AF829" s="80">
        <v>1.03</v>
      </c>
      <c r="AG829" s="80">
        <v>1.1499999999999999</v>
      </c>
      <c r="AH829" s="80">
        <v>0.78</v>
      </c>
      <c r="AI829" s="80">
        <v>0.6</v>
      </c>
      <c r="AJ829" s="80">
        <v>0.65</v>
      </c>
      <c r="AK829" s="80">
        <v>0.62</v>
      </c>
      <c r="AL829" s="80">
        <v>0.66</v>
      </c>
      <c r="AM829" s="80">
        <v>0.64</v>
      </c>
      <c r="AN829" s="80">
        <v>0.28000000000000003</v>
      </c>
      <c r="AO829" s="80">
        <v>0.98</v>
      </c>
      <c r="AP829" s="80">
        <v>0.77</v>
      </c>
      <c r="AQ829" s="80">
        <v>0.82</v>
      </c>
      <c r="AR829" s="80">
        <v>1.26</v>
      </c>
    </row>
    <row r="830" spans="1:44" ht="16" x14ac:dyDescent="0.2">
      <c r="A830" s="80">
        <f t="shared" si="11"/>
        <v>9</v>
      </c>
      <c r="B830" s="89" t="s">
        <v>128</v>
      </c>
      <c r="C830" s="80">
        <v>27.55</v>
      </c>
      <c r="D830" s="80">
        <v>258.65393999999998</v>
      </c>
      <c r="E830" s="80">
        <v>82.769260000000003</v>
      </c>
      <c r="F830" s="80">
        <v>69.836560000000006</v>
      </c>
      <c r="G830" s="80">
        <v>72.423100000000005</v>
      </c>
      <c r="H830" s="80">
        <v>69.836560000000006</v>
      </c>
      <c r="I830" s="80">
        <v>100.87504</v>
      </c>
      <c r="J830" s="80">
        <v>118.98081000000001</v>
      </c>
      <c r="K830" s="80">
        <v>82.769260000000003</v>
      </c>
      <c r="L830" s="80">
        <v>87.942340000000002</v>
      </c>
      <c r="M830" s="80">
        <v>85.355800000000002</v>
      </c>
      <c r="N830" s="80">
        <v>80.182720000000003</v>
      </c>
      <c r="O830" s="80">
        <v>95.70196</v>
      </c>
      <c r="P830" s="80">
        <v>95.70196</v>
      </c>
      <c r="Q830" s="80">
        <v>90.528880000000001</v>
      </c>
      <c r="R830" s="80">
        <v>87.942340000000002</v>
      </c>
      <c r="S830" s="80">
        <v>90.528880000000001</v>
      </c>
      <c r="T830" s="80">
        <v>100.87504</v>
      </c>
      <c r="U830" s="80">
        <v>90.528880000000001</v>
      </c>
      <c r="V830" s="80">
        <v>108.63466</v>
      </c>
      <c r="W830" s="80">
        <v>103.46158</v>
      </c>
      <c r="X830" s="80">
        <v>100.87504</v>
      </c>
      <c r="Y830" s="80">
        <v>0.64</v>
      </c>
      <c r="Z830" s="80">
        <v>0.84</v>
      </c>
      <c r="AA830" s="80">
        <v>0.87</v>
      </c>
      <c r="AB830" s="80">
        <v>0.92</v>
      </c>
      <c r="AC830" s="80">
        <v>0.73</v>
      </c>
      <c r="AD830" s="80">
        <v>1.1100000000000001</v>
      </c>
      <c r="AE830" s="80">
        <v>1.1599999999999999</v>
      </c>
      <c r="AF830" s="80">
        <v>1.1000000000000001</v>
      </c>
      <c r="AG830" s="80">
        <v>1.36</v>
      </c>
      <c r="AH830" s="80">
        <v>0.84</v>
      </c>
      <c r="AI830" s="80">
        <v>0.54</v>
      </c>
      <c r="AJ830" s="80">
        <v>0.69</v>
      </c>
      <c r="AK830" s="80">
        <v>0.7</v>
      </c>
      <c r="AL830" s="80">
        <v>0.66</v>
      </c>
      <c r="AM830" s="80">
        <v>0.57999999999999996</v>
      </c>
      <c r="AN830" s="80">
        <v>0.22</v>
      </c>
      <c r="AO830" s="80">
        <v>0.98</v>
      </c>
      <c r="AP830" s="80">
        <v>1.04</v>
      </c>
      <c r="AQ830" s="80">
        <v>0.76</v>
      </c>
      <c r="AR830" s="80">
        <v>1.07</v>
      </c>
    </row>
    <row r="831" spans="1:44" ht="16" x14ac:dyDescent="0.2">
      <c r="A831" s="80">
        <f t="shared" si="11"/>
        <v>9</v>
      </c>
      <c r="B831" s="89" t="s">
        <v>129</v>
      </c>
      <c r="C831" s="80">
        <v>28.613330000000001</v>
      </c>
      <c r="D831" s="80">
        <v>250.84372999999999</v>
      </c>
      <c r="E831" s="80">
        <v>62.710929999999998</v>
      </c>
      <c r="F831" s="80">
        <v>62.710929999999998</v>
      </c>
      <c r="G831" s="80">
        <v>67.727810000000005</v>
      </c>
      <c r="H831" s="80">
        <v>75.253119999999996</v>
      </c>
      <c r="I831" s="80">
        <v>92.812179999999998</v>
      </c>
      <c r="J831" s="80">
        <v>107.86279999999999</v>
      </c>
      <c r="K831" s="80">
        <v>67.727810000000005</v>
      </c>
      <c r="L831" s="80">
        <v>80.269990000000007</v>
      </c>
      <c r="M831" s="80">
        <v>80.269990000000007</v>
      </c>
      <c r="N831" s="80">
        <v>92.812179999999998</v>
      </c>
      <c r="O831" s="80">
        <v>87.795299999999997</v>
      </c>
      <c r="P831" s="80">
        <v>75.253119999999996</v>
      </c>
      <c r="Q831" s="80">
        <v>87.795299999999997</v>
      </c>
      <c r="R831" s="80">
        <v>75.253119999999996</v>
      </c>
      <c r="S831" s="80">
        <v>95.320620000000005</v>
      </c>
      <c r="T831" s="80">
        <v>95.320620000000005</v>
      </c>
      <c r="U831" s="80">
        <v>90.303740000000005</v>
      </c>
      <c r="V831" s="80">
        <v>105.35436</v>
      </c>
      <c r="W831" s="80">
        <v>95.320620000000005</v>
      </c>
      <c r="X831" s="80">
        <v>100.33749</v>
      </c>
      <c r="Y831" s="80">
        <v>0.85</v>
      </c>
      <c r="Z831" s="80">
        <v>1.1000000000000001</v>
      </c>
      <c r="AA831" s="80">
        <v>1.01</v>
      </c>
      <c r="AB831" s="80">
        <v>1.06</v>
      </c>
      <c r="AC831" s="80">
        <v>0.82</v>
      </c>
      <c r="AD831" s="80">
        <v>1.4</v>
      </c>
      <c r="AE831" s="80">
        <v>1.35</v>
      </c>
      <c r="AF831" s="80">
        <v>1.35</v>
      </c>
      <c r="AG831" s="80">
        <v>1.21</v>
      </c>
      <c r="AH831" s="80">
        <v>0.71</v>
      </c>
      <c r="AI831" s="80">
        <v>0.69</v>
      </c>
      <c r="AJ831" s="80">
        <v>1.01</v>
      </c>
      <c r="AK831" s="80">
        <v>0.87</v>
      </c>
      <c r="AL831" s="80">
        <v>0.85</v>
      </c>
      <c r="AM831" s="80">
        <v>0.7</v>
      </c>
      <c r="AN831" s="80">
        <v>0.28999999999999998</v>
      </c>
      <c r="AO831" s="80">
        <v>1.19</v>
      </c>
      <c r="AP831" s="80">
        <v>1.03</v>
      </c>
      <c r="AQ831" s="80">
        <v>0.97</v>
      </c>
      <c r="AR831" s="80">
        <v>1.22</v>
      </c>
    </row>
    <row r="832" spans="1:44" ht="16" x14ac:dyDescent="0.2">
      <c r="A832" s="80">
        <f t="shared" si="11"/>
        <v>9</v>
      </c>
      <c r="B832" s="89" t="s">
        <v>130</v>
      </c>
      <c r="C832" s="80">
        <v>29.22</v>
      </c>
      <c r="D832" s="80">
        <v>237.69148000000001</v>
      </c>
      <c r="E832" s="80">
        <v>61.799779999999998</v>
      </c>
      <c r="F832" s="80">
        <v>54.669040000000003</v>
      </c>
      <c r="G832" s="80">
        <v>59.422870000000003</v>
      </c>
      <c r="H832" s="80">
        <v>57.045949999999998</v>
      </c>
      <c r="I832" s="80">
        <v>78.438190000000006</v>
      </c>
      <c r="J832" s="80">
        <v>99.830420000000004</v>
      </c>
      <c r="K832" s="80">
        <v>83.192019999999999</v>
      </c>
      <c r="L832" s="80">
        <v>78.438190000000006</v>
      </c>
      <c r="M832" s="80">
        <v>80.815100000000001</v>
      </c>
      <c r="N832" s="80">
        <v>68.930530000000005</v>
      </c>
      <c r="O832" s="80">
        <v>76.061269999999993</v>
      </c>
      <c r="P832" s="80">
        <v>49.915210000000002</v>
      </c>
      <c r="Q832" s="80">
        <v>47.5383</v>
      </c>
      <c r="R832" s="80">
        <v>61.799779999999998</v>
      </c>
      <c r="S832" s="80">
        <v>80.815100000000001</v>
      </c>
      <c r="T832" s="80">
        <v>87.945849999999993</v>
      </c>
      <c r="U832" s="80">
        <v>64.176699999999997</v>
      </c>
      <c r="V832" s="80">
        <v>85.568929999999995</v>
      </c>
      <c r="W832" s="80">
        <v>95.076589999999996</v>
      </c>
      <c r="X832" s="80">
        <v>78.438190000000006</v>
      </c>
      <c r="Y832" s="80">
        <v>0.92</v>
      </c>
      <c r="Z832" s="80">
        <v>1.19</v>
      </c>
      <c r="AA832" s="80">
        <v>1.31</v>
      </c>
      <c r="AB832" s="80">
        <v>1.37</v>
      </c>
      <c r="AC832" s="80">
        <v>1.0900000000000001</v>
      </c>
      <c r="AD832" s="80">
        <v>1.54</v>
      </c>
      <c r="AE832" s="80">
        <v>1.35</v>
      </c>
      <c r="AF832" s="80">
        <v>1.36</v>
      </c>
      <c r="AG832" s="80">
        <v>1.62</v>
      </c>
      <c r="AH832" s="80">
        <v>1.03</v>
      </c>
      <c r="AI832" s="80">
        <v>1.1599999999999999</v>
      </c>
      <c r="AJ832" s="80">
        <v>1.5</v>
      </c>
      <c r="AK832" s="80">
        <v>1.57</v>
      </c>
      <c r="AL832" s="80">
        <v>1.26</v>
      </c>
      <c r="AM832" s="80">
        <v>1.0900000000000001</v>
      </c>
      <c r="AN832" s="80">
        <v>0.3</v>
      </c>
      <c r="AO832" s="80">
        <v>1.93</v>
      </c>
      <c r="AP832" s="80">
        <v>1.4</v>
      </c>
      <c r="AQ832" s="80">
        <v>1.17</v>
      </c>
      <c r="AR832" s="80">
        <v>1.59</v>
      </c>
    </row>
    <row r="833" spans="1:44" ht="16" x14ac:dyDescent="0.2">
      <c r="A833" s="80">
        <f t="shared" si="11"/>
        <v>9</v>
      </c>
      <c r="B833" s="89" t="s">
        <v>131</v>
      </c>
      <c r="C833" s="80">
        <v>29.25</v>
      </c>
      <c r="D833" s="80">
        <v>219.48464000000001</v>
      </c>
      <c r="E833" s="80">
        <v>61.4557</v>
      </c>
      <c r="F833" s="80">
        <v>50.481470000000002</v>
      </c>
      <c r="G833" s="80">
        <v>46.09178</v>
      </c>
      <c r="H833" s="80">
        <v>41.702080000000002</v>
      </c>
      <c r="I833" s="80">
        <v>70.23509</v>
      </c>
      <c r="J833" s="80">
        <v>87.793859999999995</v>
      </c>
      <c r="K833" s="80">
        <v>65.845389999999995</v>
      </c>
      <c r="L833" s="80">
        <v>65.845389999999995</v>
      </c>
      <c r="M833" s="80">
        <v>74.624780000000001</v>
      </c>
      <c r="N833" s="80">
        <v>76.819630000000004</v>
      </c>
      <c r="O833" s="80">
        <v>52.676310000000001</v>
      </c>
      <c r="P833" s="80">
        <v>48.286619999999999</v>
      </c>
      <c r="Q833" s="80">
        <v>48.286619999999999</v>
      </c>
      <c r="R833" s="80">
        <v>57.066009999999999</v>
      </c>
      <c r="S833" s="80">
        <v>79.014470000000003</v>
      </c>
      <c r="T833" s="80">
        <v>76.819630000000004</v>
      </c>
      <c r="U833" s="80">
        <v>68.040239999999997</v>
      </c>
      <c r="V833" s="80">
        <v>76.819630000000004</v>
      </c>
      <c r="W833" s="80">
        <v>81.209320000000005</v>
      </c>
      <c r="X833" s="80">
        <v>81.209320000000005</v>
      </c>
      <c r="Y833" s="80">
        <v>1.04</v>
      </c>
      <c r="Z833" s="80">
        <v>1.49</v>
      </c>
      <c r="AA833" s="80">
        <v>1.57</v>
      </c>
      <c r="AB833" s="80">
        <v>1.66</v>
      </c>
      <c r="AC833" s="80">
        <v>0.96</v>
      </c>
      <c r="AD833" s="80">
        <v>1.83</v>
      </c>
      <c r="AE833" s="80">
        <v>1.67</v>
      </c>
      <c r="AF833" s="80">
        <v>1.91</v>
      </c>
      <c r="AG833" s="80">
        <v>1.63</v>
      </c>
      <c r="AH833" s="80">
        <v>0.85</v>
      </c>
      <c r="AI833" s="80">
        <v>1.74</v>
      </c>
      <c r="AJ833" s="80">
        <v>1.77</v>
      </c>
      <c r="AK833" s="80">
        <v>1.66</v>
      </c>
      <c r="AL833" s="80">
        <v>1.53</v>
      </c>
      <c r="AM833" s="80">
        <v>1.31</v>
      </c>
      <c r="AN833" s="80">
        <v>0.8</v>
      </c>
      <c r="AO833" s="80">
        <v>2.2599999999999998</v>
      </c>
      <c r="AP833" s="80">
        <v>1.79</v>
      </c>
      <c r="AQ833" s="80">
        <v>1.51</v>
      </c>
      <c r="AR833" s="80">
        <v>1.58</v>
      </c>
    </row>
    <row r="834" spans="1:44" ht="16" x14ac:dyDescent="0.2">
      <c r="A834" s="80">
        <f t="shared" si="11"/>
        <v>9</v>
      </c>
      <c r="B834" s="89" t="s">
        <v>132</v>
      </c>
      <c r="C834" s="80">
        <v>29.376670000000001</v>
      </c>
      <c r="D834" s="80">
        <v>204.12459000000001</v>
      </c>
      <c r="E834" s="80">
        <v>42.866160000000001</v>
      </c>
      <c r="F834" s="80">
        <v>42.866160000000001</v>
      </c>
      <c r="G834" s="80">
        <v>42.866160000000001</v>
      </c>
      <c r="H834" s="80">
        <v>40.824919999999999</v>
      </c>
      <c r="I834" s="80">
        <v>67.36112</v>
      </c>
      <c r="J834" s="80">
        <v>89.814819999999997</v>
      </c>
      <c r="K834" s="80">
        <v>55.113639999999997</v>
      </c>
      <c r="L834" s="80">
        <v>69.402360000000002</v>
      </c>
      <c r="M834" s="80">
        <v>71.443610000000007</v>
      </c>
      <c r="N834" s="80">
        <v>67.36112</v>
      </c>
      <c r="O834" s="80">
        <v>53.072389999999999</v>
      </c>
      <c r="P834" s="80">
        <v>55.113639999999997</v>
      </c>
      <c r="Q834" s="80">
        <v>42.866160000000001</v>
      </c>
      <c r="R834" s="80">
        <v>61.237380000000002</v>
      </c>
      <c r="S834" s="80">
        <v>67.36112</v>
      </c>
      <c r="T834" s="80">
        <v>67.36112</v>
      </c>
      <c r="U834" s="80">
        <v>61.237380000000002</v>
      </c>
      <c r="V834" s="80">
        <v>77.567340000000002</v>
      </c>
      <c r="W834" s="80">
        <v>59.196129999999997</v>
      </c>
      <c r="X834" s="80">
        <v>73.484849999999994</v>
      </c>
      <c r="Y834" s="80">
        <v>0.97</v>
      </c>
      <c r="Z834" s="80">
        <v>1.46</v>
      </c>
      <c r="AA834" s="80">
        <v>1.63</v>
      </c>
      <c r="AB834" s="80">
        <v>1.56</v>
      </c>
      <c r="AC834" s="80">
        <v>1.1100000000000001</v>
      </c>
      <c r="AD834" s="80">
        <v>1.68</v>
      </c>
      <c r="AE834" s="80">
        <v>1.38</v>
      </c>
      <c r="AF834" s="80">
        <v>1.61</v>
      </c>
      <c r="AG834" s="80">
        <v>1.56</v>
      </c>
      <c r="AH834" s="80">
        <v>0.79</v>
      </c>
      <c r="AI834" s="80">
        <v>1.55</v>
      </c>
      <c r="AJ834" s="80">
        <v>1.71</v>
      </c>
      <c r="AK834" s="80">
        <v>1.68</v>
      </c>
      <c r="AL834" s="80">
        <v>1.18</v>
      </c>
      <c r="AM834" s="80">
        <v>1.26</v>
      </c>
      <c r="AN834" s="80">
        <v>1.21</v>
      </c>
      <c r="AO834" s="80">
        <v>2.41</v>
      </c>
      <c r="AP834" s="80">
        <v>1.67</v>
      </c>
      <c r="AQ834" s="80">
        <v>1.56</v>
      </c>
      <c r="AR834" s="80">
        <v>1.73</v>
      </c>
    </row>
    <row r="835" spans="1:44" ht="16" x14ac:dyDescent="0.2">
      <c r="A835" s="80">
        <f t="shared" si="11"/>
        <v>9</v>
      </c>
      <c r="B835" s="89" t="s">
        <v>133</v>
      </c>
      <c r="C835" s="80">
        <v>29.13</v>
      </c>
      <c r="D835" s="80">
        <v>188.68303</v>
      </c>
      <c r="E835" s="80">
        <v>43.397100000000002</v>
      </c>
      <c r="F835" s="80">
        <v>41.510269999999998</v>
      </c>
      <c r="G835" s="80">
        <v>43.397100000000002</v>
      </c>
      <c r="H835" s="80">
        <v>41.510269999999998</v>
      </c>
      <c r="I835" s="80">
        <v>56.604909999999997</v>
      </c>
      <c r="J835" s="80">
        <v>71.699550000000002</v>
      </c>
      <c r="K835" s="80">
        <v>60.378570000000003</v>
      </c>
      <c r="L835" s="80">
        <v>58.49174</v>
      </c>
      <c r="M835" s="80">
        <v>67.925889999999995</v>
      </c>
      <c r="N835" s="80">
        <v>62.2654</v>
      </c>
      <c r="O835" s="80">
        <v>60.378570000000003</v>
      </c>
      <c r="P835" s="80">
        <v>56.604909999999997</v>
      </c>
      <c r="Q835" s="80">
        <v>60.378570000000003</v>
      </c>
      <c r="R835" s="80">
        <v>47.170760000000001</v>
      </c>
      <c r="S835" s="80">
        <v>50.944420000000001</v>
      </c>
      <c r="T835" s="80">
        <v>62.2654</v>
      </c>
      <c r="U835" s="80">
        <v>58.49174</v>
      </c>
      <c r="V835" s="80">
        <v>67.925889999999995</v>
      </c>
      <c r="W835" s="80">
        <v>75.473209999999995</v>
      </c>
      <c r="X835" s="80">
        <v>62.2654</v>
      </c>
      <c r="Y835" s="80">
        <v>0.56000000000000005</v>
      </c>
      <c r="Z835" s="80">
        <v>0.73</v>
      </c>
      <c r="AA835" s="80">
        <v>0.71</v>
      </c>
      <c r="AB835" s="80">
        <v>0.75</v>
      </c>
      <c r="AC835" s="80">
        <v>0.5</v>
      </c>
      <c r="AD835" s="80">
        <v>0.79</v>
      </c>
      <c r="AE835" s="80">
        <v>0.69</v>
      </c>
      <c r="AF835" s="80">
        <v>0.68</v>
      </c>
      <c r="AG835" s="80">
        <v>0.71</v>
      </c>
      <c r="AH835" s="80">
        <v>0.5</v>
      </c>
      <c r="AI835" s="80">
        <v>0.89</v>
      </c>
      <c r="AJ835" s="80">
        <v>0.8</v>
      </c>
      <c r="AK835" s="80">
        <v>0.74</v>
      </c>
      <c r="AL835" s="80">
        <v>0.83</v>
      </c>
      <c r="AM835" s="80">
        <v>0.8</v>
      </c>
      <c r="AN835" s="80">
        <v>0.4</v>
      </c>
      <c r="AO835" s="80">
        <v>0.6</v>
      </c>
      <c r="AP835" s="80">
        <v>0.63</v>
      </c>
      <c r="AQ835" s="80">
        <v>0.49</v>
      </c>
      <c r="AR835" s="80">
        <v>0.92</v>
      </c>
    </row>
    <row r="836" spans="1:44" ht="16" x14ac:dyDescent="0.2">
      <c r="A836" s="80">
        <f t="shared" si="11"/>
        <v>9</v>
      </c>
      <c r="B836" s="89" t="s">
        <v>134</v>
      </c>
      <c r="C836" s="80">
        <v>29.773330000000001</v>
      </c>
      <c r="D836" s="80">
        <v>208.00637</v>
      </c>
      <c r="E836" s="80">
        <v>58.241779999999999</v>
      </c>
      <c r="F836" s="80">
        <v>39.521210000000004</v>
      </c>
      <c r="G836" s="80">
        <v>33.281019999999998</v>
      </c>
      <c r="H836" s="80">
        <v>37.44115</v>
      </c>
      <c r="I836" s="80">
        <v>58.241779999999999</v>
      </c>
      <c r="J836" s="80">
        <v>76.962360000000004</v>
      </c>
      <c r="K836" s="80">
        <v>60.321849999999998</v>
      </c>
      <c r="L836" s="80">
        <v>70.722170000000006</v>
      </c>
      <c r="M836" s="80">
        <v>62.401910000000001</v>
      </c>
      <c r="N836" s="80">
        <v>58.241779999999999</v>
      </c>
      <c r="O836" s="80">
        <v>56.161720000000003</v>
      </c>
      <c r="P836" s="80">
        <v>54.081659999999999</v>
      </c>
      <c r="Q836" s="80">
        <v>60.321849999999998</v>
      </c>
      <c r="R836" s="80">
        <v>49.921529999999997</v>
      </c>
      <c r="S836" s="80">
        <v>54.081659999999999</v>
      </c>
      <c r="T836" s="80">
        <v>68.642099999999999</v>
      </c>
      <c r="U836" s="80">
        <v>60.321849999999998</v>
      </c>
      <c r="V836" s="80">
        <v>66.562039999999996</v>
      </c>
      <c r="W836" s="80">
        <v>79.042420000000007</v>
      </c>
      <c r="X836" s="80">
        <v>72.802229999999994</v>
      </c>
      <c r="Y836" s="80">
        <v>0.68</v>
      </c>
      <c r="Z836" s="80">
        <v>0.81</v>
      </c>
      <c r="AA836" s="80">
        <v>0.85</v>
      </c>
      <c r="AB836" s="80">
        <v>0.83</v>
      </c>
      <c r="AC836" s="80">
        <v>0.56999999999999995</v>
      </c>
      <c r="AD836" s="80">
        <v>0.86</v>
      </c>
      <c r="AE836" s="80">
        <v>0.79</v>
      </c>
      <c r="AF836" s="80">
        <v>0.77</v>
      </c>
      <c r="AG836" s="80">
        <v>0.96</v>
      </c>
      <c r="AH836" s="80">
        <v>0.66</v>
      </c>
      <c r="AI836" s="80">
        <v>0.87</v>
      </c>
      <c r="AJ836" s="80">
        <v>1.07</v>
      </c>
      <c r="AK836" s="80">
        <v>0.79</v>
      </c>
      <c r="AL836" s="80">
        <v>0.9</v>
      </c>
      <c r="AM836" s="80">
        <v>0.8</v>
      </c>
      <c r="AN836" s="80">
        <v>-0.06</v>
      </c>
      <c r="AO836" s="80">
        <v>0.71</v>
      </c>
      <c r="AP836" s="80">
        <v>0.64</v>
      </c>
      <c r="AQ836" s="80">
        <v>0.56000000000000005</v>
      </c>
      <c r="AR836" s="80">
        <v>0.68</v>
      </c>
    </row>
    <row r="837" spans="1:44" ht="16" x14ac:dyDescent="0.2">
      <c r="A837" s="80">
        <f t="shared" si="11"/>
        <v>9</v>
      </c>
      <c r="B837" s="89" t="s">
        <v>135</v>
      </c>
      <c r="C837" s="80">
        <v>29.543330000000001</v>
      </c>
      <c r="D837" s="80">
        <v>226.31990999999999</v>
      </c>
      <c r="E837" s="80">
        <v>45.263979999999997</v>
      </c>
      <c r="F837" s="80">
        <v>45.263979999999997</v>
      </c>
      <c r="G837" s="80">
        <v>52.053579999999997</v>
      </c>
      <c r="H837" s="80">
        <v>49.790379999999999</v>
      </c>
      <c r="I837" s="80">
        <v>67.895970000000005</v>
      </c>
      <c r="J837" s="80">
        <v>88.264759999999995</v>
      </c>
      <c r="K837" s="80">
        <v>72.422370000000001</v>
      </c>
      <c r="L837" s="80">
        <v>76.948769999999996</v>
      </c>
      <c r="M837" s="80">
        <v>63.369570000000003</v>
      </c>
      <c r="N837" s="80">
        <v>79.211969999999994</v>
      </c>
      <c r="O837" s="80">
        <v>61.106369999999998</v>
      </c>
      <c r="P837" s="80">
        <v>63.369570000000003</v>
      </c>
      <c r="Q837" s="80">
        <v>54.316780000000001</v>
      </c>
      <c r="R837" s="80">
        <v>52.053579999999997</v>
      </c>
      <c r="S837" s="80">
        <v>61.106369999999998</v>
      </c>
      <c r="T837" s="80">
        <v>70.159170000000003</v>
      </c>
      <c r="U837" s="80">
        <v>70.159170000000003</v>
      </c>
      <c r="V837" s="80">
        <v>86.001559999999998</v>
      </c>
      <c r="W837" s="80">
        <v>97.31756</v>
      </c>
      <c r="X837" s="80">
        <v>76.948769999999996</v>
      </c>
      <c r="Y837" s="80">
        <v>0.74</v>
      </c>
      <c r="Z837" s="80">
        <v>0.87</v>
      </c>
      <c r="AA837" s="80">
        <v>0.85</v>
      </c>
      <c r="AB837" s="80">
        <v>0.83</v>
      </c>
      <c r="AC837" s="80">
        <v>0.67</v>
      </c>
      <c r="AD837" s="80">
        <v>0.91</v>
      </c>
      <c r="AE837" s="80">
        <v>0.81</v>
      </c>
      <c r="AF837" s="80">
        <v>0.82</v>
      </c>
      <c r="AG837" s="80">
        <v>1</v>
      </c>
      <c r="AH837" s="80">
        <v>0.7</v>
      </c>
      <c r="AI837" s="80">
        <v>1.06</v>
      </c>
      <c r="AJ837" s="80">
        <v>1.02</v>
      </c>
      <c r="AK837" s="80">
        <v>1</v>
      </c>
      <c r="AL837" s="80">
        <v>0.9</v>
      </c>
      <c r="AM837" s="80">
        <v>0.84</v>
      </c>
      <c r="AN837" s="80">
        <v>0.03</v>
      </c>
      <c r="AO837" s="80">
        <v>0.83</v>
      </c>
      <c r="AP837" s="80">
        <v>0.73</v>
      </c>
      <c r="AQ837" s="80">
        <v>0.61</v>
      </c>
      <c r="AR837" s="80">
        <v>1.03</v>
      </c>
    </row>
    <row r="838" spans="1:44" ht="16" x14ac:dyDescent="0.2">
      <c r="A838" s="80">
        <f t="shared" si="11"/>
        <v>9</v>
      </c>
      <c r="B838" s="89" t="s">
        <v>136</v>
      </c>
      <c r="C838" s="80">
        <v>29.623329999999999</v>
      </c>
      <c r="D838" s="80">
        <v>242.15592000000001</v>
      </c>
      <c r="E838" s="80">
        <v>50.852739999999997</v>
      </c>
      <c r="F838" s="80">
        <v>50.852739999999997</v>
      </c>
      <c r="G838" s="80">
        <v>50.852739999999997</v>
      </c>
      <c r="H838" s="80">
        <v>48.431179999999998</v>
      </c>
      <c r="I838" s="80">
        <v>58.117420000000003</v>
      </c>
      <c r="J838" s="80">
        <v>94.440809999999999</v>
      </c>
      <c r="K838" s="80">
        <v>77.489900000000006</v>
      </c>
      <c r="L838" s="80">
        <v>75.068340000000006</v>
      </c>
      <c r="M838" s="80">
        <v>87.176130000000001</v>
      </c>
      <c r="N838" s="80">
        <v>92.01925</v>
      </c>
      <c r="O838" s="80">
        <v>72.646780000000007</v>
      </c>
      <c r="P838" s="80">
        <v>77.489900000000006</v>
      </c>
      <c r="Q838" s="80">
        <v>72.646780000000007</v>
      </c>
      <c r="R838" s="80">
        <v>65.382099999999994</v>
      </c>
      <c r="S838" s="80">
        <v>79.911460000000005</v>
      </c>
      <c r="T838" s="80">
        <v>87.176130000000001</v>
      </c>
      <c r="U838" s="80">
        <v>77.489900000000006</v>
      </c>
      <c r="V838" s="80">
        <v>87.176130000000001</v>
      </c>
      <c r="W838" s="80">
        <v>92.01925</v>
      </c>
      <c r="X838" s="80">
        <v>89.59769</v>
      </c>
      <c r="Y838" s="80">
        <v>0.67</v>
      </c>
      <c r="Z838" s="80">
        <v>0.9</v>
      </c>
      <c r="AA838" s="80">
        <v>0.83</v>
      </c>
      <c r="AB838" s="80">
        <v>0.99</v>
      </c>
      <c r="AC838" s="80">
        <v>0.88</v>
      </c>
      <c r="AD838" s="80">
        <v>1.03</v>
      </c>
      <c r="AE838" s="80">
        <v>0.8</v>
      </c>
      <c r="AF838" s="80">
        <v>1.02</v>
      </c>
      <c r="AG838" s="80">
        <v>0.97</v>
      </c>
      <c r="AH838" s="80">
        <v>0.62</v>
      </c>
      <c r="AI838" s="80">
        <v>0.94</v>
      </c>
      <c r="AJ838" s="80">
        <v>0.84</v>
      </c>
      <c r="AK838" s="80">
        <v>0.89</v>
      </c>
      <c r="AL838" s="80">
        <v>0.94</v>
      </c>
      <c r="AM838" s="80">
        <v>0.77</v>
      </c>
      <c r="AN838" s="80">
        <v>0.05</v>
      </c>
      <c r="AO838" s="80">
        <v>0.97</v>
      </c>
      <c r="AP838" s="80">
        <v>0.77</v>
      </c>
      <c r="AQ838" s="80">
        <v>0.83</v>
      </c>
      <c r="AR838" s="80">
        <v>1.04</v>
      </c>
    </row>
    <row r="839" spans="1:44" ht="16" x14ac:dyDescent="0.2">
      <c r="A839" s="80">
        <f t="shared" si="11"/>
        <v>9</v>
      </c>
      <c r="B839" s="89" t="s">
        <v>137</v>
      </c>
      <c r="C839" s="80">
        <v>30.93</v>
      </c>
      <c r="D839" s="80">
        <v>253.03534999999999</v>
      </c>
      <c r="E839" s="80">
        <v>78.440960000000004</v>
      </c>
      <c r="F839" s="80">
        <v>68.319550000000007</v>
      </c>
      <c r="G839" s="80">
        <v>63.258839999999999</v>
      </c>
      <c r="H839" s="80">
        <v>55.66778</v>
      </c>
      <c r="I839" s="80">
        <v>83.501670000000004</v>
      </c>
      <c r="J839" s="80">
        <v>111.33555</v>
      </c>
      <c r="K839" s="80">
        <v>83.501670000000004</v>
      </c>
      <c r="L839" s="80">
        <v>93.623080000000002</v>
      </c>
      <c r="M839" s="80">
        <v>88.562370000000001</v>
      </c>
      <c r="N839" s="80">
        <v>75.910610000000005</v>
      </c>
      <c r="O839" s="80">
        <v>80.971310000000003</v>
      </c>
      <c r="P839" s="80">
        <v>83.501670000000004</v>
      </c>
      <c r="Q839" s="80">
        <v>86.032020000000003</v>
      </c>
      <c r="R839" s="80">
        <v>78.440960000000004</v>
      </c>
      <c r="S839" s="80">
        <v>68.319550000000007</v>
      </c>
      <c r="T839" s="80">
        <v>93.623080000000002</v>
      </c>
      <c r="U839" s="80">
        <v>78.440960000000004</v>
      </c>
      <c r="V839" s="80">
        <v>93.623080000000002</v>
      </c>
      <c r="W839" s="80">
        <v>103.74449</v>
      </c>
      <c r="X839" s="80">
        <v>78.440960000000004</v>
      </c>
      <c r="Y839" s="80">
        <v>0.51</v>
      </c>
      <c r="Z839" s="80">
        <v>0.89</v>
      </c>
      <c r="AA839" s="80">
        <v>0.88</v>
      </c>
      <c r="AB839" s="80">
        <v>0.9</v>
      </c>
      <c r="AC839" s="80">
        <v>0.79</v>
      </c>
      <c r="AD839" s="80">
        <v>0.97</v>
      </c>
      <c r="AE839" s="80">
        <v>1</v>
      </c>
      <c r="AF839" s="80">
        <v>1</v>
      </c>
      <c r="AG839" s="80">
        <v>1.06</v>
      </c>
      <c r="AH839" s="80">
        <v>0.81</v>
      </c>
      <c r="AI839" s="80">
        <v>0.79</v>
      </c>
      <c r="AJ839" s="80">
        <v>0.74</v>
      </c>
      <c r="AK839" s="80">
        <v>0.76</v>
      </c>
      <c r="AL839" s="80">
        <v>0.7</v>
      </c>
      <c r="AM839" s="80">
        <v>0.89</v>
      </c>
      <c r="AN839" s="80">
        <v>0.14000000000000001</v>
      </c>
      <c r="AO839" s="80">
        <v>0.98</v>
      </c>
      <c r="AP839" s="80">
        <v>0.84</v>
      </c>
      <c r="AQ839" s="80">
        <v>0.69</v>
      </c>
      <c r="AR839" s="80">
        <v>1.2</v>
      </c>
    </row>
    <row r="840" spans="1:44" ht="16" x14ac:dyDescent="0.2">
      <c r="A840" s="80">
        <f t="shared" si="11"/>
        <v>9</v>
      </c>
      <c r="B840" s="89" t="s">
        <v>138</v>
      </c>
      <c r="C840" s="80">
        <v>31.83333</v>
      </c>
      <c r="D840" s="80">
        <v>262.23396000000002</v>
      </c>
      <c r="E840" s="80">
        <v>68.18083</v>
      </c>
      <c r="F840" s="80">
        <v>68.18083</v>
      </c>
      <c r="G840" s="80">
        <v>70.803169999999994</v>
      </c>
      <c r="H840" s="80">
        <v>57.691470000000002</v>
      </c>
      <c r="I840" s="80">
        <v>97.026570000000007</v>
      </c>
      <c r="J840" s="80">
        <v>112.7606</v>
      </c>
      <c r="K840" s="80">
        <v>76.047849999999997</v>
      </c>
      <c r="L840" s="80">
        <v>97.026570000000007</v>
      </c>
      <c r="M840" s="80">
        <v>104.89358</v>
      </c>
      <c r="N840" s="80">
        <v>97.026570000000007</v>
      </c>
      <c r="O840" s="80">
        <v>94.404229999999998</v>
      </c>
      <c r="P840" s="80">
        <v>86.537210000000002</v>
      </c>
      <c r="Q840" s="80">
        <v>102.27124999999999</v>
      </c>
      <c r="R840" s="80">
        <v>89.159549999999996</v>
      </c>
      <c r="S840" s="80">
        <v>91.781890000000004</v>
      </c>
      <c r="T840" s="80">
        <v>107.51591999999999</v>
      </c>
      <c r="U840" s="80">
        <v>91.781890000000004</v>
      </c>
      <c r="V840" s="80">
        <v>115.38294</v>
      </c>
      <c r="W840" s="80">
        <v>107.51591999999999</v>
      </c>
      <c r="X840" s="80">
        <v>107.51591999999999</v>
      </c>
      <c r="Y840" s="80">
        <v>0.62</v>
      </c>
      <c r="Z840" s="80">
        <v>0.89</v>
      </c>
      <c r="AA840" s="80">
        <v>0.83</v>
      </c>
      <c r="AB840" s="80">
        <v>0.96</v>
      </c>
      <c r="AC840" s="80">
        <v>0.7</v>
      </c>
      <c r="AD840" s="80">
        <v>1.1599999999999999</v>
      </c>
      <c r="AE840" s="80">
        <v>1.08</v>
      </c>
      <c r="AF840" s="80">
        <v>0.96</v>
      </c>
      <c r="AG840" s="80">
        <v>1.06</v>
      </c>
      <c r="AH840" s="80">
        <v>0.62</v>
      </c>
      <c r="AI840" s="80">
        <v>0.67</v>
      </c>
      <c r="AJ840" s="80">
        <v>0.79</v>
      </c>
      <c r="AK840" s="80">
        <v>0.61</v>
      </c>
      <c r="AL840" s="80">
        <v>0.67</v>
      </c>
      <c r="AM840" s="80">
        <v>0.72</v>
      </c>
      <c r="AN840" s="80">
        <v>0.28000000000000003</v>
      </c>
      <c r="AO840" s="80">
        <v>0.99</v>
      </c>
      <c r="AP840" s="80">
        <v>0.75</v>
      </c>
      <c r="AQ840" s="80">
        <v>0.71</v>
      </c>
      <c r="AR840" s="80">
        <v>1.04</v>
      </c>
    </row>
    <row r="841" spans="1:44" ht="16" x14ac:dyDescent="0.2">
      <c r="A841" s="80">
        <f t="shared" si="11"/>
        <v>9</v>
      </c>
      <c r="B841" s="89" t="s">
        <v>139</v>
      </c>
      <c r="C841" s="80">
        <v>31.926670000000001</v>
      </c>
      <c r="D841" s="80">
        <v>262.78615000000002</v>
      </c>
      <c r="E841" s="80">
        <v>65.696539999999999</v>
      </c>
      <c r="F841" s="80">
        <v>81.463710000000006</v>
      </c>
      <c r="G841" s="80">
        <v>76.207980000000006</v>
      </c>
      <c r="H841" s="80">
        <v>81.463710000000006</v>
      </c>
      <c r="I841" s="80">
        <v>94.603009999999998</v>
      </c>
      <c r="J841" s="80">
        <v>107.74232000000001</v>
      </c>
      <c r="K841" s="80">
        <v>86.719430000000003</v>
      </c>
      <c r="L841" s="80">
        <v>86.719430000000003</v>
      </c>
      <c r="M841" s="80">
        <v>91.975149999999999</v>
      </c>
      <c r="N841" s="80">
        <v>99.858739999999997</v>
      </c>
      <c r="O841" s="80">
        <v>105.11445999999999</v>
      </c>
      <c r="P841" s="80">
        <v>105.11445999999999</v>
      </c>
      <c r="Q841" s="80">
        <v>107.74232000000001</v>
      </c>
      <c r="R841" s="80">
        <v>97.230869999999996</v>
      </c>
      <c r="S841" s="80">
        <v>97.230869999999996</v>
      </c>
      <c r="T841" s="80">
        <v>94.603009999999998</v>
      </c>
      <c r="U841" s="80">
        <v>94.603009999999998</v>
      </c>
      <c r="V841" s="80">
        <v>102.4866</v>
      </c>
      <c r="W841" s="80">
        <v>112.99804</v>
      </c>
      <c r="X841" s="80">
        <v>94.603009999999998</v>
      </c>
      <c r="Y841" s="80">
        <v>0.76</v>
      </c>
      <c r="Z841" s="80">
        <v>0.77</v>
      </c>
      <c r="AA841" s="80">
        <v>0.84</v>
      </c>
      <c r="AB841" s="80">
        <v>0.82</v>
      </c>
      <c r="AC841" s="80">
        <v>0.61</v>
      </c>
      <c r="AD841" s="80">
        <v>1.23</v>
      </c>
      <c r="AE841" s="80">
        <v>1</v>
      </c>
      <c r="AF841" s="80">
        <v>1.18</v>
      </c>
      <c r="AG841" s="80">
        <v>1.1399999999999999</v>
      </c>
      <c r="AH841" s="80">
        <v>0.56000000000000005</v>
      </c>
      <c r="AI841" s="80">
        <v>0.56999999999999995</v>
      </c>
      <c r="AJ841" s="80">
        <v>0.68</v>
      </c>
      <c r="AK841" s="80">
        <v>0.56000000000000005</v>
      </c>
      <c r="AL841" s="80">
        <v>0.66</v>
      </c>
      <c r="AM841" s="80">
        <v>0.63</v>
      </c>
      <c r="AN841" s="80">
        <v>0.13</v>
      </c>
      <c r="AO841" s="80">
        <v>1</v>
      </c>
      <c r="AP841" s="80">
        <v>0.95</v>
      </c>
      <c r="AQ841" s="80">
        <v>0.66</v>
      </c>
      <c r="AR841" s="80">
        <v>1.18</v>
      </c>
    </row>
    <row r="842" spans="1:44" ht="16" x14ac:dyDescent="0.2">
      <c r="A842" s="80">
        <f t="shared" si="11"/>
        <v>9</v>
      </c>
      <c r="B842" s="89" t="s">
        <v>140</v>
      </c>
      <c r="C842" s="80">
        <v>32.113329999999998</v>
      </c>
      <c r="D842" s="80">
        <v>259.53525999999999</v>
      </c>
      <c r="E842" s="80">
        <v>80.455929999999995</v>
      </c>
      <c r="F842" s="80">
        <v>80.455929999999995</v>
      </c>
      <c r="G842" s="80">
        <v>77.860579999999999</v>
      </c>
      <c r="H842" s="80">
        <v>80.455929999999995</v>
      </c>
      <c r="I842" s="80">
        <v>90.837339999999998</v>
      </c>
      <c r="J842" s="80">
        <v>106.40946</v>
      </c>
      <c r="K842" s="80">
        <v>93.432689999999994</v>
      </c>
      <c r="L842" s="80">
        <v>96.028049999999993</v>
      </c>
      <c r="M842" s="80">
        <v>88.241990000000001</v>
      </c>
      <c r="N842" s="80">
        <v>85.646640000000005</v>
      </c>
      <c r="O842" s="80">
        <v>101.21875</v>
      </c>
      <c r="P842" s="80">
        <v>96.028049999999993</v>
      </c>
      <c r="Q842" s="80">
        <v>103.8141</v>
      </c>
      <c r="R842" s="80">
        <v>96.028049999999993</v>
      </c>
      <c r="S842" s="80">
        <v>93.432689999999994</v>
      </c>
      <c r="T842" s="80">
        <v>103.8141</v>
      </c>
      <c r="U842" s="80">
        <v>88.241990000000001</v>
      </c>
      <c r="V842" s="80">
        <v>109.00481000000001</v>
      </c>
      <c r="W842" s="80">
        <v>114.19551</v>
      </c>
      <c r="X842" s="80">
        <v>98.623400000000004</v>
      </c>
      <c r="Y842" s="80">
        <v>0.71</v>
      </c>
      <c r="Z842" s="80">
        <v>0.88</v>
      </c>
      <c r="AA842" s="80">
        <v>0.88</v>
      </c>
      <c r="AB842" s="80">
        <v>0.82</v>
      </c>
      <c r="AC842" s="80">
        <v>0.82</v>
      </c>
      <c r="AD842" s="80">
        <v>1.17</v>
      </c>
      <c r="AE842" s="80">
        <v>1.02</v>
      </c>
      <c r="AF842" s="80">
        <v>1.1100000000000001</v>
      </c>
      <c r="AG842" s="80">
        <v>1.08</v>
      </c>
      <c r="AH842" s="80">
        <v>0.6</v>
      </c>
      <c r="AI842" s="80">
        <v>0.6</v>
      </c>
      <c r="AJ842" s="80">
        <v>0.64</v>
      </c>
      <c r="AK842" s="80">
        <v>0.54</v>
      </c>
      <c r="AL842" s="80">
        <v>0.69</v>
      </c>
      <c r="AM842" s="80">
        <v>0.62</v>
      </c>
      <c r="AN842" s="80">
        <v>0.35</v>
      </c>
      <c r="AO842" s="80">
        <v>1.04</v>
      </c>
      <c r="AP842" s="80">
        <v>0.87</v>
      </c>
      <c r="AQ842" s="80">
        <v>0.56999999999999995</v>
      </c>
      <c r="AR842" s="80">
        <v>1.1499999999999999</v>
      </c>
    </row>
    <row r="843" spans="1:44" ht="16" x14ac:dyDescent="0.2">
      <c r="A843" s="80">
        <f t="shared" si="11"/>
        <v>9</v>
      </c>
      <c r="B843" s="89" t="s">
        <v>141</v>
      </c>
      <c r="C843" s="80">
        <v>31.83333</v>
      </c>
      <c r="D843" s="80">
        <v>250.19977</v>
      </c>
      <c r="E843" s="80">
        <v>82.565920000000006</v>
      </c>
      <c r="F843" s="80">
        <v>75.059929999999994</v>
      </c>
      <c r="G843" s="80">
        <v>57.545949999999998</v>
      </c>
      <c r="H843" s="80">
        <v>70.055940000000007</v>
      </c>
      <c r="I843" s="80">
        <v>90.071920000000006</v>
      </c>
      <c r="J843" s="80">
        <v>102.58190999999999</v>
      </c>
      <c r="K843" s="80">
        <v>85.067920000000001</v>
      </c>
      <c r="L843" s="80">
        <v>87.569919999999996</v>
      </c>
      <c r="M843" s="80">
        <v>95.075909999999993</v>
      </c>
      <c r="N843" s="80">
        <v>92.573909999999998</v>
      </c>
      <c r="O843" s="80">
        <v>80.063929999999999</v>
      </c>
      <c r="P843" s="80">
        <v>82.565920000000006</v>
      </c>
      <c r="Q843" s="80">
        <v>85.067920000000001</v>
      </c>
      <c r="R843" s="80">
        <v>80.063929999999999</v>
      </c>
      <c r="S843" s="80">
        <v>82.565920000000006</v>
      </c>
      <c r="T843" s="80">
        <v>92.573909999999998</v>
      </c>
      <c r="U843" s="80">
        <v>80.063929999999999</v>
      </c>
      <c r="V843" s="80">
        <v>95.075909999999993</v>
      </c>
      <c r="W843" s="80">
        <v>105.0839</v>
      </c>
      <c r="X843" s="80">
        <v>95.075909999999993</v>
      </c>
      <c r="Y843" s="80">
        <v>0.71</v>
      </c>
      <c r="Z843" s="80">
        <v>0.98</v>
      </c>
      <c r="AA843" s="80">
        <v>1.1399999999999999</v>
      </c>
      <c r="AB843" s="80">
        <v>1.01</v>
      </c>
      <c r="AC843" s="80">
        <v>0.76</v>
      </c>
      <c r="AD843" s="80">
        <v>1.4</v>
      </c>
      <c r="AE843" s="80">
        <v>1.1000000000000001</v>
      </c>
      <c r="AF843" s="80">
        <v>1.17</v>
      </c>
      <c r="AG843" s="80">
        <v>1.24</v>
      </c>
      <c r="AH843" s="80">
        <v>0.69</v>
      </c>
      <c r="AI843" s="80">
        <v>0.8</v>
      </c>
      <c r="AJ843" s="80">
        <v>0.82</v>
      </c>
      <c r="AK843" s="80">
        <v>0.85</v>
      </c>
      <c r="AL843" s="80">
        <v>0.83</v>
      </c>
      <c r="AM843" s="80">
        <v>0.79</v>
      </c>
      <c r="AN843" s="80">
        <v>0.24</v>
      </c>
      <c r="AO843" s="80">
        <v>1.23</v>
      </c>
      <c r="AP843" s="80">
        <v>1.1499999999999999</v>
      </c>
      <c r="AQ843" s="80">
        <v>0.82</v>
      </c>
      <c r="AR843" s="80">
        <v>1.28</v>
      </c>
    </row>
    <row r="844" spans="1:44" ht="16" x14ac:dyDescent="0.2">
      <c r="A844" s="80">
        <f t="shared" si="11"/>
        <v>9</v>
      </c>
      <c r="B844" s="89" t="s">
        <v>142</v>
      </c>
      <c r="C844" s="80">
        <v>32.433329999999998</v>
      </c>
      <c r="D844" s="80">
        <v>238.48070999999999</v>
      </c>
      <c r="E844" s="80">
        <v>42.92653</v>
      </c>
      <c r="F844" s="80">
        <v>52.465760000000003</v>
      </c>
      <c r="G844" s="80">
        <v>59.620179999999998</v>
      </c>
      <c r="H844" s="80">
        <v>42.92653</v>
      </c>
      <c r="I844" s="80">
        <v>95.39228</v>
      </c>
      <c r="J844" s="80">
        <v>100.1619</v>
      </c>
      <c r="K844" s="80">
        <v>83.468249999999998</v>
      </c>
      <c r="L844" s="80">
        <v>88.237859999999998</v>
      </c>
      <c r="M844" s="80">
        <v>81.083439999999996</v>
      </c>
      <c r="N844" s="80">
        <v>81.083439999999996</v>
      </c>
      <c r="O844" s="80">
        <v>64.389790000000005</v>
      </c>
      <c r="P844" s="80">
        <v>57.235370000000003</v>
      </c>
      <c r="Q844" s="80">
        <v>59.620179999999998</v>
      </c>
      <c r="R844" s="80">
        <v>57.235370000000003</v>
      </c>
      <c r="S844" s="80">
        <v>83.468249999999998</v>
      </c>
      <c r="T844" s="80">
        <v>95.39228</v>
      </c>
      <c r="U844" s="80">
        <v>81.083439999999996</v>
      </c>
      <c r="V844" s="80">
        <v>83.468249999999998</v>
      </c>
      <c r="W844" s="80">
        <v>97.777090000000001</v>
      </c>
      <c r="X844" s="80">
        <v>95.39228</v>
      </c>
      <c r="Y844" s="80">
        <v>1.1499999999999999</v>
      </c>
      <c r="Z844" s="80">
        <v>1.35</v>
      </c>
      <c r="AA844" s="80">
        <v>1.3</v>
      </c>
      <c r="AB844" s="80">
        <v>1.51</v>
      </c>
      <c r="AC844" s="80">
        <v>0.8</v>
      </c>
      <c r="AD844" s="80">
        <v>1.46</v>
      </c>
      <c r="AE844" s="80">
        <v>1.21</v>
      </c>
      <c r="AF844" s="80">
        <v>1.59</v>
      </c>
      <c r="AG844" s="80">
        <v>1.4</v>
      </c>
      <c r="AH844" s="80">
        <v>0.82</v>
      </c>
      <c r="AI844" s="80">
        <v>1.45</v>
      </c>
      <c r="AJ844" s="80">
        <v>1.39</v>
      </c>
      <c r="AK844" s="80">
        <v>1.53</v>
      </c>
      <c r="AL844" s="80">
        <v>1.42</v>
      </c>
      <c r="AM844" s="80">
        <v>0.95</v>
      </c>
      <c r="AN844" s="80">
        <v>0.44</v>
      </c>
      <c r="AO844" s="80">
        <v>1.79</v>
      </c>
      <c r="AP844" s="80">
        <v>1.44</v>
      </c>
      <c r="AQ844" s="80">
        <v>1.1599999999999999</v>
      </c>
      <c r="AR844" s="80">
        <v>1.84</v>
      </c>
    </row>
    <row r="845" spans="1:44" ht="16" x14ac:dyDescent="0.2">
      <c r="A845" s="80">
        <f t="shared" si="11"/>
        <v>9</v>
      </c>
      <c r="B845" s="89" t="s">
        <v>143</v>
      </c>
      <c r="C845" s="80">
        <v>32.340000000000003</v>
      </c>
      <c r="D845" s="80">
        <v>221.7724</v>
      </c>
      <c r="E845" s="80">
        <v>55.443100000000001</v>
      </c>
      <c r="F845" s="80">
        <v>53.225380000000001</v>
      </c>
      <c r="G845" s="80">
        <v>48.789929999999998</v>
      </c>
      <c r="H845" s="80">
        <v>53.225380000000001</v>
      </c>
      <c r="I845" s="80">
        <v>84.273510000000002</v>
      </c>
      <c r="J845" s="80">
        <v>95.362129999999993</v>
      </c>
      <c r="K845" s="80">
        <v>73.184889999999996</v>
      </c>
      <c r="L845" s="80">
        <v>73.184889999999996</v>
      </c>
      <c r="M845" s="80">
        <v>75.402609999999996</v>
      </c>
      <c r="N845" s="80">
        <v>77.620339999999999</v>
      </c>
      <c r="O845" s="80">
        <v>66.531720000000007</v>
      </c>
      <c r="P845" s="80">
        <v>55.443100000000001</v>
      </c>
      <c r="Q845" s="80">
        <v>51.007649999999998</v>
      </c>
      <c r="R845" s="80">
        <v>48.789929999999998</v>
      </c>
      <c r="S845" s="80">
        <v>66.531720000000007</v>
      </c>
      <c r="T845" s="80">
        <v>82.055790000000002</v>
      </c>
      <c r="U845" s="80">
        <v>77.620339999999999</v>
      </c>
      <c r="V845" s="80">
        <v>86.491230000000002</v>
      </c>
      <c r="W845" s="80">
        <v>84.273510000000002</v>
      </c>
      <c r="X845" s="80">
        <v>73.184889999999996</v>
      </c>
      <c r="Y845" s="80">
        <v>1.1100000000000001</v>
      </c>
      <c r="Z845" s="80">
        <v>1.48</v>
      </c>
      <c r="AA845" s="80">
        <v>1.45</v>
      </c>
      <c r="AB845" s="80">
        <v>1.51</v>
      </c>
      <c r="AC845" s="80">
        <v>1.06</v>
      </c>
      <c r="AD845" s="80">
        <v>1.6</v>
      </c>
      <c r="AE845" s="80">
        <v>1.63</v>
      </c>
      <c r="AF845" s="80">
        <v>1.81</v>
      </c>
      <c r="AG845" s="80">
        <v>1.58</v>
      </c>
      <c r="AH845" s="80">
        <v>0.85</v>
      </c>
      <c r="AI845" s="80">
        <v>1.57</v>
      </c>
      <c r="AJ845" s="80">
        <v>1.78</v>
      </c>
      <c r="AK845" s="80">
        <v>1.78</v>
      </c>
      <c r="AL845" s="80">
        <v>1.63</v>
      </c>
      <c r="AM845" s="80">
        <v>1.34</v>
      </c>
      <c r="AN845" s="80">
        <v>0.8</v>
      </c>
      <c r="AO845" s="80">
        <v>2.27</v>
      </c>
      <c r="AP845" s="80">
        <v>1.47</v>
      </c>
      <c r="AQ845" s="80">
        <v>1.36</v>
      </c>
      <c r="AR845" s="80">
        <v>1.96</v>
      </c>
    </row>
    <row r="846" spans="1:44" ht="16" x14ac:dyDescent="0.2">
      <c r="A846" s="80">
        <f t="shared" si="11"/>
        <v>9</v>
      </c>
      <c r="B846" s="89" t="s">
        <v>144</v>
      </c>
      <c r="C846" s="80">
        <v>32.14667</v>
      </c>
      <c r="D846" s="80">
        <v>204.31125</v>
      </c>
      <c r="E846" s="80">
        <v>49.034700000000001</v>
      </c>
      <c r="F846" s="80">
        <v>46.991590000000002</v>
      </c>
      <c r="G846" s="80">
        <v>49.034700000000001</v>
      </c>
      <c r="H846" s="80">
        <v>32.689799999999998</v>
      </c>
      <c r="I846" s="80">
        <v>79.681389999999993</v>
      </c>
      <c r="J846" s="80">
        <v>87.853840000000005</v>
      </c>
      <c r="K846" s="80">
        <v>77.638270000000006</v>
      </c>
      <c r="L846" s="80">
        <v>75.595160000000007</v>
      </c>
      <c r="M846" s="80">
        <v>71.508939999999996</v>
      </c>
      <c r="N846" s="80">
        <v>65.379599999999996</v>
      </c>
      <c r="O846" s="80">
        <v>55.16404</v>
      </c>
      <c r="P846" s="80">
        <v>49.034700000000001</v>
      </c>
      <c r="Q846" s="80">
        <v>55.16404</v>
      </c>
      <c r="R846" s="80">
        <v>46.991590000000002</v>
      </c>
      <c r="S846" s="80">
        <v>59.250259999999997</v>
      </c>
      <c r="T846" s="80">
        <v>77.638270000000006</v>
      </c>
      <c r="U846" s="80">
        <v>67.422709999999995</v>
      </c>
      <c r="V846" s="80">
        <v>83.767610000000005</v>
      </c>
      <c r="W846" s="80">
        <v>63.336489999999998</v>
      </c>
      <c r="X846" s="80">
        <v>59.250259999999997</v>
      </c>
      <c r="Y846" s="80">
        <v>1.21</v>
      </c>
      <c r="Z846" s="80">
        <v>1.44</v>
      </c>
      <c r="AA846" s="80">
        <v>1.57</v>
      </c>
      <c r="AB846" s="80">
        <v>1.71</v>
      </c>
      <c r="AC846" s="80">
        <v>0.9</v>
      </c>
      <c r="AD846" s="80">
        <v>1.66</v>
      </c>
      <c r="AE846" s="80">
        <v>1.36</v>
      </c>
      <c r="AF846" s="80">
        <v>1.74</v>
      </c>
      <c r="AG846" s="80">
        <v>1.55</v>
      </c>
      <c r="AH846" s="80">
        <v>0.91</v>
      </c>
      <c r="AI846" s="80">
        <v>1.68</v>
      </c>
      <c r="AJ846" s="80">
        <v>1.89</v>
      </c>
      <c r="AK846" s="80">
        <v>1.55</v>
      </c>
      <c r="AL846" s="80">
        <v>1.41</v>
      </c>
      <c r="AM846" s="80">
        <v>1.31</v>
      </c>
      <c r="AN846" s="80">
        <v>1.21</v>
      </c>
      <c r="AO846" s="80">
        <v>2.31</v>
      </c>
      <c r="AP846" s="80">
        <v>1.45</v>
      </c>
      <c r="AQ846" s="80">
        <v>1.65</v>
      </c>
      <c r="AR846" s="80">
        <v>1.79</v>
      </c>
    </row>
    <row r="847" spans="1:44" ht="16" x14ac:dyDescent="0.2">
      <c r="A847" s="80">
        <f t="shared" si="11"/>
        <v>9</v>
      </c>
      <c r="B847" s="89" t="s">
        <v>145</v>
      </c>
      <c r="C847" s="80">
        <v>32.656669999999998</v>
      </c>
      <c r="D847" s="80">
        <v>190.72408999999999</v>
      </c>
      <c r="E847" s="80">
        <v>59.124470000000002</v>
      </c>
      <c r="F847" s="80">
        <v>43.866540000000001</v>
      </c>
      <c r="G847" s="80">
        <v>28.608609999999999</v>
      </c>
      <c r="H847" s="80">
        <v>45.773780000000002</v>
      </c>
      <c r="I847" s="80">
        <v>57.217230000000001</v>
      </c>
      <c r="J847" s="80">
        <v>80.104119999999995</v>
      </c>
      <c r="K847" s="80">
        <v>64.846190000000007</v>
      </c>
      <c r="L847" s="80">
        <v>62.938949999999998</v>
      </c>
      <c r="M847" s="80">
        <v>70.567909999999998</v>
      </c>
      <c r="N847" s="80">
        <v>72.475160000000002</v>
      </c>
      <c r="O847" s="80">
        <v>62.938949999999998</v>
      </c>
      <c r="P847" s="80">
        <v>55.309989999999999</v>
      </c>
      <c r="Q847" s="80">
        <v>62.938949999999998</v>
      </c>
      <c r="R847" s="80">
        <v>53.402749999999997</v>
      </c>
      <c r="S847" s="80">
        <v>57.217230000000001</v>
      </c>
      <c r="T847" s="80">
        <v>64.846190000000007</v>
      </c>
      <c r="U847" s="80">
        <v>57.217230000000001</v>
      </c>
      <c r="V847" s="80">
        <v>59.124470000000002</v>
      </c>
      <c r="W847" s="80">
        <v>80.104119999999995</v>
      </c>
      <c r="X847" s="80">
        <v>62.938949999999998</v>
      </c>
      <c r="Y847" s="80">
        <v>0.5</v>
      </c>
      <c r="Z847" s="80">
        <v>0.7</v>
      </c>
      <c r="AA847" s="80">
        <v>0.85</v>
      </c>
      <c r="AB847" s="80">
        <v>0.7</v>
      </c>
      <c r="AC847" s="80">
        <v>0.56000000000000005</v>
      </c>
      <c r="AD847" s="80">
        <v>0.71</v>
      </c>
      <c r="AE847" s="80">
        <v>0.7</v>
      </c>
      <c r="AF847" s="80">
        <v>0.77</v>
      </c>
      <c r="AG847" s="80">
        <v>0.71</v>
      </c>
      <c r="AH847" s="80">
        <v>0.47</v>
      </c>
      <c r="AI847" s="80">
        <v>0.87</v>
      </c>
      <c r="AJ847" s="80">
        <v>0.81</v>
      </c>
      <c r="AK847" s="80">
        <v>0.79</v>
      </c>
      <c r="AL847" s="80">
        <v>0.83</v>
      </c>
      <c r="AM847" s="80">
        <v>0.76</v>
      </c>
      <c r="AN847" s="80">
        <v>0.36</v>
      </c>
      <c r="AO847" s="80">
        <v>0.61</v>
      </c>
      <c r="AP847" s="80">
        <v>0.54</v>
      </c>
      <c r="AQ847" s="80">
        <v>0.4</v>
      </c>
      <c r="AR847" s="80">
        <v>0.85</v>
      </c>
    </row>
    <row r="848" spans="1:44" ht="16" x14ac:dyDescent="0.2">
      <c r="A848" s="80">
        <f t="shared" si="11"/>
        <v>9</v>
      </c>
      <c r="B848" s="89" t="s">
        <v>146</v>
      </c>
      <c r="C848" s="80">
        <v>33.49333</v>
      </c>
      <c r="D848" s="80">
        <v>209.85300000000001</v>
      </c>
      <c r="E848" s="80">
        <v>44.069130000000001</v>
      </c>
      <c r="F848" s="80">
        <v>33.576479999999997</v>
      </c>
      <c r="G848" s="80">
        <v>44.069130000000001</v>
      </c>
      <c r="H848" s="80">
        <v>46.167659999999998</v>
      </c>
      <c r="I848" s="80">
        <v>65.054429999999996</v>
      </c>
      <c r="J848" s="80">
        <v>77.645610000000005</v>
      </c>
      <c r="K848" s="80">
        <v>71.350020000000001</v>
      </c>
      <c r="L848" s="80">
        <v>73.448549999999997</v>
      </c>
      <c r="M848" s="80">
        <v>71.350020000000001</v>
      </c>
      <c r="N848" s="80">
        <v>71.350020000000001</v>
      </c>
      <c r="O848" s="80">
        <v>65.054429999999996</v>
      </c>
      <c r="P848" s="80">
        <v>54.561779999999999</v>
      </c>
      <c r="Q848" s="80">
        <v>54.561779999999999</v>
      </c>
      <c r="R848" s="80">
        <v>56.660310000000003</v>
      </c>
      <c r="S848" s="80">
        <v>60.857370000000003</v>
      </c>
      <c r="T848" s="80">
        <v>73.448549999999997</v>
      </c>
      <c r="U848" s="80">
        <v>67.152959999999993</v>
      </c>
      <c r="V848" s="80">
        <v>79.744140000000002</v>
      </c>
      <c r="W848" s="80">
        <v>75.547079999999994</v>
      </c>
      <c r="X848" s="80">
        <v>60.857370000000003</v>
      </c>
      <c r="Y848" s="80">
        <v>0.69</v>
      </c>
      <c r="Z848" s="80">
        <v>0.94</v>
      </c>
      <c r="AA848" s="80">
        <v>0.8</v>
      </c>
      <c r="AB848" s="80">
        <v>0.75</v>
      </c>
      <c r="AC848" s="80">
        <v>0.42</v>
      </c>
      <c r="AD848" s="80">
        <v>0.98</v>
      </c>
      <c r="AE848" s="80">
        <v>0.75</v>
      </c>
      <c r="AF848" s="80">
        <v>0.79</v>
      </c>
      <c r="AG848" s="80">
        <v>1</v>
      </c>
      <c r="AH848" s="80">
        <v>0.48</v>
      </c>
      <c r="AI848" s="80">
        <v>0.85</v>
      </c>
      <c r="AJ848" s="80">
        <v>0.97</v>
      </c>
      <c r="AK848" s="80">
        <v>0.91</v>
      </c>
      <c r="AL848" s="80">
        <v>0.93</v>
      </c>
      <c r="AM848" s="80">
        <v>0.69</v>
      </c>
      <c r="AN848" s="80">
        <v>0.3</v>
      </c>
      <c r="AO848" s="80">
        <v>0.63</v>
      </c>
      <c r="AP848" s="80">
        <v>0.66</v>
      </c>
      <c r="AQ848" s="80">
        <v>0.5</v>
      </c>
      <c r="AR848" s="80">
        <v>1.0900000000000001</v>
      </c>
    </row>
    <row r="849" spans="1:44" ht="16" x14ac:dyDescent="0.2">
      <c r="A849" s="80">
        <f t="shared" si="11"/>
        <v>9</v>
      </c>
      <c r="B849" s="89" t="s">
        <v>147</v>
      </c>
      <c r="C849" s="80">
        <v>33.880000000000003</v>
      </c>
      <c r="D849" s="80">
        <v>230.1208</v>
      </c>
      <c r="E849" s="80">
        <v>57.530200000000001</v>
      </c>
      <c r="F849" s="80">
        <v>48.325369999999999</v>
      </c>
      <c r="G849" s="80">
        <v>50.626579999999997</v>
      </c>
      <c r="H849" s="80">
        <v>48.325369999999999</v>
      </c>
      <c r="I849" s="80">
        <v>78.241069999999993</v>
      </c>
      <c r="J849" s="80">
        <v>87.445899999999995</v>
      </c>
      <c r="K849" s="80">
        <v>80.542280000000005</v>
      </c>
      <c r="L849" s="80">
        <v>75.939859999999996</v>
      </c>
      <c r="M849" s="80">
        <v>66.735029999999995</v>
      </c>
      <c r="N849" s="80">
        <v>73.638660000000002</v>
      </c>
      <c r="O849" s="80">
        <v>62.132620000000003</v>
      </c>
      <c r="P849" s="80">
        <v>64.433819999999997</v>
      </c>
      <c r="Q849" s="80">
        <v>66.735029999999995</v>
      </c>
      <c r="R849" s="80">
        <v>52.927779999999998</v>
      </c>
      <c r="S849" s="80">
        <v>62.132620000000003</v>
      </c>
      <c r="T849" s="80">
        <v>75.939859999999996</v>
      </c>
      <c r="U849" s="80">
        <v>71.337450000000004</v>
      </c>
      <c r="V849" s="80">
        <v>78.241069999999993</v>
      </c>
      <c r="W849" s="80">
        <v>89.747110000000006</v>
      </c>
      <c r="X849" s="80">
        <v>85.1447</v>
      </c>
      <c r="Y849" s="80">
        <v>0.63</v>
      </c>
      <c r="Z849" s="80">
        <v>0.86</v>
      </c>
      <c r="AA849" s="80">
        <v>0.84</v>
      </c>
      <c r="AB849" s="80">
        <v>0.83</v>
      </c>
      <c r="AC849" s="80">
        <v>0.51</v>
      </c>
      <c r="AD849" s="80">
        <v>0.99</v>
      </c>
      <c r="AE849" s="80">
        <v>0.79</v>
      </c>
      <c r="AF849" s="80">
        <v>0.79</v>
      </c>
      <c r="AG849" s="80">
        <v>0.98</v>
      </c>
      <c r="AH849" s="80">
        <v>0.65</v>
      </c>
      <c r="AI849" s="80">
        <v>0.96</v>
      </c>
      <c r="AJ849" s="80">
        <v>0.98</v>
      </c>
      <c r="AK849" s="80">
        <v>0.91</v>
      </c>
      <c r="AL849" s="80">
        <v>0.95</v>
      </c>
      <c r="AM849" s="80">
        <v>0.85</v>
      </c>
      <c r="AN849" s="80">
        <v>-0.02</v>
      </c>
      <c r="AO849" s="80">
        <v>0.79</v>
      </c>
      <c r="AP849" s="80">
        <v>0.77</v>
      </c>
      <c r="AQ849" s="80">
        <v>0.56999999999999995</v>
      </c>
      <c r="AR849" s="80">
        <v>1</v>
      </c>
    </row>
    <row r="850" spans="1:44" ht="16" x14ac:dyDescent="0.2">
      <c r="A850" s="80">
        <f t="shared" si="11"/>
        <v>9</v>
      </c>
      <c r="B850" s="89" t="s">
        <v>148</v>
      </c>
      <c r="C850" s="80">
        <v>33.913330000000002</v>
      </c>
      <c r="D850" s="80">
        <v>245.22668999999999</v>
      </c>
      <c r="E850" s="80">
        <v>61.306669999999997</v>
      </c>
      <c r="F850" s="80">
        <v>56.402140000000003</v>
      </c>
      <c r="G850" s="80">
        <v>49.045340000000003</v>
      </c>
      <c r="H850" s="80">
        <v>56.402140000000003</v>
      </c>
      <c r="I850" s="80">
        <v>85.829340000000002</v>
      </c>
      <c r="J850" s="80">
        <v>100.54294</v>
      </c>
      <c r="K850" s="80">
        <v>83.377070000000003</v>
      </c>
      <c r="L850" s="80">
        <v>83.377070000000003</v>
      </c>
      <c r="M850" s="80">
        <v>95.638409999999993</v>
      </c>
      <c r="N850" s="80">
        <v>98.090680000000006</v>
      </c>
      <c r="O850" s="80">
        <v>73.568010000000001</v>
      </c>
      <c r="P850" s="80">
        <v>61.306669999999997</v>
      </c>
      <c r="Q850" s="80">
        <v>58.854410000000001</v>
      </c>
      <c r="R850" s="80">
        <v>68.663470000000004</v>
      </c>
      <c r="S850" s="80">
        <v>73.568010000000001</v>
      </c>
      <c r="T850" s="80">
        <v>85.829340000000002</v>
      </c>
      <c r="U850" s="80">
        <v>66.211209999999994</v>
      </c>
      <c r="V850" s="80">
        <v>93.186139999999995</v>
      </c>
      <c r="W850" s="80">
        <v>98.090680000000006</v>
      </c>
      <c r="X850" s="80">
        <v>88.281610000000001</v>
      </c>
      <c r="Y850" s="80">
        <v>0.59</v>
      </c>
      <c r="Z850" s="80">
        <v>0.94</v>
      </c>
      <c r="AA850" s="80">
        <v>0.86</v>
      </c>
      <c r="AB850" s="80">
        <v>0.87</v>
      </c>
      <c r="AC850" s="80">
        <v>0.62</v>
      </c>
      <c r="AD850" s="80">
        <v>0.94</v>
      </c>
      <c r="AE850" s="80">
        <v>0.79</v>
      </c>
      <c r="AF850" s="80">
        <v>0.86</v>
      </c>
      <c r="AG850" s="80">
        <v>0.85</v>
      </c>
      <c r="AH850" s="80">
        <v>0.62</v>
      </c>
      <c r="AI850" s="80">
        <v>1.06</v>
      </c>
      <c r="AJ850" s="80">
        <v>1.01</v>
      </c>
      <c r="AK850" s="80">
        <v>0.99</v>
      </c>
      <c r="AL850" s="80">
        <v>0.89</v>
      </c>
      <c r="AM850" s="80">
        <v>0.86</v>
      </c>
      <c r="AN850" s="80">
        <v>0.01</v>
      </c>
      <c r="AO850" s="80">
        <v>0.96</v>
      </c>
      <c r="AP850" s="80">
        <v>0.72</v>
      </c>
      <c r="AQ850" s="80">
        <v>0.76</v>
      </c>
      <c r="AR850" s="80">
        <v>1.18</v>
      </c>
    </row>
    <row r="851" spans="1:44" ht="16" x14ac:dyDescent="0.2">
      <c r="A851" s="80">
        <f t="shared" si="11"/>
        <v>9</v>
      </c>
      <c r="B851" s="89" t="s">
        <v>149</v>
      </c>
      <c r="C851" s="80">
        <v>33.716670000000001</v>
      </c>
      <c r="D851" s="80">
        <v>254.32232999999999</v>
      </c>
      <c r="E851" s="80">
        <v>71.210250000000002</v>
      </c>
      <c r="F851" s="80">
        <v>63.580579999999998</v>
      </c>
      <c r="G851" s="80">
        <v>66.123810000000006</v>
      </c>
      <c r="H851" s="80">
        <v>71.210250000000002</v>
      </c>
      <c r="I851" s="80">
        <v>89.012820000000005</v>
      </c>
      <c r="J851" s="80">
        <v>104.27216</v>
      </c>
      <c r="K851" s="80">
        <v>89.012820000000005</v>
      </c>
      <c r="L851" s="80">
        <v>83.926370000000006</v>
      </c>
      <c r="M851" s="80">
        <v>81.383150000000001</v>
      </c>
      <c r="N851" s="80">
        <v>78.839920000000006</v>
      </c>
      <c r="O851" s="80">
        <v>76.296700000000001</v>
      </c>
      <c r="P851" s="80">
        <v>78.839920000000006</v>
      </c>
      <c r="Q851" s="80">
        <v>83.926370000000006</v>
      </c>
      <c r="R851" s="80">
        <v>86.469589999999997</v>
      </c>
      <c r="S851" s="80">
        <v>78.839920000000006</v>
      </c>
      <c r="T851" s="80">
        <v>94.099260000000001</v>
      </c>
      <c r="U851" s="80">
        <v>78.839920000000006</v>
      </c>
      <c r="V851" s="80">
        <v>101.72893000000001</v>
      </c>
      <c r="W851" s="80">
        <v>109.3586</v>
      </c>
      <c r="X851" s="80">
        <v>91.556039999999996</v>
      </c>
      <c r="Y851" s="80">
        <v>0.7</v>
      </c>
      <c r="Z851" s="80">
        <v>0.84</v>
      </c>
      <c r="AA851" s="80">
        <v>0.87</v>
      </c>
      <c r="AB851" s="80">
        <v>0.74</v>
      </c>
      <c r="AC851" s="80">
        <v>0.59</v>
      </c>
      <c r="AD851" s="80">
        <v>1.1100000000000001</v>
      </c>
      <c r="AE851" s="80">
        <v>0.9</v>
      </c>
      <c r="AF851" s="80">
        <v>1.06</v>
      </c>
      <c r="AG851" s="80">
        <v>1.07</v>
      </c>
      <c r="AH851" s="80">
        <v>0.76</v>
      </c>
      <c r="AI851" s="80">
        <v>0.79</v>
      </c>
      <c r="AJ851" s="80">
        <v>0.82</v>
      </c>
      <c r="AK851" s="80">
        <v>0.74</v>
      </c>
      <c r="AL851" s="80">
        <v>0.71</v>
      </c>
      <c r="AM851" s="80">
        <v>0.7</v>
      </c>
      <c r="AN851" s="80">
        <v>0.06</v>
      </c>
      <c r="AO851" s="80">
        <v>0.91</v>
      </c>
      <c r="AP851" s="80">
        <v>0.93</v>
      </c>
      <c r="AQ851" s="80">
        <v>0.61</v>
      </c>
      <c r="AR851" s="80">
        <v>1.26</v>
      </c>
    </row>
    <row r="852" spans="1:44" ht="16" x14ac:dyDescent="0.2">
      <c r="A852" s="80">
        <f t="shared" si="11"/>
        <v>9</v>
      </c>
      <c r="B852" s="89" t="s">
        <v>150</v>
      </c>
      <c r="C852" s="80">
        <v>34.4</v>
      </c>
      <c r="D852" s="80">
        <v>261.14515</v>
      </c>
      <c r="E852" s="80">
        <v>83.566450000000003</v>
      </c>
      <c r="F852" s="80">
        <v>75.732089999999999</v>
      </c>
      <c r="G852" s="80">
        <v>70.509190000000004</v>
      </c>
      <c r="H852" s="80">
        <v>65.286289999999994</v>
      </c>
      <c r="I852" s="80">
        <v>96.623699999999999</v>
      </c>
      <c r="J852" s="80">
        <v>112.29241</v>
      </c>
      <c r="K852" s="80">
        <v>99.235159999999993</v>
      </c>
      <c r="L852" s="80">
        <v>94.012249999999995</v>
      </c>
      <c r="M852" s="80">
        <v>88.789349999999999</v>
      </c>
      <c r="N852" s="80">
        <v>86.177899999999994</v>
      </c>
      <c r="O852" s="80">
        <v>99.235159999999993</v>
      </c>
      <c r="P852" s="80">
        <v>88.789349999999999</v>
      </c>
      <c r="Q852" s="80">
        <v>99.235159999999993</v>
      </c>
      <c r="R852" s="80">
        <v>88.789349999999999</v>
      </c>
      <c r="S852" s="80">
        <v>96.623699999999999</v>
      </c>
      <c r="T852" s="80">
        <v>94.012249999999995</v>
      </c>
      <c r="U852" s="80">
        <v>91.400800000000004</v>
      </c>
      <c r="V852" s="80">
        <v>101.84661</v>
      </c>
      <c r="W852" s="80">
        <v>120.12676999999999</v>
      </c>
      <c r="X852" s="80">
        <v>99.235159999999993</v>
      </c>
      <c r="Y852" s="80">
        <v>0.64</v>
      </c>
      <c r="Z852" s="80">
        <v>0.86</v>
      </c>
      <c r="AA852" s="80">
        <v>0.81</v>
      </c>
      <c r="AB852" s="80">
        <v>0.86</v>
      </c>
      <c r="AC852" s="80">
        <v>0.7</v>
      </c>
      <c r="AD852" s="80">
        <v>1.07</v>
      </c>
      <c r="AE852" s="80">
        <v>0.88</v>
      </c>
      <c r="AF852" s="80">
        <v>1.03</v>
      </c>
      <c r="AG852" s="80">
        <v>1.19</v>
      </c>
      <c r="AH852" s="80">
        <v>0.78</v>
      </c>
      <c r="AI852" s="80">
        <v>0.64</v>
      </c>
      <c r="AJ852" s="80">
        <v>0.72</v>
      </c>
      <c r="AK852" s="80">
        <v>0.59</v>
      </c>
      <c r="AL852" s="80">
        <v>0.73</v>
      </c>
      <c r="AM852" s="80">
        <v>0.63</v>
      </c>
      <c r="AN852" s="80">
        <v>0.32</v>
      </c>
      <c r="AO852" s="80">
        <v>0.84</v>
      </c>
      <c r="AP852" s="80">
        <v>0.86</v>
      </c>
      <c r="AQ852" s="80">
        <v>0.66</v>
      </c>
      <c r="AR852" s="80">
        <v>1.0900000000000001</v>
      </c>
    </row>
    <row r="853" spans="1:44" ht="16" x14ac:dyDescent="0.2">
      <c r="A853" s="80">
        <f t="shared" si="11"/>
        <v>9</v>
      </c>
      <c r="B853" s="89" t="s">
        <v>151</v>
      </c>
      <c r="C853" s="80">
        <v>34.10333</v>
      </c>
      <c r="D853" s="80">
        <v>264.32727999999997</v>
      </c>
      <c r="E853" s="80">
        <v>84.584729999999993</v>
      </c>
      <c r="F853" s="80">
        <v>87.227999999999994</v>
      </c>
      <c r="G853" s="80">
        <v>79.298190000000005</v>
      </c>
      <c r="H853" s="80">
        <v>84.584729999999993</v>
      </c>
      <c r="I853" s="80">
        <v>103.08763999999999</v>
      </c>
      <c r="J853" s="80">
        <v>108.37419</v>
      </c>
      <c r="K853" s="80">
        <v>89.871279999999999</v>
      </c>
      <c r="L853" s="80">
        <v>79.298190000000005</v>
      </c>
      <c r="M853" s="80">
        <v>103.08763999999999</v>
      </c>
      <c r="N853" s="80">
        <v>103.08763999999999</v>
      </c>
      <c r="O853" s="80">
        <v>103.08763999999999</v>
      </c>
      <c r="P853" s="80">
        <v>89.871279999999999</v>
      </c>
      <c r="Q853" s="80">
        <v>103.08763999999999</v>
      </c>
      <c r="R853" s="80">
        <v>105.73090999999999</v>
      </c>
      <c r="S853" s="80">
        <v>95.157820000000001</v>
      </c>
      <c r="T853" s="80">
        <v>100.44437000000001</v>
      </c>
      <c r="U853" s="80">
        <v>100.44437000000001</v>
      </c>
      <c r="V853" s="80">
        <v>116.30401000000001</v>
      </c>
      <c r="W853" s="80">
        <v>111.01746</v>
      </c>
      <c r="X853" s="80">
        <v>97.801100000000005</v>
      </c>
      <c r="Y853" s="80">
        <v>0.66</v>
      </c>
      <c r="Z853" s="80">
        <v>0.79</v>
      </c>
      <c r="AA853" s="80">
        <v>0.8</v>
      </c>
      <c r="AB853" s="80">
        <v>0.73</v>
      </c>
      <c r="AC853" s="80">
        <v>0.75</v>
      </c>
      <c r="AD853" s="80">
        <v>1.18</v>
      </c>
      <c r="AE853" s="80">
        <v>1.08</v>
      </c>
      <c r="AF853" s="80">
        <v>1.21</v>
      </c>
      <c r="AG853" s="80">
        <v>0.98</v>
      </c>
      <c r="AH853" s="80">
        <v>0.51</v>
      </c>
      <c r="AI853" s="80">
        <v>0.66</v>
      </c>
      <c r="AJ853" s="80">
        <v>0.62</v>
      </c>
      <c r="AK853" s="80">
        <v>0.62</v>
      </c>
      <c r="AL853" s="80">
        <v>0.6</v>
      </c>
      <c r="AM853" s="80">
        <v>0.61</v>
      </c>
      <c r="AN853" s="80">
        <v>0.15</v>
      </c>
      <c r="AO853" s="80">
        <v>1.01</v>
      </c>
      <c r="AP853" s="80">
        <v>0.74</v>
      </c>
      <c r="AQ853" s="80">
        <v>0.7</v>
      </c>
      <c r="AR853" s="80">
        <v>1.25</v>
      </c>
    </row>
    <row r="854" spans="1:44" ht="16" x14ac:dyDescent="0.2">
      <c r="A854" s="80">
        <f t="shared" si="11"/>
        <v>9</v>
      </c>
      <c r="B854" s="89" t="s">
        <v>152</v>
      </c>
      <c r="C854" s="80">
        <v>34.270000000000003</v>
      </c>
      <c r="D854" s="80">
        <v>261.86034000000001</v>
      </c>
      <c r="E854" s="80">
        <v>78.558099999999996</v>
      </c>
      <c r="F854" s="80">
        <v>81.17671</v>
      </c>
      <c r="G854" s="80">
        <v>78.558099999999996</v>
      </c>
      <c r="H854" s="80">
        <v>81.17671</v>
      </c>
      <c r="I854" s="80">
        <v>96.888329999999996</v>
      </c>
      <c r="J854" s="80">
        <v>109.98134</v>
      </c>
      <c r="K854" s="80">
        <v>96.888329999999996</v>
      </c>
      <c r="L854" s="80">
        <v>91.651120000000006</v>
      </c>
      <c r="M854" s="80">
        <v>102.12553</v>
      </c>
      <c r="N854" s="80">
        <v>91.651120000000006</v>
      </c>
      <c r="O854" s="80">
        <v>107.36274</v>
      </c>
      <c r="P854" s="80">
        <v>94.269720000000007</v>
      </c>
      <c r="Q854" s="80">
        <v>94.269720000000007</v>
      </c>
      <c r="R854" s="80">
        <v>96.888329999999996</v>
      </c>
      <c r="S854" s="80">
        <v>94.269720000000007</v>
      </c>
      <c r="T854" s="80">
        <v>102.12553</v>
      </c>
      <c r="U854" s="80">
        <v>94.269720000000007</v>
      </c>
      <c r="V854" s="80">
        <v>102.12553</v>
      </c>
      <c r="W854" s="80">
        <v>115.21854999999999</v>
      </c>
      <c r="X854" s="80">
        <v>115.21854999999999</v>
      </c>
      <c r="Y854" s="80">
        <v>0.74</v>
      </c>
      <c r="Z854" s="80">
        <v>0.87</v>
      </c>
      <c r="AA854" s="80">
        <v>0.87</v>
      </c>
      <c r="AB854" s="80">
        <v>0.78</v>
      </c>
      <c r="AC854" s="80">
        <v>0.83</v>
      </c>
      <c r="AD854" s="80">
        <v>1.06</v>
      </c>
      <c r="AE854" s="80">
        <v>0.99</v>
      </c>
      <c r="AF854" s="80">
        <v>1.1000000000000001</v>
      </c>
      <c r="AG854" s="80">
        <v>0.97</v>
      </c>
      <c r="AH854" s="80">
        <v>0.65</v>
      </c>
      <c r="AI854" s="80">
        <v>0.6</v>
      </c>
      <c r="AJ854" s="80">
        <v>0.57999999999999996</v>
      </c>
      <c r="AK854" s="80">
        <v>0.69</v>
      </c>
      <c r="AL854" s="80">
        <v>0.66</v>
      </c>
      <c r="AM854" s="80">
        <v>0.6</v>
      </c>
      <c r="AN854" s="80">
        <v>0.14000000000000001</v>
      </c>
      <c r="AO854" s="80">
        <v>0.96</v>
      </c>
      <c r="AP854" s="80">
        <v>0.77</v>
      </c>
      <c r="AQ854" s="80">
        <v>0.63</v>
      </c>
      <c r="AR854" s="80">
        <v>1.01</v>
      </c>
    </row>
    <row r="855" spans="1:44" ht="16" x14ac:dyDescent="0.2">
      <c r="A855" s="80">
        <f t="shared" si="11"/>
        <v>9</v>
      </c>
      <c r="B855" s="89" t="s">
        <v>153</v>
      </c>
      <c r="C855" s="80">
        <v>33.716670000000001</v>
      </c>
      <c r="D855" s="80">
        <v>254.36713</v>
      </c>
      <c r="E855" s="80">
        <v>71.222800000000007</v>
      </c>
      <c r="F855" s="80">
        <v>78.853809999999996</v>
      </c>
      <c r="G855" s="80">
        <v>66.135450000000006</v>
      </c>
      <c r="H855" s="80">
        <v>73.766469999999998</v>
      </c>
      <c r="I855" s="80">
        <v>83.941149999999993</v>
      </c>
      <c r="J855" s="80">
        <v>114.46521</v>
      </c>
      <c r="K855" s="80">
        <v>83.941149999999993</v>
      </c>
      <c r="L855" s="80">
        <v>94.115840000000006</v>
      </c>
      <c r="M855" s="80">
        <v>76.310140000000004</v>
      </c>
      <c r="N855" s="80">
        <v>78.853809999999996</v>
      </c>
      <c r="O855" s="80">
        <v>94.115840000000006</v>
      </c>
      <c r="P855" s="80">
        <v>83.941149999999993</v>
      </c>
      <c r="Q855" s="80">
        <v>99.203180000000003</v>
      </c>
      <c r="R855" s="80">
        <v>78.853809999999996</v>
      </c>
      <c r="S855" s="80">
        <v>101.74684999999999</v>
      </c>
      <c r="T855" s="80">
        <v>96.659509999999997</v>
      </c>
      <c r="U855" s="80">
        <v>86.484819999999999</v>
      </c>
      <c r="V855" s="80">
        <v>96.659509999999997</v>
      </c>
      <c r="W855" s="80">
        <v>104.29052</v>
      </c>
      <c r="X855" s="80">
        <v>94.115840000000006</v>
      </c>
      <c r="Y855" s="80">
        <v>0.76</v>
      </c>
      <c r="Z855" s="80">
        <v>0.98</v>
      </c>
      <c r="AA855" s="80">
        <v>1.1100000000000001</v>
      </c>
      <c r="AB855" s="80">
        <v>0.92</v>
      </c>
      <c r="AC855" s="80">
        <v>0.78</v>
      </c>
      <c r="AD855" s="80">
        <v>1.03</v>
      </c>
      <c r="AE855" s="80">
        <v>1.0900000000000001</v>
      </c>
      <c r="AF855" s="80">
        <v>1.22</v>
      </c>
      <c r="AG855" s="80">
        <v>1.3</v>
      </c>
      <c r="AH855" s="80">
        <v>0.77</v>
      </c>
      <c r="AI855" s="80">
        <v>0.67</v>
      </c>
      <c r="AJ855" s="80">
        <v>0.86</v>
      </c>
      <c r="AK855" s="80">
        <v>0.77</v>
      </c>
      <c r="AL855" s="80">
        <v>0.8</v>
      </c>
      <c r="AM855" s="80">
        <v>0.62</v>
      </c>
      <c r="AN855" s="80">
        <v>0.24</v>
      </c>
      <c r="AO855" s="80">
        <v>1.17</v>
      </c>
      <c r="AP855" s="80">
        <v>0.91</v>
      </c>
      <c r="AQ855" s="80">
        <v>0.86</v>
      </c>
      <c r="AR855" s="80">
        <v>1.33</v>
      </c>
    </row>
    <row r="856" spans="1:44" ht="16" x14ac:dyDescent="0.2">
      <c r="A856" s="80">
        <f t="shared" si="11"/>
        <v>9</v>
      </c>
      <c r="B856" s="89" t="s">
        <v>154</v>
      </c>
      <c r="C856" s="80">
        <v>34.496670000000002</v>
      </c>
      <c r="D856" s="80">
        <v>241.65258</v>
      </c>
      <c r="E856" s="80">
        <v>50.747039999999998</v>
      </c>
      <c r="F856" s="80">
        <v>57.99662</v>
      </c>
      <c r="G856" s="80">
        <v>60.413150000000002</v>
      </c>
      <c r="H856" s="80">
        <v>60.413150000000002</v>
      </c>
      <c r="I856" s="80">
        <v>70.079250000000002</v>
      </c>
      <c r="J856" s="80">
        <v>101.49408</v>
      </c>
      <c r="K856" s="80">
        <v>86.994929999999997</v>
      </c>
      <c r="L856" s="80">
        <v>91.827979999999997</v>
      </c>
      <c r="M856" s="80">
        <v>84.578400000000002</v>
      </c>
      <c r="N856" s="80">
        <v>79.745350000000002</v>
      </c>
      <c r="O856" s="80">
        <v>77.328829999999996</v>
      </c>
      <c r="P856" s="80">
        <v>70.079250000000002</v>
      </c>
      <c r="Q856" s="80">
        <v>50.747039999999998</v>
      </c>
      <c r="R856" s="80">
        <v>60.413150000000002</v>
      </c>
      <c r="S856" s="80">
        <v>84.578400000000002</v>
      </c>
      <c r="T856" s="80">
        <v>86.994929999999997</v>
      </c>
      <c r="U856" s="80">
        <v>79.745350000000002</v>
      </c>
      <c r="V856" s="80">
        <v>84.578400000000002</v>
      </c>
      <c r="W856" s="80">
        <v>89.411460000000005</v>
      </c>
      <c r="X856" s="80">
        <v>84.578400000000002</v>
      </c>
      <c r="Y856" s="80">
        <v>0.95</v>
      </c>
      <c r="Z856" s="80">
        <v>1.28</v>
      </c>
      <c r="AA856" s="80">
        <v>1.33</v>
      </c>
      <c r="AB856" s="80">
        <v>1.21</v>
      </c>
      <c r="AC856" s="80">
        <v>1.06</v>
      </c>
      <c r="AD856" s="80">
        <v>1.38</v>
      </c>
      <c r="AE856" s="80">
        <v>1.31</v>
      </c>
      <c r="AF856" s="80">
        <v>1.41</v>
      </c>
      <c r="AG856" s="80">
        <v>1.4</v>
      </c>
      <c r="AH856" s="80">
        <v>0.85</v>
      </c>
      <c r="AI856" s="80">
        <v>1.18</v>
      </c>
      <c r="AJ856" s="80">
        <v>1.19</v>
      </c>
      <c r="AK856" s="80">
        <v>1.67</v>
      </c>
      <c r="AL856" s="80">
        <v>1.38</v>
      </c>
      <c r="AM856" s="80">
        <v>0.93</v>
      </c>
      <c r="AN856" s="80">
        <v>0.36</v>
      </c>
      <c r="AO856" s="80">
        <v>1.68</v>
      </c>
      <c r="AP856" s="80">
        <v>1.41</v>
      </c>
      <c r="AQ856" s="80">
        <v>1.26</v>
      </c>
      <c r="AR856" s="80">
        <v>1.61</v>
      </c>
    </row>
    <row r="857" spans="1:44" ht="16" x14ac:dyDescent="0.2">
      <c r="A857" s="80">
        <f t="shared" si="11"/>
        <v>9</v>
      </c>
      <c r="B857" s="89" t="s">
        <v>155</v>
      </c>
      <c r="C857" s="80">
        <v>34.99</v>
      </c>
      <c r="D857" s="80">
        <v>225.71546000000001</v>
      </c>
      <c r="E857" s="80">
        <v>49.657400000000003</v>
      </c>
      <c r="F857" s="80">
        <v>51.914560000000002</v>
      </c>
      <c r="G857" s="80">
        <v>56.42886</v>
      </c>
      <c r="H857" s="80">
        <v>60.943170000000002</v>
      </c>
      <c r="I857" s="80">
        <v>92.543340000000001</v>
      </c>
      <c r="J857" s="80">
        <v>90.286180000000002</v>
      </c>
      <c r="K857" s="80">
        <v>81.257559999999998</v>
      </c>
      <c r="L857" s="80">
        <v>79.000410000000002</v>
      </c>
      <c r="M857" s="80">
        <v>92.543340000000001</v>
      </c>
      <c r="N857" s="80">
        <v>79.000410000000002</v>
      </c>
      <c r="O857" s="80">
        <v>72.228949999999998</v>
      </c>
      <c r="P857" s="80">
        <v>60.943170000000002</v>
      </c>
      <c r="Q857" s="80">
        <v>45.143090000000001</v>
      </c>
      <c r="R857" s="80">
        <v>56.42886</v>
      </c>
      <c r="S857" s="80">
        <v>79.000410000000002</v>
      </c>
      <c r="T857" s="80">
        <v>72.228949999999998</v>
      </c>
      <c r="U857" s="80">
        <v>67.714640000000003</v>
      </c>
      <c r="V857" s="80">
        <v>81.257559999999998</v>
      </c>
      <c r="W857" s="80">
        <v>85.771870000000007</v>
      </c>
      <c r="X857" s="80">
        <v>81.257559999999998</v>
      </c>
      <c r="Y857" s="80">
        <v>1.08</v>
      </c>
      <c r="Z857" s="80">
        <v>1.49</v>
      </c>
      <c r="AA857" s="80">
        <v>1.42</v>
      </c>
      <c r="AB857" s="80">
        <v>1.41</v>
      </c>
      <c r="AC857" s="80">
        <v>0.86</v>
      </c>
      <c r="AD857" s="80">
        <v>1.68</v>
      </c>
      <c r="AE857" s="80">
        <v>1.29</v>
      </c>
      <c r="AF857" s="80">
        <v>1.53</v>
      </c>
      <c r="AG857" s="80">
        <v>1.33</v>
      </c>
      <c r="AH857" s="80">
        <v>0.87</v>
      </c>
      <c r="AI857" s="80">
        <v>1.48</v>
      </c>
      <c r="AJ857" s="80">
        <v>1.59</v>
      </c>
      <c r="AK857" s="80">
        <v>1.89</v>
      </c>
      <c r="AL857" s="80">
        <v>1.49</v>
      </c>
      <c r="AM857" s="80">
        <v>1.29</v>
      </c>
      <c r="AN857" s="80">
        <v>0.87</v>
      </c>
      <c r="AO857" s="80">
        <v>2.2400000000000002</v>
      </c>
      <c r="AP857" s="80">
        <v>1.74</v>
      </c>
      <c r="AQ857" s="80">
        <v>1.37</v>
      </c>
      <c r="AR857" s="80">
        <v>1.61</v>
      </c>
    </row>
    <row r="858" spans="1:44" ht="16" x14ac:dyDescent="0.2">
      <c r="A858" s="80">
        <f t="shared" si="11"/>
        <v>9</v>
      </c>
      <c r="B858" s="89" t="s">
        <v>156</v>
      </c>
      <c r="C858" s="80">
        <v>35.416670000000003</v>
      </c>
      <c r="D858" s="80">
        <v>208.61579</v>
      </c>
      <c r="E858" s="80">
        <v>47.981630000000003</v>
      </c>
      <c r="F858" s="80">
        <v>54.240110000000001</v>
      </c>
      <c r="G858" s="80">
        <v>58.412419999999997</v>
      </c>
      <c r="H858" s="80">
        <v>60.498579999999997</v>
      </c>
      <c r="I858" s="80">
        <v>77.187839999999994</v>
      </c>
      <c r="J858" s="80">
        <v>93.877110000000002</v>
      </c>
      <c r="K858" s="80">
        <v>73.015529999999998</v>
      </c>
      <c r="L858" s="80">
        <v>77.187839999999994</v>
      </c>
      <c r="M858" s="80">
        <v>73.015529999999998</v>
      </c>
      <c r="N858" s="80">
        <v>75.101690000000005</v>
      </c>
      <c r="O858" s="80">
        <v>64.670900000000003</v>
      </c>
      <c r="P858" s="80">
        <v>43.80932</v>
      </c>
      <c r="Q858" s="80">
        <v>54.240110000000001</v>
      </c>
      <c r="R858" s="80">
        <v>52.153950000000002</v>
      </c>
      <c r="S858" s="80">
        <v>70.929370000000006</v>
      </c>
      <c r="T858" s="80">
        <v>79.274000000000001</v>
      </c>
      <c r="U858" s="80">
        <v>56.326259999999998</v>
      </c>
      <c r="V858" s="80">
        <v>83.44632</v>
      </c>
      <c r="W858" s="80">
        <v>70.929370000000006</v>
      </c>
      <c r="X858" s="80">
        <v>64.670900000000003</v>
      </c>
      <c r="Y858" s="80">
        <v>0.97</v>
      </c>
      <c r="Z858" s="80">
        <v>1.38</v>
      </c>
      <c r="AA858" s="80">
        <v>1.3</v>
      </c>
      <c r="AB858" s="80">
        <v>1.39</v>
      </c>
      <c r="AC858" s="80">
        <v>0.88</v>
      </c>
      <c r="AD858" s="80">
        <v>1.51</v>
      </c>
      <c r="AE858" s="80">
        <v>1.28</v>
      </c>
      <c r="AF858" s="80">
        <v>1.52</v>
      </c>
      <c r="AG858" s="80">
        <v>1.39</v>
      </c>
      <c r="AH858" s="80">
        <v>0.73</v>
      </c>
      <c r="AI858" s="80">
        <v>1.49</v>
      </c>
      <c r="AJ858" s="80">
        <v>1.74</v>
      </c>
      <c r="AK858" s="80">
        <v>1.66</v>
      </c>
      <c r="AL858" s="80">
        <v>1.39</v>
      </c>
      <c r="AM858" s="80">
        <v>1.1499999999999999</v>
      </c>
      <c r="AN858" s="80">
        <v>1.22</v>
      </c>
      <c r="AO858" s="80">
        <v>2.16</v>
      </c>
      <c r="AP858" s="80">
        <v>1.59</v>
      </c>
      <c r="AQ858" s="80">
        <v>1.35</v>
      </c>
      <c r="AR858" s="80">
        <v>1.65</v>
      </c>
    </row>
    <row r="859" spans="1:44" ht="16" x14ac:dyDescent="0.2">
      <c r="A859" s="80">
        <f t="shared" si="11"/>
        <v>9</v>
      </c>
      <c r="B859" s="89" t="s">
        <v>157</v>
      </c>
      <c r="C859" s="80">
        <v>34.89</v>
      </c>
      <c r="D859" s="80">
        <v>192.45375000000001</v>
      </c>
      <c r="E859" s="80">
        <v>50.037979999999997</v>
      </c>
      <c r="F859" s="80">
        <v>40.415289999999999</v>
      </c>
      <c r="G859" s="80">
        <v>40.415289999999999</v>
      </c>
      <c r="H859" s="80">
        <v>50.037979999999997</v>
      </c>
      <c r="I859" s="80">
        <v>63.509740000000001</v>
      </c>
      <c r="J859" s="80">
        <v>76.981499999999997</v>
      </c>
      <c r="K859" s="80">
        <v>65.434280000000001</v>
      </c>
      <c r="L859" s="80">
        <v>69.283349999999999</v>
      </c>
      <c r="M859" s="80">
        <v>61.5852</v>
      </c>
      <c r="N859" s="80">
        <v>65.434280000000001</v>
      </c>
      <c r="O859" s="80">
        <v>65.434280000000001</v>
      </c>
      <c r="P859" s="80">
        <v>48.113439999999997</v>
      </c>
      <c r="Q859" s="80">
        <v>59.66066</v>
      </c>
      <c r="R859" s="80">
        <v>51.962510000000002</v>
      </c>
      <c r="S859" s="80">
        <v>59.66066</v>
      </c>
      <c r="T859" s="80">
        <v>63.509740000000001</v>
      </c>
      <c r="U859" s="80">
        <v>73.132429999999999</v>
      </c>
      <c r="V859" s="80">
        <v>80.830579999999998</v>
      </c>
      <c r="W859" s="80">
        <v>71.207890000000006</v>
      </c>
      <c r="X859" s="80">
        <v>65.434280000000001</v>
      </c>
      <c r="Y859" s="80">
        <v>0.55000000000000004</v>
      </c>
      <c r="Z859" s="80">
        <v>0.72</v>
      </c>
      <c r="AA859" s="80">
        <v>0.8</v>
      </c>
      <c r="AB859" s="80">
        <v>0.74</v>
      </c>
      <c r="AC859" s="80">
        <v>0.5</v>
      </c>
      <c r="AD859" s="80">
        <v>0.79</v>
      </c>
      <c r="AE859" s="80">
        <v>0.59</v>
      </c>
      <c r="AF859" s="80">
        <v>0.65</v>
      </c>
      <c r="AG859" s="80">
        <v>0.76</v>
      </c>
      <c r="AH859" s="80">
        <v>0.39</v>
      </c>
      <c r="AI859" s="80">
        <v>0.84</v>
      </c>
      <c r="AJ859" s="80">
        <v>0.92</v>
      </c>
      <c r="AK859" s="80">
        <v>0.78</v>
      </c>
      <c r="AL859" s="80">
        <v>0.78</v>
      </c>
      <c r="AM859" s="80">
        <v>0.73</v>
      </c>
      <c r="AN859" s="80">
        <v>0.6</v>
      </c>
      <c r="AO859" s="80">
        <v>0.6</v>
      </c>
      <c r="AP859" s="80">
        <v>0.49</v>
      </c>
      <c r="AQ859" s="80">
        <v>0.5</v>
      </c>
      <c r="AR859" s="80">
        <v>0.89</v>
      </c>
    </row>
    <row r="860" spans="1:44" ht="16" x14ac:dyDescent="0.2">
      <c r="A860" s="80">
        <f t="shared" si="11"/>
        <v>9</v>
      </c>
      <c r="B860" s="89" t="s">
        <v>158</v>
      </c>
      <c r="C860" s="80">
        <v>35.383330000000001</v>
      </c>
      <c r="D860" s="80">
        <v>210.91194999999999</v>
      </c>
      <c r="E860" s="80">
        <v>44.291510000000002</v>
      </c>
      <c r="F860" s="80">
        <v>44.291510000000002</v>
      </c>
      <c r="G860" s="80">
        <v>50.618870000000001</v>
      </c>
      <c r="H860" s="80">
        <v>46.40063</v>
      </c>
      <c r="I860" s="80">
        <v>59.055340000000001</v>
      </c>
      <c r="J860" s="80">
        <v>90.692139999999995</v>
      </c>
      <c r="K860" s="80">
        <v>73.819180000000003</v>
      </c>
      <c r="L860" s="80">
        <v>80.146540000000002</v>
      </c>
      <c r="M860" s="80">
        <v>71.710059999999999</v>
      </c>
      <c r="N860" s="80">
        <v>65.3827</v>
      </c>
      <c r="P860" s="80">
        <v>48.509749999999997</v>
      </c>
      <c r="Q860" s="80">
        <v>52.727989999999998</v>
      </c>
      <c r="S860" s="80">
        <v>65.3827</v>
      </c>
      <c r="U860" s="80">
        <v>54.837110000000003</v>
      </c>
      <c r="V860" s="80">
        <v>88.583020000000005</v>
      </c>
      <c r="X860" s="80">
        <v>86.4739</v>
      </c>
      <c r="Y860" s="80">
        <v>0.66</v>
      </c>
      <c r="Z860" s="80">
        <v>0.83</v>
      </c>
      <c r="AA860" s="80">
        <v>0.69</v>
      </c>
      <c r="AB860" s="80">
        <v>0.84</v>
      </c>
      <c r="AC860" s="80">
        <v>0.7</v>
      </c>
      <c r="AD860" s="80">
        <v>0.73</v>
      </c>
      <c r="AE860" s="80">
        <v>0.68</v>
      </c>
      <c r="AF860" s="80">
        <v>0.69</v>
      </c>
      <c r="AG860" s="80">
        <v>0.84</v>
      </c>
      <c r="AH860" s="80">
        <v>0.64</v>
      </c>
      <c r="AI860" s="80" t="s">
        <v>159</v>
      </c>
      <c r="AJ860" s="80">
        <v>0.94</v>
      </c>
      <c r="AK860" s="80">
        <v>0.89</v>
      </c>
      <c r="AL860" s="80" t="s">
        <v>159</v>
      </c>
      <c r="AM860" s="80">
        <v>0.75</v>
      </c>
      <c r="AN860" s="80" t="s">
        <v>159</v>
      </c>
      <c r="AO860" s="80">
        <v>0.81</v>
      </c>
      <c r="AP860" s="80">
        <v>0.5</v>
      </c>
      <c r="AQ860" s="80" t="s">
        <v>159</v>
      </c>
      <c r="AR860" s="80">
        <v>0.84</v>
      </c>
    </row>
    <row r="861" spans="1:44" ht="16" x14ac:dyDescent="0.2">
      <c r="A861" s="80">
        <f t="shared" si="11"/>
        <v>9</v>
      </c>
      <c r="B861" s="89" t="s">
        <v>160</v>
      </c>
      <c r="C861" s="80">
        <v>35.15</v>
      </c>
      <c r="D861" s="80">
        <v>232.23372000000001</v>
      </c>
      <c r="E861" s="80">
        <v>65.025440000000003</v>
      </c>
      <c r="F861" s="80">
        <v>46.446739999999998</v>
      </c>
      <c r="G861" s="80">
        <v>46.446739999999998</v>
      </c>
      <c r="H861" s="80">
        <v>46.446739999999998</v>
      </c>
      <c r="I861" s="80">
        <v>67.34778</v>
      </c>
      <c r="J861" s="80">
        <v>88.248810000000006</v>
      </c>
      <c r="K861" s="80">
        <v>71.992450000000005</v>
      </c>
      <c r="L861" s="80">
        <v>78.959460000000007</v>
      </c>
      <c r="M861" s="80">
        <v>85.926479999999998</v>
      </c>
      <c r="N861" s="80">
        <v>83.604140000000001</v>
      </c>
      <c r="O861" s="80">
        <v>74.314790000000002</v>
      </c>
      <c r="P861" s="80">
        <v>71.992450000000005</v>
      </c>
      <c r="Q861" s="80">
        <v>78.959460000000007</v>
      </c>
      <c r="R861" s="80">
        <v>58.058430000000001</v>
      </c>
      <c r="S861" s="80">
        <v>74.314790000000002</v>
      </c>
      <c r="T861" s="80">
        <v>81.281800000000004</v>
      </c>
      <c r="U861" s="80">
        <v>78.959460000000007</v>
      </c>
      <c r="V861" s="80">
        <v>78.959460000000007</v>
      </c>
      <c r="W861" s="80">
        <v>92.89349</v>
      </c>
      <c r="X861" s="80">
        <v>95.215829999999997</v>
      </c>
      <c r="Y861" s="80">
        <v>0.65</v>
      </c>
      <c r="Z861" s="80">
        <v>0.82</v>
      </c>
      <c r="AA861" s="80">
        <v>0.81</v>
      </c>
      <c r="AB861" s="80">
        <v>0.91</v>
      </c>
      <c r="AC861" s="80">
        <v>0.65</v>
      </c>
      <c r="AD861" s="80">
        <v>0.98</v>
      </c>
      <c r="AE861" s="80">
        <v>0.8</v>
      </c>
      <c r="AF861" s="80">
        <v>0.81</v>
      </c>
      <c r="AG861" s="80">
        <v>0.87</v>
      </c>
      <c r="AH861" s="80">
        <v>0.65</v>
      </c>
      <c r="AI861" s="80">
        <v>0.87</v>
      </c>
      <c r="AJ861" s="80">
        <v>0.93</v>
      </c>
      <c r="AK861" s="80">
        <v>0.79</v>
      </c>
      <c r="AL861" s="80">
        <v>0.95</v>
      </c>
      <c r="AM861" s="80">
        <v>0.77</v>
      </c>
      <c r="AN861" s="80">
        <v>7.0000000000000007E-2</v>
      </c>
      <c r="AO861" s="80">
        <v>0.78</v>
      </c>
      <c r="AP861" s="80">
        <v>0.77</v>
      </c>
      <c r="AQ861" s="80">
        <v>0.64</v>
      </c>
      <c r="AR861" s="80">
        <v>0.89</v>
      </c>
    </row>
    <row r="862" spans="1:44" ht="16" x14ac:dyDescent="0.2">
      <c r="A862" s="80">
        <f t="shared" si="11"/>
        <v>9</v>
      </c>
      <c r="B862" s="89" t="s">
        <v>161</v>
      </c>
      <c r="C862" s="80">
        <v>35.416670000000003</v>
      </c>
      <c r="D862" s="80">
        <v>245.66128</v>
      </c>
      <c r="E862" s="80">
        <v>61.415320000000001</v>
      </c>
      <c r="F862" s="80">
        <v>63.871929999999999</v>
      </c>
      <c r="G862" s="80">
        <v>51.58887</v>
      </c>
      <c r="H862" s="80">
        <v>51.58887</v>
      </c>
      <c r="I862" s="80">
        <v>88.438059999999993</v>
      </c>
      <c r="J862" s="80">
        <v>95.807900000000004</v>
      </c>
      <c r="K862" s="80">
        <v>85.981449999999995</v>
      </c>
      <c r="L862" s="80">
        <v>81.068219999999997</v>
      </c>
      <c r="M862" s="80">
        <v>73.69838</v>
      </c>
      <c r="N862" s="80">
        <v>83.524839999999998</v>
      </c>
      <c r="P862" s="80">
        <v>76.155000000000001</v>
      </c>
      <c r="Q862" s="80">
        <v>73.69838</v>
      </c>
      <c r="S862" s="80">
        <v>85.981449999999995</v>
      </c>
      <c r="U862" s="80">
        <v>81.068219999999997</v>
      </c>
      <c r="V862" s="80">
        <v>105.63435</v>
      </c>
      <c r="X862" s="80">
        <v>100.72113</v>
      </c>
      <c r="Y862" s="80">
        <v>0.68</v>
      </c>
      <c r="Z862" s="80">
        <v>0.89</v>
      </c>
      <c r="AA862" s="80">
        <v>0.83</v>
      </c>
      <c r="AB862" s="80">
        <v>0.99</v>
      </c>
      <c r="AC862" s="80">
        <v>0.68</v>
      </c>
      <c r="AD862" s="80">
        <v>0.97</v>
      </c>
      <c r="AE862" s="80">
        <v>0.8</v>
      </c>
      <c r="AF862" s="80">
        <v>0.92</v>
      </c>
      <c r="AG862" s="80">
        <v>0.94</v>
      </c>
      <c r="AH862" s="80">
        <v>0.61</v>
      </c>
      <c r="AI862" s="80" t="s">
        <v>159</v>
      </c>
      <c r="AJ862" s="80">
        <v>0.8</v>
      </c>
      <c r="AK862" s="80">
        <v>0.8</v>
      </c>
      <c r="AL862" s="80" t="s">
        <v>159</v>
      </c>
      <c r="AM862" s="80">
        <v>0.8</v>
      </c>
      <c r="AN862" s="80" t="s">
        <v>159</v>
      </c>
      <c r="AO862" s="80">
        <v>0.83</v>
      </c>
      <c r="AP862" s="80">
        <v>0.52</v>
      </c>
      <c r="AQ862" s="80" t="s">
        <v>159</v>
      </c>
      <c r="AR862" s="80">
        <v>1.04</v>
      </c>
    </row>
    <row r="863" spans="1:44" ht="16" x14ac:dyDescent="0.2">
      <c r="A863" s="80">
        <f t="shared" si="11"/>
        <v>9</v>
      </c>
      <c r="B863" s="89" t="s">
        <v>162</v>
      </c>
      <c r="C863" s="80">
        <v>34.376669999999997</v>
      </c>
      <c r="D863" s="80">
        <v>257.26306</v>
      </c>
      <c r="E863" s="80">
        <v>77.178920000000005</v>
      </c>
      <c r="F863" s="80">
        <v>72.033659999999998</v>
      </c>
      <c r="G863" s="80">
        <v>66.888400000000004</v>
      </c>
      <c r="H863" s="80">
        <v>72.033659999999998</v>
      </c>
      <c r="I863" s="80">
        <v>97.759960000000007</v>
      </c>
      <c r="J863" s="80">
        <v>105.47785</v>
      </c>
      <c r="K863" s="80">
        <v>95.187330000000003</v>
      </c>
      <c r="L863" s="80">
        <v>90.042069999999995</v>
      </c>
      <c r="M863" s="80">
        <v>87.469440000000006</v>
      </c>
      <c r="N863" s="80">
        <v>92.614699999999999</v>
      </c>
      <c r="O863" s="80">
        <v>102.90522</v>
      </c>
      <c r="P863" s="80">
        <v>92.614699999999999</v>
      </c>
      <c r="Q863" s="80">
        <v>87.469440000000006</v>
      </c>
      <c r="R863" s="80">
        <v>82.324179999999998</v>
      </c>
      <c r="S863" s="80">
        <v>90.042069999999995</v>
      </c>
      <c r="T863" s="80">
        <v>100.33259</v>
      </c>
      <c r="U863" s="80">
        <v>84.896810000000002</v>
      </c>
      <c r="V863" s="80">
        <v>105.47785</v>
      </c>
      <c r="W863" s="80">
        <v>84.896810000000002</v>
      </c>
      <c r="X863" s="80">
        <v>97.759960000000007</v>
      </c>
      <c r="Y863" s="80">
        <v>0.56999999999999995</v>
      </c>
      <c r="Z863" s="80">
        <v>0.84</v>
      </c>
      <c r="AA863" s="80">
        <v>0.83</v>
      </c>
      <c r="AB863" s="80">
        <v>0.88</v>
      </c>
      <c r="AC863" s="80">
        <v>0.72</v>
      </c>
      <c r="AD863" s="80">
        <v>1.04</v>
      </c>
      <c r="AE863" s="80">
        <v>0.86</v>
      </c>
      <c r="AF863" s="80">
        <v>1</v>
      </c>
      <c r="AG863" s="80">
        <v>1</v>
      </c>
      <c r="AH863" s="80">
        <v>0.57999999999999996</v>
      </c>
      <c r="AI863" s="80">
        <v>0.65</v>
      </c>
      <c r="AJ863" s="80">
        <v>0.69</v>
      </c>
      <c r="AK863" s="80">
        <v>0.75</v>
      </c>
      <c r="AL863" s="80">
        <v>0.78</v>
      </c>
      <c r="AM863" s="80">
        <v>0.68</v>
      </c>
      <c r="AN863" s="80">
        <v>0.01</v>
      </c>
      <c r="AO863" s="80">
        <v>0.98</v>
      </c>
      <c r="AP863" s="80">
        <v>0.79</v>
      </c>
      <c r="AQ863" s="80">
        <v>0.75</v>
      </c>
      <c r="AR863" s="80">
        <v>1.07</v>
      </c>
    </row>
    <row r="864" spans="1:44" ht="16" x14ac:dyDescent="0.2">
      <c r="A864" s="80">
        <f t="shared" si="11"/>
        <v>9</v>
      </c>
      <c r="B864" s="89" t="s">
        <v>163</v>
      </c>
      <c r="C864" s="80">
        <v>34.693330000000003</v>
      </c>
      <c r="D864" s="80">
        <v>264.99364000000003</v>
      </c>
      <c r="E864" s="80">
        <v>82.148030000000006</v>
      </c>
      <c r="F864" s="80">
        <v>74.198220000000006</v>
      </c>
      <c r="G864" s="80">
        <v>74.198220000000006</v>
      </c>
      <c r="H864" s="80">
        <v>74.198220000000006</v>
      </c>
      <c r="I864" s="80">
        <v>100.69758</v>
      </c>
      <c r="J864" s="80">
        <v>121.89707</v>
      </c>
      <c r="K864" s="80">
        <v>95.397710000000004</v>
      </c>
      <c r="L864" s="80">
        <v>98.047650000000004</v>
      </c>
      <c r="M864" s="80">
        <v>87.447900000000004</v>
      </c>
      <c r="N864" s="80">
        <v>90.097840000000005</v>
      </c>
      <c r="P864" s="80">
        <v>95.397710000000004</v>
      </c>
      <c r="Q864" s="80">
        <v>98.047650000000004</v>
      </c>
      <c r="S864" s="80">
        <v>103.34752</v>
      </c>
      <c r="U864" s="80">
        <v>92.747770000000003</v>
      </c>
      <c r="V864" s="80">
        <v>98.047650000000004</v>
      </c>
      <c r="X864" s="80">
        <v>121.89707</v>
      </c>
      <c r="Y864" s="80">
        <v>0.63</v>
      </c>
      <c r="Z864" s="80">
        <v>0.76</v>
      </c>
      <c r="AA864" s="80">
        <v>0.83</v>
      </c>
      <c r="AB864" s="80">
        <v>0.82</v>
      </c>
      <c r="AC864" s="80">
        <v>0.69</v>
      </c>
      <c r="AD864" s="80">
        <v>0.95</v>
      </c>
      <c r="AE864" s="80">
        <v>0.87</v>
      </c>
      <c r="AF864" s="80">
        <v>0.92</v>
      </c>
      <c r="AG864" s="80">
        <v>1.05</v>
      </c>
      <c r="AH864" s="80">
        <v>0.68</v>
      </c>
      <c r="AI864" s="80" t="s">
        <v>159</v>
      </c>
      <c r="AJ864" s="80">
        <v>0.66</v>
      </c>
      <c r="AK864" s="80">
        <v>0.61</v>
      </c>
      <c r="AL864" s="80" t="s">
        <v>159</v>
      </c>
      <c r="AM864" s="80">
        <v>0.64</v>
      </c>
      <c r="AN864" s="80" t="s">
        <v>159</v>
      </c>
      <c r="AO864" s="80">
        <v>0.95</v>
      </c>
      <c r="AP864" s="80">
        <v>0.77</v>
      </c>
      <c r="AQ864" s="80" t="s">
        <v>159</v>
      </c>
      <c r="AR864" s="80">
        <v>1.1299999999999999</v>
      </c>
    </row>
    <row r="865" spans="1:44" ht="16" x14ac:dyDescent="0.2">
      <c r="A865" s="80">
        <f t="shared" si="11"/>
        <v>9</v>
      </c>
      <c r="B865" s="89" t="s">
        <v>164</v>
      </c>
      <c r="C865" s="80">
        <v>35.053330000000003</v>
      </c>
      <c r="D865" s="80">
        <v>265.05928</v>
      </c>
      <c r="E865" s="80">
        <v>79.517780000000002</v>
      </c>
      <c r="F865" s="80">
        <v>68.915409999999994</v>
      </c>
      <c r="G865" s="80">
        <v>82.168379999999999</v>
      </c>
      <c r="H865" s="80">
        <v>84.818969999999993</v>
      </c>
      <c r="I865" s="80">
        <v>106.02370999999999</v>
      </c>
      <c r="J865" s="80">
        <v>108.6743</v>
      </c>
      <c r="K865" s="80">
        <v>95.421340000000001</v>
      </c>
      <c r="L865" s="80">
        <v>103.37312</v>
      </c>
      <c r="M865" s="80">
        <v>90.120149999999995</v>
      </c>
      <c r="N865" s="80">
        <v>95.421340000000001</v>
      </c>
      <c r="P865" s="80">
        <v>106.02370999999999</v>
      </c>
      <c r="Q865" s="80">
        <v>95.421340000000001</v>
      </c>
      <c r="S865" s="80">
        <v>98.071929999999995</v>
      </c>
      <c r="U865" s="80">
        <v>103.37312</v>
      </c>
      <c r="V865" s="80">
        <v>106.02370999999999</v>
      </c>
      <c r="X865" s="80">
        <v>100.72253000000001</v>
      </c>
      <c r="Y865" s="80">
        <v>0.48</v>
      </c>
      <c r="Z865" s="80">
        <v>0.86</v>
      </c>
      <c r="AA865" s="80">
        <v>0.82</v>
      </c>
      <c r="AB865" s="80">
        <v>0.78</v>
      </c>
      <c r="AC865" s="80">
        <v>0.54</v>
      </c>
      <c r="AD865" s="80">
        <v>1.2</v>
      </c>
      <c r="AE865" s="80">
        <v>0.9</v>
      </c>
      <c r="AF865" s="80">
        <v>0.89</v>
      </c>
      <c r="AG865" s="80">
        <v>1.03</v>
      </c>
      <c r="AH865" s="80">
        <v>0.74</v>
      </c>
      <c r="AI865" s="80" t="s">
        <v>159</v>
      </c>
      <c r="AJ865" s="80">
        <v>0.61</v>
      </c>
      <c r="AK865" s="80">
        <v>0.61</v>
      </c>
      <c r="AL865" s="80" t="s">
        <v>159</v>
      </c>
      <c r="AM865" s="80">
        <v>0.62</v>
      </c>
      <c r="AN865" s="80" t="s">
        <v>159</v>
      </c>
      <c r="AO865" s="80">
        <v>0.86</v>
      </c>
      <c r="AP865" s="80">
        <v>0.92</v>
      </c>
      <c r="AQ865" s="80" t="s">
        <v>159</v>
      </c>
      <c r="AR865" s="80">
        <v>1.24</v>
      </c>
    </row>
    <row r="866" spans="1:44" ht="16" x14ac:dyDescent="0.2">
      <c r="A866" s="80">
        <f t="shared" si="11"/>
        <v>9</v>
      </c>
      <c r="B866" s="89" t="s">
        <v>165</v>
      </c>
      <c r="C866" s="80">
        <v>35.35</v>
      </c>
      <c r="D866" s="80">
        <v>260.73513000000003</v>
      </c>
      <c r="E866" s="80">
        <v>96.471999999999994</v>
      </c>
      <c r="F866" s="80">
        <v>78.22054</v>
      </c>
      <c r="G866" s="80">
        <v>70.398489999999995</v>
      </c>
      <c r="H866" s="80">
        <v>80.827889999999996</v>
      </c>
      <c r="I866" s="80">
        <v>106.9014</v>
      </c>
      <c r="J866" s="80">
        <v>117.33081</v>
      </c>
      <c r="K866" s="80">
        <v>101.6867</v>
      </c>
      <c r="L866" s="80">
        <v>96.471999999999994</v>
      </c>
      <c r="M866" s="80">
        <v>104.29405</v>
      </c>
      <c r="N866" s="80">
        <v>96.471999999999994</v>
      </c>
      <c r="O866" s="80">
        <v>101.6867</v>
      </c>
      <c r="P866" s="80">
        <v>112.11611000000001</v>
      </c>
      <c r="Q866" s="80">
        <v>96.471999999999994</v>
      </c>
      <c r="R866" s="80">
        <v>96.471999999999994</v>
      </c>
      <c r="S866" s="80">
        <v>99.079350000000005</v>
      </c>
      <c r="T866" s="80">
        <v>112.11611000000001</v>
      </c>
      <c r="U866" s="80">
        <v>91.257300000000001</v>
      </c>
      <c r="V866" s="80">
        <v>106.9014</v>
      </c>
      <c r="W866" s="80">
        <v>104.29405</v>
      </c>
      <c r="X866" s="80">
        <v>119.93816</v>
      </c>
      <c r="Y866" s="80">
        <v>0.45</v>
      </c>
      <c r="Z866" s="80">
        <v>0.82</v>
      </c>
      <c r="AA866" s="80">
        <v>0.94</v>
      </c>
      <c r="AB866" s="80">
        <v>0.81</v>
      </c>
      <c r="AC866" s="80">
        <v>0.69</v>
      </c>
      <c r="AD866" s="80">
        <v>0.95</v>
      </c>
      <c r="AE866" s="80">
        <v>0.87</v>
      </c>
      <c r="AF866" s="80">
        <v>0.99</v>
      </c>
      <c r="AG866" s="80">
        <v>1.01</v>
      </c>
      <c r="AH866" s="80">
        <v>0.62</v>
      </c>
      <c r="AI866" s="80">
        <v>0.53</v>
      </c>
      <c r="AJ866" s="80">
        <v>0.62</v>
      </c>
      <c r="AK866" s="80">
        <v>0.61</v>
      </c>
      <c r="AL866" s="80">
        <v>0.74</v>
      </c>
      <c r="AM866" s="80">
        <v>0.72</v>
      </c>
      <c r="AN866" s="80">
        <v>7.0000000000000007E-2</v>
      </c>
      <c r="AO866" s="80">
        <v>1.03</v>
      </c>
      <c r="AP866" s="80">
        <v>0.76</v>
      </c>
      <c r="AQ866" s="80">
        <v>0.56999999999999995</v>
      </c>
      <c r="AR866" s="80">
        <v>1.05</v>
      </c>
    </row>
    <row r="867" spans="1:44" ht="16" x14ac:dyDescent="0.2">
      <c r="A867" s="80">
        <f t="shared" si="11"/>
        <v>9</v>
      </c>
      <c r="B867" s="89" t="s">
        <v>166</v>
      </c>
      <c r="C867" s="80">
        <v>35.053330000000003</v>
      </c>
      <c r="D867" s="80">
        <v>254.23865000000001</v>
      </c>
      <c r="E867" s="80">
        <v>73.729209999999995</v>
      </c>
      <c r="F867" s="80">
        <v>71.186819999999997</v>
      </c>
      <c r="G867" s="80">
        <v>76.271590000000003</v>
      </c>
      <c r="H867" s="80">
        <v>71.186819999999997</v>
      </c>
      <c r="I867" s="80">
        <v>99.15307</v>
      </c>
      <c r="J867" s="80">
        <v>101.69546</v>
      </c>
      <c r="K867" s="80">
        <v>91.525909999999996</v>
      </c>
      <c r="L867" s="80">
        <v>81.356369999999998</v>
      </c>
      <c r="M867" s="80">
        <v>99.15307</v>
      </c>
      <c r="N867" s="80">
        <v>104.23784999999999</v>
      </c>
      <c r="P867" s="80">
        <v>78.813980000000001</v>
      </c>
      <c r="Q867" s="80">
        <v>83.898750000000007</v>
      </c>
      <c r="S867" s="80">
        <v>99.15307</v>
      </c>
      <c r="U867" s="80">
        <v>88.983530000000002</v>
      </c>
      <c r="V867" s="80">
        <v>101.69546</v>
      </c>
      <c r="X867" s="80">
        <v>94.068299999999994</v>
      </c>
      <c r="Y867" s="80">
        <v>0.62</v>
      </c>
      <c r="Z867" s="80">
        <v>1.01</v>
      </c>
      <c r="AA867" s="80">
        <v>0.91</v>
      </c>
      <c r="AB867" s="80">
        <v>0.97</v>
      </c>
      <c r="AC867" s="80">
        <v>0.77</v>
      </c>
      <c r="AD867" s="80">
        <v>1.2</v>
      </c>
      <c r="AE867" s="80">
        <v>1</v>
      </c>
      <c r="AF867" s="80">
        <v>1.21</v>
      </c>
      <c r="AG867" s="80">
        <v>1.05</v>
      </c>
      <c r="AH867" s="80">
        <v>0.57999999999999996</v>
      </c>
      <c r="AI867" s="80" t="s">
        <v>159</v>
      </c>
      <c r="AJ867" s="80">
        <v>0.8</v>
      </c>
      <c r="AK867" s="80">
        <v>0.85</v>
      </c>
      <c r="AL867" s="80" t="s">
        <v>159</v>
      </c>
      <c r="AM867" s="80">
        <v>0.63</v>
      </c>
      <c r="AN867" s="80" t="s">
        <v>159</v>
      </c>
      <c r="AO867" s="80">
        <v>1.1599999999999999</v>
      </c>
      <c r="AP867" s="80">
        <v>0.87</v>
      </c>
      <c r="AQ867" s="80" t="s">
        <v>159</v>
      </c>
      <c r="AR867" s="80">
        <v>1.33</v>
      </c>
    </row>
    <row r="868" spans="1:44" ht="16" x14ac:dyDescent="0.2">
      <c r="A868" s="80">
        <f t="shared" si="11"/>
        <v>9</v>
      </c>
      <c r="B868" s="89" t="s">
        <v>167</v>
      </c>
      <c r="C868" s="80">
        <v>35.65</v>
      </c>
      <c r="D868" s="80">
        <v>242.73175000000001</v>
      </c>
      <c r="E868" s="80">
        <v>50.973669999999998</v>
      </c>
      <c r="F868" s="80">
        <v>63.110259999999997</v>
      </c>
      <c r="G868" s="80">
        <v>65.537570000000002</v>
      </c>
      <c r="H868" s="80">
        <v>60.682940000000002</v>
      </c>
      <c r="I868" s="80">
        <v>84.956109999999995</v>
      </c>
      <c r="J868" s="80">
        <v>101.94734</v>
      </c>
      <c r="K868" s="80">
        <v>87.383430000000004</v>
      </c>
      <c r="L868" s="80">
        <v>89.810749999999999</v>
      </c>
      <c r="M868" s="80">
        <v>82.528800000000004</v>
      </c>
      <c r="N868" s="80">
        <v>92.238069999999993</v>
      </c>
      <c r="O868" s="80">
        <v>77.674160000000001</v>
      </c>
      <c r="P868" s="80">
        <v>80.101479999999995</v>
      </c>
      <c r="Q868" s="80">
        <v>70.392210000000006</v>
      </c>
      <c r="R868" s="80">
        <v>65.537570000000002</v>
      </c>
      <c r="S868" s="80">
        <v>65.537570000000002</v>
      </c>
      <c r="T868" s="80">
        <v>87.383430000000004</v>
      </c>
      <c r="U868" s="80">
        <v>80.101479999999995</v>
      </c>
      <c r="V868" s="80">
        <v>87.383430000000004</v>
      </c>
      <c r="W868" s="80">
        <v>87.383430000000004</v>
      </c>
      <c r="X868" s="80">
        <v>63.110259999999997</v>
      </c>
      <c r="Y868" s="80">
        <v>0.97</v>
      </c>
      <c r="Z868" s="80">
        <v>1.27</v>
      </c>
      <c r="AA868" s="80">
        <v>1.1599999999999999</v>
      </c>
      <c r="AB868" s="80">
        <v>1.23</v>
      </c>
      <c r="AC868" s="80">
        <v>0.88</v>
      </c>
      <c r="AD868" s="80">
        <v>1.46</v>
      </c>
      <c r="AE868" s="80">
        <v>1.28</v>
      </c>
      <c r="AF868" s="80">
        <v>1.36</v>
      </c>
      <c r="AG868" s="80">
        <v>1.2</v>
      </c>
      <c r="AH868" s="80">
        <v>0.61</v>
      </c>
      <c r="AI868" s="80">
        <v>1.1399999999999999</v>
      </c>
      <c r="AJ868" s="80">
        <v>0.93</v>
      </c>
      <c r="AK868" s="80">
        <v>1.25</v>
      </c>
      <c r="AL868" s="80">
        <v>1.31</v>
      </c>
      <c r="AM868" s="80">
        <v>0.96</v>
      </c>
      <c r="AN868" s="80">
        <v>0.61</v>
      </c>
      <c r="AO868" s="80">
        <v>1.53</v>
      </c>
      <c r="AP868" s="80">
        <v>1.32</v>
      </c>
      <c r="AQ868" s="80">
        <v>1.1299999999999999</v>
      </c>
      <c r="AR868" s="80">
        <v>1.4</v>
      </c>
    </row>
    <row r="869" spans="1:44" ht="16" x14ac:dyDescent="0.2">
      <c r="A869" s="80">
        <f t="shared" si="11"/>
        <v>9</v>
      </c>
      <c r="B869" s="89" t="s">
        <v>168</v>
      </c>
      <c r="C869" s="80">
        <v>35.65</v>
      </c>
      <c r="D869" s="80">
        <v>227.00461000000001</v>
      </c>
      <c r="E869" s="80">
        <v>52.211060000000003</v>
      </c>
      <c r="F869" s="80">
        <v>54.481110000000001</v>
      </c>
      <c r="G869" s="80">
        <v>63.56129</v>
      </c>
      <c r="H869" s="80">
        <v>59.0212</v>
      </c>
      <c r="I869" s="80">
        <v>79.451610000000002</v>
      </c>
      <c r="J869" s="80">
        <v>90.801850000000002</v>
      </c>
      <c r="K869" s="80">
        <v>77.181569999999994</v>
      </c>
      <c r="L869" s="80">
        <v>65.831339999999997</v>
      </c>
      <c r="M869" s="80">
        <v>81.72166</v>
      </c>
      <c r="N869" s="80">
        <v>83.991709999999998</v>
      </c>
      <c r="P869" s="80">
        <v>70.371430000000004</v>
      </c>
      <c r="Q869" s="80">
        <v>59.0212</v>
      </c>
      <c r="S869" s="80">
        <v>68.101380000000006</v>
      </c>
      <c r="U869" s="80">
        <v>74.911519999999996</v>
      </c>
      <c r="V869" s="80">
        <v>79.451610000000002</v>
      </c>
      <c r="X869" s="80">
        <v>95.341939999999994</v>
      </c>
      <c r="Y869" s="80">
        <v>0.99</v>
      </c>
      <c r="Z869" s="80">
        <v>1.42</v>
      </c>
      <c r="AA869" s="80">
        <v>1.25</v>
      </c>
      <c r="AB869" s="80">
        <v>1.41</v>
      </c>
      <c r="AC869" s="80">
        <v>1.03</v>
      </c>
      <c r="AD869" s="80">
        <v>1.42</v>
      </c>
      <c r="AE869" s="80">
        <v>1.3</v>
      </c>
      <c r="AF869" s="80">
        <v>1.73</v>
      </c>
      <c r="AG869" s="80">
        <v>1.39</v>
      </c>
      <c r="AH869" s="80">
        <v>0.73</v>
      </c>
      <c r="AI869" s="80" t="s">
        <v>159</v>
      </c>
      <c r="AJ869" s="80">
        <v>1.3</v>
      </c>
      <c r="AK869" s="80">
        <v>1.43</v>
      </c>
      <c r="AL869" s="80" t="s">
        <v>159</v>
      </c>
      <c r="AM869" s="80">
        <v>1.17</v>
      </c>
      <c r="AN869" s="80" t="s">
        <v>159</v>
      </c>
      <c r="AO869" s="80">
        <v>1.88</v>
      </c>
      <c r="AP869" s="80">
        <v>1.56</v>
      </c>
      <c r="AQ869" s="80" t="s">
        <v>159</v>
      </c>
      <c r="AR869" s="80">
        <v>1.77</v>
      </c>
    </row>
    <row r="870" spans="1:44" ht="16" x14ac:dyDescent="0.2">
      <c r="A870" s="80">
        <f t="shared" si="11"/>
        <v>9</v>
      </c>
      <c r="B870" s="89" t="s">
        <v>169</v>
      </c>
      <c r="C870" s="80">
        <v>35.65</v>
      </c>
      <c r="D870" s="80">
        <v>210.44376</v>
      </c>
      <c r="E870" s="80">
        <v>50.506500000000003</v>
      </c>
      <c r="F870" s="80">
        <v>50.506500000000003</v>
      </c>
      <c r="G870" s="80">
        <v>48.402059999999999</v>
      </c>
      <c r="H870" s="80">
        <v>56.819809999999997</v>
      </c>
      <c r="I870" s="80">
        <v>67.341999999999999</v>
      </c>
      <c r="J870" s="80">
        <v>94.699690000000004</v>
      </c>
      <c r="K870" s="80">
        <v>69.446439999999996</v>
      </c>
      <c r="L870" s="80">
        <v>67.341999999999999</v>
      </c>
      <c r="M870" s="80">
        <v>71.550880000000006</v>
      </c>
      <c r="N870" s="80">
        <v>82.073059999999998</v>
      </c>
      <c r="O870" s="80">
        <v>58.924250000000001</v>
      </c>
      <c r="P870" s="80">
        <v>65.237560000000002</v>
      </c>
      <c r="Q870" s="80">
        <v>54.715380000000003</v>
      </c>
      <c r="R870" s="80">
        <v>58.924250000000001</v>
      </c>
      <c r="S870" s="80">
        <v>67.341999999999999</v>
      </c>
      <c r="T870" s="80">
        <v>84.177499999999995</v>
      </c>
      <c r="U870" s="80">
        <v>73.65531</v>
      </c>
      <c r="V870" s="80">
        <v>82.073059999999998</v>
      </c>
      <c r="W870" s="80">
        <v>63.133130000000001</v>
      </c>
      <c r="X870" s="80">
        <v>79.968630000000005</v>
      </c>
      <c r="Y870" s="80">
        <v>0.87</v>
      </c>
      <c r="Z870" s="80">
        <v>1.41</v>
      </c>
      <c r="AA870" s="80">
        <v>1.4</v>
      </c>
      <c r="AB870" s="80">
        <v>1.34</v>
      </c>
      <c r="AC870" s="80">
        <v>0.93</v>
      </c>
      <c r="AD870" s="80">
        <v>1.27</v>
      </c>
      <c r="AE870" s="80">
        <v>1.33</v>
      </c>
      <c r="AF870" s="80">
        <v>1.68</v>
      </c>
      <c r="AG870" s="80">
        <v>1.47</v>
      </c>
      <c r="AH870" s="80">
        <v>0.53</v>
      </c>
      <c r="AI870" s="80">
        <v>1.46</v>
      </c>
      <c r="AJ870" s="80">
        <v>1.19</v>
      </c>
      <c r="AK870" s="80">
        <v>1.54</v>
      </c>
      <c r="AL870" s="80">
        <v>1.26</v>
      </c>
      <c r="AM870" s="80">
        <v>1.1399999999999999</v>
      </c>
      <c r="AN870" s="80">
        <v>1.8</v>
      </c>
      <c r="AO870" s="80">
        <v>1.72</v>
      </c>
      <c r="AP870" s="80">
        <v>1.37</v>
      </c>
      <c r="AQ870" s="80">
        <v>1.1399999999999999</v>
      </c>
      <c r="AR870" s="80">
        <v>1.61</v>
      </c>
    </row>
    <row r="871" spans="1:44" ht="16" x14ac:dyDescent="0.2">
      <c r="A871" s="80">
        <f t="shared" si="11"/>
        <v>10</v>
      </c>
      <c r="B871" s="89" t="s">
        <v>73</v>
      </c>
      <c r="C871" s="80">
        <v>18.5</v>
      </c>
      <c r="D871" s="80">
        <v>255.63704999999999</v>
      </c>
      <c r="E871" s="80">
        <v>51.127409999999998</v>
      </c>
      <c r="F871" s="80">
        <v>48.571040000000004</v>
      </c>
      <c r="G871" s="80">
        <v>38.345559999999999</v>
      </c>
      <c r="H871" s="80">
        <v>43.458300000000001</v>
      </c>
      <c r="I871" s="80">
        <v>76.691109999999995</v>
      </c>
      <c r="J871" s="80">
        <v>74.134739999999994</v>
      </c>
      <c r="K871" s="80">
        <v>56.24015</v>
      </c>
      <c r="L871" s="80">
        <v>48.571040000000004</v>
      </c>
      <c r="M871" s="80">
        <v>63.909260000000003</v>
      </c>
      <c r="N871" s="80">
        <v>63.909260000000003</v>
      </c>
      <c r="O871" s="80">
        <v>61.352890000000002</v>
      </c>
      <c r="P871" s="80">
        <v>61.352890000000002</v>
      </c>
      <c r="Q871" s="80">
        <v>63.909260000000003</v>
      </c>
      <c r="R871" s="80">
        <v>53.683779999999999</v>
      </c>
      <c r="S871" s="80">
        <v>56.24015</v>
      </c>
      <c r="T871" s="80">
        <v>56.24015</v>
      </c>
      <c r="U871" s="80">
        <v>48.571040000000004</v>
      </c>
      <c r="V871" s="80">
        <v>74.134739999999994</v>
      </c>
      <c r="W871" s="80">
        <v>76.691109999999995</v>
      </c>
      <c r="X871" s="80">
        <v>63.909260000000003</v>
      </c>
      <c r="Y871" s="80">
        <v>0.65</v>
      </c>
      <c r="Z871" s="80">
        <v>0.79</v>
      </c>
      <c r="AA871" s="80">
        <v>0.85</v>
      </c>
      <c r="AB871" s="80">
        <v>0.87</v>
      </c>
      <c r="AC871" s="80">
        <v>0.57999999999999996</v>
      </c>
      <c r="AD871" s="80">
        <v>0.95</v>
      </c>
      <c r="AE871" s="80">
        <v>0.89</v>
      </c>
      <c r="AF871" s="80">
        <v>1.03</v>
      </c>
      <c r="AG871" s="80">
        <v>0.95</v>
      </c>
      <c r="AH871" s="80">
        <v>0.68</v>
      </c>
      <c r="AI871" s="80">
        <v>1.06</v>
      </c>
      <c r="AJ871" s="80">
        <v>1.04</v>
      </c>
      <c r="AK871" s="80">
        <v>0.89</v>
      </c>
      <c r="AL871" s="80">
        <v>0.93</v>
      </c>
      <c r="AM871" s="80">
        <v>0.86</v>
      </c>
      <c r="AN871" s="80">
        <v>0.49</v>
      </c>
      <c r="AO871" s="80">
        <v>0.75</v>
      </c>
      <c r="AP871" s="80">
        <v>0.81</v>
      </c>
      <c r="AQ871" s="80">
        <v>0.68</v>
      </c>
      <c r="AR871" s="80">
        <v>1.06</v>
      </c>
    </row>
    <row r="872" spans="1:44" ht="16" x14ac:dyDescent="0.2">
      <c r="A872" s="80">
        <f t="shared" ref="A872:A935" si="12">A776+1</f>
        <v>10</v>
      </c>
      <c r="B872" s="89" t="s">
        <v>74</v>
      </c>
      <c r="C872" s="80">
        <v>18.18</v>
      </c>
      <c r="D872" s="80">
        <v>279.90012000000002</v>
      </c>
      <c r="E872" s="80">
        <v>53.181019999999997</v>
      </c>
      <c r="F872" s="80">
        <v>39.186019999999999</v>
      </c>
      <c r="G872" s="80">
        <v>36.38702</v>
      </c>
      <c r="H872" s="80">
        <v>39.186019999999999</v>
      </c>
      <c r="I872" s="80">
        <v>78.372029999999995</v>
      </c>
      <c r="J872" s="80">
        <v>92.367040000000003</v>
      </c>
      <c r="K872" s="80">
        <v>58.779029999999999</v>
      </c>
      <c r="L872" s="80">
        <v>55.980020000000003</v>
      </c>
      <c r="M872" s="80">
        <v>64.377030000000005</v>
      </c>
      <c r="N872" s="80">
        <v>72.774029999999996</v>
      </c>
      <c r="O872" s="80">
        <v>58.779029999999999</v>
      </c>
      <c r="P872" s="80">
        <v>50.382019999999997</v>
      </c>
      <c r="Q872" s="80">
        <v>64.377030000000005</v>
      </c>
      <c r="R872" s="80">
        <v>58.779029999999999</v>
      </c>
      <c r="S872" s="80">
        <v>44.784019999999998</v>
      </c>
      <c r="T872" s="80">
        <v>69.975030000000004</v>
      </c>
      <c r="U872" s="80">
        <v>53.181019999999997</v>
      </c>
      <c r="V872" s="80">
        <v>86.769040000000004</v>
      </c>
      <c r="W872" s="80">
        <v>89.568039999999996</v>
      </c>
      <c r="X872" s="80">
        <v>75.573030000000003</v>
      </c>
      <c r="Y872" s="80">
        <v>0.61</v>
      </c>
      <c r="Z872" s="80">
        <v>0.97</v>
      </c>
      <c r="AA872" s="80">
        <v>0.85</v>
      </c>
      <c r="AB872" s="80">
        <v>0.9</v>
      </c>
      <c r="AC872" s="80">
        <v>0.57999999999999996</v>
      </c>
      <c r="AD872" s="80">
        <v>1.1000000000000001</v>
      </c>
      <c r="AE872" s="80">
        <v>0.92</v>
      </c>
      <c r="AF872" s="80">
        <v>1</v>
      </c>
      <c r="AG872" s="80">
        <v>1.07</v>
      </c>
      <c r="AH872" s="80">
        <v>0.59</v>
      </c>
      <c r="AI872" s="80">
        <v>1.1499999999999999</v>
      </c>
      <c r="AJ872" s="80">
        <v>1.1599999999999999</v>
      </c>
      <c r="AK872" s="80">
        <v>0.98</v>
      </c>
      <c r="AL872" s="80">
        <v>0.98</v>
      </c>
      <c r="AM872" s="80">
        <v>0.97</v>
      </c>
      <c r="AN872" s="80">
        <v>0.23</v>
      </c>
      <c r="AO872" s="80">
        <v>1.01</v>
      </c>
      <c r="AP872" s="80">
        <v>0.79</v>
      </c>
      <c r="AQ872" s="80">
        <v>0.66</v>
      </c>
      <c r="AR872" s="80">
        <v>1.22</v>
      </c>
    </row>
    <row r="873" spans="1:44" ht="16" x14ac:dyDescent="0.2">
      <c r="A873" s="80">
        <f t="shared" si="12"/>
        <v>10</v>
      </c>
      <c r="B873" s="89" t="s">
        <v>75</v>
      </c>
      <c r="C873" s="80">
        <v>18.123329999999999</v>
      </c>
      <c r="D873" s="80">
        <v>305.11023</v>
      </c>
      <c r="E873" s="80">
        <v>51.868740000000003</v>
      </c>
      <c r="F873" s="80">
        <v>36.613230000000001</v>
      </c>
      <c r="G873" s="80">
        <v>36.613230000000001</v>
      </c>
      <c r="H873" s="80">
        <v>48.817639999999997</v>
      </c>
      <c r="I873" s="80">
        <v>82.379760000000005</v>
      </c>
      <c r="J873" s="80">
        <v>85.430859999999996</v>
      </c>
      <c r="K873" s="80">
        <v>73.22645</v>
      </c>
      <c r="L873" s="80">
        <v>73.22645</v>
      </c>
      <c r="M873" s="80">
        <v>73.22645</v>
      </c>
      <c r="N873" s="80">
        <v>79.328659999999999</v>
      </c>
      <c r="O873" s="80">
        <v>70.175349999999995</v>
      </c>
      <c r="P873" s="80">
        <v>51.868740000000003</v>
      </c>
      <c r="Q873" s="80">
        <v>70.175349999999995</v>
      </c>
      <c r="R873" s="80">
        <v>54.919840000000001</v>
      </c>
      <c r="S873" s="80">
        <v>64.073149999999998</v>
      </c>
      <c r="T873" s="80">
        <v>70.175349999999995</v>
      </c>
      <c r="U873" s="80">
        <v>57.970939999999999</v>
      </c>
      <c r="V873" s="80">
        <v>97.635270000000006</v>
      </c>
      <c r="W873" s="80">
        <v>100.68637</v>
      </c>
      <c r="X873" s="80">
        <v>85.430859999999996</v>
      </c>
      <c r="Y873" s="80">
        <v>0.76</v>
      </c>
      <c r="Z873" s="80">
        <v>0.97</v>
      </c>
      <c r="AA873" s="80">
        <v>0.98</v>
      </c>
      <c r="AB873" s="80">
        <v>1.01</v>
      </c>
      <c r="AC873" s="80">
        <v>0.66</v>
      </c>
      <c r="AD873" s="80">
        <v>1.29</v>
      </c>
      <c r="AE873" s="80">
        <v>0.98</v>
      </c>
      <c r="AF873" s="80">
        <v>1.1200000000000001</v>
      </c>
      <c r="AG873" s="80">
        <v>1.1299999999999999</v>
      </c>
      <c r="AH873" s="80">
        <v>0.66</v>
      </c>
      <c r="AI873" s="80">
        <v>1.18</v>
      </c>
      <c r="AJ873" s="80">
        <v>1.23</v>
      </c>
      <c r="AK873" s="80">
        <v>1.02</v>
      </c>
      <c r="AL873" s="80">
        <v>1.1100000000000001</v>
      </c>
      <c r="AM873" s="80">
        <v>0.98</v>
      </c>
      <c r="AN873" s="80">
        <v>0.12</v>
      </c>
      <c r="AO873" s="80">
        <v>0.81</v>
      </c>
      <c r="AP873" s="80">
        <v>0.84</v>
      </c>
      <c r="AQ873" s="80">
        <v>0.82</v>
      </c>
      <c r="AR873" s="80">
        <v>1.31</v>
      </c>
    </row>
    <row r="874" spans="1:44" ht="16" x14ac:dyDescent="0.2">
      <c r="A874" s="80">
        <f t="shared" si="12"/>
        <v>10</v>
      </c>
      <c r="B874" s="89" t="s">
        <v>76</v>
      </c>
      <c r="C874" s="80">
        <v>18.063330000000001</v>
      </c>
      <c r="D874" s="80">
        <v>326.70679000000001</v>
      </c>
      <c r="E874" s="80">
        <v>84.943770000000001</v>
      </c>
      <c r="F874" s="80">
        <v>45.738950000000003</v>
      </c>
      <c r="G874" s="80">
        <v>71.875489999999999</v>
      </c>
      <c r="H874" s="80">
        <v>62.074289999999998</v>
      </c>
      <c r="I874" s="80">
        <v>84.943770000000001</v>
      </c>
      <c r="J874" s="80">
        <v>111.08031</v>
      </c>
      <c r="K874" s="80">
        <v>78.409630000000007</v>
      </c>
      <c r="L874" s="80">
        <v>94.744969999999995</v>
      </c>
      <c r="M874" s="80">
        <v>84.943770000000001</v>
      </c>
      <c r="N874" s="80">
        <v>84.943770000000001</v>
      </c>
      <c r="O874" s="80">
        <v>84.943770000000001</v>
      </c>
      <c r="P874" s="80">
        <v>75.142560000000003</v>
      </c>
      <c r="Q874" s="80">
        <v>68.608429999999998</v>
      </c>
      <c r="R874" s="80">
        <v>65.341359999999995</v>
      </c>
      <c r="S874" s="80">
        <v>71.875489999999999</v>
      </c>
      <c r="T874" s="80">
        <v>98.012039999999999</v>
      </c>
      <c r="U874" s="80">
        <v>65.341359999999995</v>
      </c>
      <c r="V874" s="80">
        <v>104.54617</v>
      </c>
      <c r="W874" s="80">
        <v>130.68271999999999</v>
      </c>
      <c r="X874" s="80">
        <v>94.744969999999995</v>
      </c>
      <c r="Y874" s="80">
        <v>0.71</v>
      </c>
      <c r="Z874" s="80">
        <v>1.06</v>
      </c>
      <c r="AA874" s="80">
        <v>0.9</v>
      </c>
      <c r="AB874" s="80">
        <v>1.01</v>
      </c>
      <c r="AC874" s="80">
        <v>0.9</v>
      </c>
      <c r="AD874" s="80">
        <v>1.28</v>
      </c>
      <c r="AE874" s="80">
        <v>0.99</v>
      </c>
      <c r="AF874" s="80">
        <v>1.0900000000000001</v>
      </c>
      <c r="AG874" s="80">
        <v>1.24</v>
      </c>
      <c r="AH874" s="80">
        <v>0.89</v>
      </c>
      <c r="AI874" s="80">
        <v>1.1100000000000001</v>
      </c>
      <c r="AJ874" s="80">
        <v>1.07</v>
      </c>
      <c r="AK874" s="80">
        <v>1.04</v>
      </c>
      <c r="AL874" s="80">
        <v>1.07</v>
      </c>
      <c r="AM874" s="80">
        <v>1.01</v>
      </c>
      <c r="AN874" s="80">
        <v>0.12</v>
      </c>
      <c r="AO874" s="80">
        <v>1.28</v>
      </c>
      <c r="AP874" s="80">
        <v>1.08</v>
      </c>
      <c r="AQ874" s="80">
        <v>0.85</v>
      </c>
      <c r="AR874" s="80">
        <v>1.35</v>
      </c>
    </row>
    <row r="875" spans="1:44" ht="16" x14ac:dyDescent="0.2">
      <c r="A875" s="80">
        <f t="shared" si="12"/>
        <v>10</v>
      </c>
      <c r="B875" s="89" t="s">
        <v>77</v>
      </c>
      <c r="C875" s="80">
        <v>18.036670000000001</v>
      </c>
      <c r="D875" s="80">
        <v>344.80160000000001</v>
      </c>
      <c r="E875" s="80">
        <v>62.06429</v>
      </c>
      <c r="F875" s="80">
        <v>65.512299999999996</v>
      </c>
      <c r="G875" s="80">
        <v>65.512299999999996</v>
      </c>
      <c r="H875" s="80">
        <v>68.960319999999996</v>
      </c>
      <c r="I875" s="80">
        <v>79.304370000000006</v>
      </c>
      <c r="J875" s="80">
        <v>134.47262000000001</v>
      </c>
      <c r="K875" s="80">
        <v>96.544449999999998</v>
      </c>
      <c r="L875" s="80">
        <v>82.752380000000002</v>
      </c>
      <c r="M875" s="80">
        <v>96.544449999999998</v>
      </c>
      <c r="N875" s="80">
        <v>103.44047999999999</v>
      </c>
      <c r="O875" s="80">
        <v>96.544449999999998</v>
      </c>
      <c r="P875" s="80">
        <v>110.33651</v>
      </c>
      <c r="Q875" s="80">
        <v>113.78453</v>
      </c>
      <c r="R875" s="80">
        <v>86.200400000000002</v>
      </c>
      <c r="S875" s="80">
        <v>75.856350000000006</v>
      </c>
      <c r="T875" s="80">
        <v>82.752380000000002</v>
      </c>
      <c r="U875" s="80">
        <v>82.752380000000002</v>
      </c>
      <c r="V875" s="80">
        <v>110.33651</v>
      </c>
      <c r="W875" s="80">
        <v>127.57659</v>
      </c>
      <c r="X875" s="80">
        <v>93.096429999999998</v>
      </c>
      <c r="Y875" s="80">
        <v>0.85</v>
      </c>
      <c r="Z875" s="80">
        <v>0.98</v>
      </c>
      <c r="AA875" s="80">
        <v>1.02</v>
      </c>
      <c r="AB875" s="80">
        <v>1.01</v>
      </c>
      <c r="AC875" s="80">
        <v>1.02</v>
      </c>
      <c r="AD875" s="80">
        <v>1.26</v>
      </c>
      <c r="AE875" s="80">
        <v>1.17</v>
      </c>
      <c r="AF875" s="80">
        <v>1.31</v>
      </c>
      <c r="AG875" s="80">
        <v>1.33</v>
      </c>
      <c r="AH875" s="80">
        <v>0.86</v>
      </c>
      <c r="AI875" s="80">
        <v>1.04</v>
      </c>
      <c r="AJ875" s="80">
        <v>0.89</v>
      </c>
      <c r="AK875" s="80">
        <v>0.85</v>
      </c>
      <c r="AL875" s="80">
        <v>1.01</v>
      </c>
      <c r="AM875" s="80">
        <v>1.02</v>
      </c>
      <c r="AN875" s="80">
        <v>0.36</v>
      </c>
      <c r="AO875" s="80">
        <v>1.33</v>
      </c>
      <c r="AP875" s="80">
        <v>1.03</v>
      </c>
      <c r="AQ875" s="80">
        <v>1.01</v>
      </c>
      <c r="AR875" s="80">
        <v>1.73</v>
      </c>
    </row>
    <row r="876" spans="1:44" ht="16" x14ac:dyDescent="0.2">
      <c r="A876" s="80">
        <f t="shared" si="12"/>
        <v>10</v>
      </c>
      <c r="B876" s="89" t="s">
        <v>78</v>
      </c>
      <c r="C876" s="80">
        <v>18.093330000000002</v>
      </c>
      <c r="D876" s="80">
        <v>353.2278</v>
      </c>
      <c r="E876" s="80">
        <v>91.839230000000001</v>
      </c>
      <c r="F876" s="80">
        <v>74.177840000000003</v>
      </c>
      <c r="G876" s="80">
        <v>77.710120000000003</v>
      </c>
      <c r="H876" s="80">
        <v>84.77467</v>
      </c>
      <c r="I876" s="80">
        <v>113.03288999999999</v>
      </c>
      <c r="J876" s="80">
        <v>127.16201</v>
      </c>
      <c r="K876" s="80">
        <v>105.96834</v>
      </c>
      <c r="L876" s="80">
        <v>98.903779999999998</v>
      </c>
      <c r="M876" s="80">
        <v>113.03288999999999</v>
      </c>
      <c r="N876" s="80">
        <v>105.96834</v>
      </c>
      <c r="O876" s="80">
        <v>98.903779999999998</v>
      </c>
      <c r="P876" s="80">
        <v>102.43606</v>
      </c>
      <c r="Q876" s="80">
        <v>105.96834</v>
      </c>
      <c r="R876" s="80">
        <v>91.839230000000001</v>
      </c>
      <c r="S876" s="80">
        <v>77.710120000000003</v>
      </c>
      <c r="T876" s="80">
        <v>105.96834</v>
      </c>
      <c r="U876" s="80">
        <v>74.177840000000003</v>
      </c>
      <c r="V876" s="80">
        <v>123.62973</v>
      </c>
      <c r="W876" s="80">
        <v>144.82339999999999</v>
      </c>
      <c r="X876" s="80">
        <v>113.03288999999999</v>
      </c>
      <c r="Y876" s="80">
        <v>0.68</v>
      </c>
      <c r="Z876" s="80">
        <v>1.03</v>
      </c>
      <c r="AA876" s="80">
        <v>1.02</v>
      </c>
      <c r="AB876" s="80">
        <v>0.99</v>
      </c>
      <c r="AC876" s="80">
        <v>0.82</v>
      </c>
      <c r="AD876" s="80">
        <v>1.28</v>
      </c>
      <c r="AE876" s="80">
        <v>1.1599999999999999</v>
      </c>
      <c r="AF876" s="80">
        <v>1.27</v>
      </c>
      <c r="AG876" s="80">
        <v>1.29</v>
      </c>
      <c r="AH876" s="80">
        <v>0.8</v>
      </c>
      <c r="AI876" s="80">
        <v>0.92</v>
      </c>
      <c r="AJ876" s="80">
        <v>0.95</v>
      </c>
      <c r="AK876" s="80">
        <v>0.82</v>
      </c>
      <c r="AL876" s="80">
        <v>1</v>
      </c>
      <c r="AM876" s="80">
        <v>1.04</v>
      </c>
      <c r="AN876" s="80">
        <v>0.35</v>
      </c>
      <c r="AO876" s="80">
        <v>1.6</v>
      </c>
      <c r="AP876" s="80">
        <v>1.07</v>
      </c>
      <c r="AQ876" s="80">
        <v>1.06</v>
      </c>
      <c r="AR876" s="80">
        <v>1.36</v>
      </c>
    </row>
    <row r="877" spans="1:44" ht="16" x14ac:dyDescent="0.2">
      <c r="A877" s="80">
        <f t="shared" si="12"/>
        <v>10</v>
      </c>
      <c r="B877" s="89" t="s">
        <v>79</v>
      </c>
      <c r="C877" s="80">
        <v>18.036670000000001</v>
      </c>
      <c r="D877" s="80">
        <v>356.20729</v>
      </c>
      <c r="E877" s="80">
        <v>85.489750000000001</v>
      </c>
      <c r="F877" s="80">
        <v>85.489750000000001</v>
      </c>
      <c r="G877" s="80">
        <v>89.051820000000006</v>
      </c>
      <c r="H877" s="80">
        <v>89.051820000000006</v>
      </c>
      <c r="I877" s="80">
        <v>110.42426</v>
      </c>
      <c r="J877" s="80">
        <v>121.11048</v>
      </c>
      <c r="K877" s="80">
        <v>92.613900000000001</v>
      </c>
      <c r="L877" s="80">
        <v>92.613900000000001</v>
      </c>
      <c r="M877" s="80">
        <v>121.11048</v>
      </c>
      <c r="N877" s="80">
        <v>128.23462000000001</v>
      </c>
      <c r="O877" s="80">
        <v>99.738039999999998</v>
      </c>
      <c r="P877" s="80">
        <v>99.738039999999998</v>
      </c>
      <c r="Q877" s="80">
        <v>113.98633</v>
      </c>
      <c r="R877" s="80">
        <v>89.051820000000006</v>
      </c>
      <c r="S877" s="80">
        <v>103.30011</v>
      </c>
      <c r="T877" s="80">
        <v>110.42426</v>
      </c>
      <c r="U877" s="80">
        <v>81.927679999999995</v>
      </c>
      <c r="V877" s="80">
        <v>106.86219</v>
      </c>
      <c r="W877" s="80">
        <v>124.67255</v>
      </c>
      <c r="X877" s="80">
        <v>106.86219</v>
      </c>
      <c r="Y877" s="80">
        <v>0.75</v>
      </c>
      <c r="Z877" s="80">
        <v>1.04</v>
      </c>
      <c r="AA877" s="80">
        <v>1.05</v>
      </c>
      <c r="AB877" s="80">
        <v>0.98</v>
      </c>
      <c r="AC877" s="80">
        <v>0.79</v>
      </c>
      <c r="AD877" s="80">
        <v>1.53</v>
      </c>
      <c r="AE877" s="80">
        <v>1.38</v>
      </c>
      <c r="AF877" s="80">
        <v>1.59</v>
      </c>
      <c r="AG877" s="80">
        <v>1.24</v>
      </c>
      <c r="AH877" s="80">
        <v>0.91</v>
      </c>
      <c r="AI877" s="80">
        <v>0.94</v>
      </c>
      <c r="AJ877" s="80">
        <v>0.87</v>
      </c>
      <c r="AK877" s="80">
        <v>0.85</v>
      </c>
      <c r="AL877" s="80">
        <v>1.01</v>
      </c>
      <c r="AM877" s="80">
        <v>0.99</v>
      </c>
      <c r="AN877" s="80">
        <v>0.57999999999999996</v>
      </c>
      <c r="AO877" s="80">
        <v>1.73</v>
      </c>
      <c r="AP877" s="80">
        <v>1.28</v>
      </c>
      <c r="AQ877" s="80">
        <v>1.01</v>
      </c>
      <c r="AR877" s="80">
        <v>1.42</v>
      </c>
    </row>
    <row r="878" spans="1:44" ht="16" x14ac:dyDescent="0.2">
      <c r="A878" s="80">
        <f t="shared" si="12"/>
        <v>10</v>
      </c>
      <c r="B878" s="89" t="s">
        <v>80</v>
      </c>
      <c r="C878" s="80">
        <v>17.74333</v>
      </c>
      <c r="D878" s="80">
        <v>352.15615000000003</v>
      </c>
      <c r="E878" s="80">
        <v>98.603719999999996</v>
      </c>
      <c r="F878" s="80">
        <v>88.03904</v>
      </c>
      <c r="G878" s="80">
        <v>84.517480000000006</v>
      </c>
      <c r="H878" s="80">
        <v>84.517480000000006</v>
      </c>
      <c r="I878" s="80">
        <v>105.64684</v>
      </c>
      <c r="J878" s="80">
        <v>116.21153</v>
      </c>
      <c r="K878" s="80">
        <v>102.12528</v>
      </c>
      <c r="L878" s="80">
        <v>102.12528</v>
      </c>
      <c r="M878" s="80">
        <v>105.64684</v>
      </c>
      <c r="N878" s="80">
        <v>105.64684</v>
      </c>
      <c r="O878" s="80">
        <v>112.68997</v>
      </c>
      <c r="P878" s="80">
        <v>119.73309</v>
      </c>
      <c r="Q878" s="80">
        <v>112.68997</v>
      </c>
      <c r="R878" s="80">
        <v>109.16840999999999</v>
      </c>
      <c r="S878" s="80">
        <v>102.12528</v>
      </c>
      <c r="T878" s="80">
        <v>126.77621000000001</v>
      </c>
      <c r="U878" s="80">
        <v>91.560599999999994</v>
      </c>
      <c r="V878" s="80">
        <v>112.68997</v>
      </c>
      <c r="W878" s="80">
        <v>130.29777999999999</v>
      </c>
      <c r="X878" s="80">
        <v>98.603719999999996</v>
      </c>
      <c r="Y878" s="80">
        <v>0.85</v>
      </c>
      <c r="Z878" s="80">
        <v>1.04</v>
      </c>
      <c r="AA878" s="80">
        <v>1.04</v>
      </c>
      <c r="AB878" s="80">
        <v>1.08</v>
      </c>
      <c r="AC878" s="80">
        <v>0.95</v>
      </c>
      <c r="AD878" s="80">
        <v>1.59</v>
      </c>
      <c r="AE878" s="80">
        <v>1.29</v>
      </c>
      <c r="AF878" s="80">
        <v>1.29</v>
      </c>
      <c r="AG878" s="80">
        <v>1.36</v>
      </c>
      <c r="AH878" s="80">
        <v>1</v>
      </c>
      <c r="AI878" s="80">
        <v>0.92</v>
      </c>
      <c r="AJ878" s="80">
        <v>0.88</v>
      </c>
      <c r="AK878" s="80">
        <v>0.83</v>
      </c>
      <c r="AL878" s="80">
        <v>0.9</v>
      </c>
      <c r="AM878" s="80">
        <v>1.02</v>
      </c>
      <c r="AN878" s="80">
        <v>0.42</v>
      </c>
      <c r="AO878" s="80">
        <v>1.72</v>
      </c>
      <c r="AP878" s="80">
        <v>1.34</v>
      </c>
      <c r="AQ878" s="80">
        <v>0.92</v>
      </c>
      <c r="AR878" s="80">
        <v>1.63</v>
      </c>
    </row>
    <row r="879" spans="1:44" ht="16" x14ac:dyDescent="0.2">
      <c r="A879" s="80">
        <f t="shared" si="12"/>
        <v>10</v>
      </c>
      <c r="B879" s="89" t="s">
        <v>81</v>
      </c>
      <c r="C879" s="80">
        <v>18.76333</v>
      </c>
      <c r="D879" s="80">
        <v>341.58951000000002</v>
      </c>
      <c r="E879" s="80">
        <v>105.89275000000001</v>
      </c>
      <c r="F879" s="80">
        <v>81.981480000000005</v>
      </c>
      <c r="G879" s="80">
        <v>71.733800000000002</v>
      </c>
      <c r="H879" s="80">
        <v>71.733800000000002</v>
      </c>
      <c r="I879" s="80">
        <v>112.72454</v>
      </c>
      <c r="J879" s="80">
        <v>136.63579999999999</v>
      </c>
      <c r="K879" s="80">
        <v>99.060959999999994</v>
      </c>
      <c r="L879" s="80">
        <v>92.229169999999996</v>
      </c>
      <c r="M879" s="80">
        <v>88.813270000000003</v>
      </c>
      <c r="N879" s="80">
        <v>119.55633</v>
      </c>
      <c r="O879" s="80">
        <v>109.30864</v>
      </c>
      <c r="P879" s="80">
        <v>88.813270000000003</v>
      </c>
      <c r="Q879" s="80">
        <v>92.229169999999996</v>
      </c>
      <c r="R879" s="80">
        <v>95.645060000000001</v>
      </c>
      <c r="S879" s="80">
        <v>105.89275000000001</v>
      </c>
      <c r="T879" s="80">
        <v>99.060959999999994</v>
      </c>
      <c r="U879" s="80">
        <v>81.981480000000005</v>
      </c>
      <c r="V879" s="80">
        <v>112.72454</v>
      </c>
      <c r="W879" s="80">
        <v>122.97221999999999</v>
      </c>
      <c r="X879" s="80">
        <v>88.813270000000003</v>
      </c>
      <c r="Y879" s="80">
        <v>0.78</v>
      </c>
      <c r="Z879" s="80">
        <v>1.2</v>
      </c>
      <c r="AA879" s="80">
        <v>1.26</v>
      </c>
      <c r="AB879" s="80">
        <v>1.22</v>
      </c>
      <c r="AC879" s="80">
        <v>0.97</v>
      </c>
      <c r="AD879" s="80">
        <v>1.55</v>
      </c>
      <c r="AE879" s="80">
        <v>1.29</v>
      </c>
      <c r="AF879" s="80">
        <v>1.56</v>
      </c>
      <c r="AG879" s="80">
        <v>1.48</v>
      </c>
      <c r="AH879" s="80">
        <v>0.81</v>
      </c>
      <c r="AI879" s="80">
        <v>0.98</v>
      </c>
      <c r="AJ879" s="80">
        <v>1.22</v>
      </c>
      <c r="AK879" s="80">
        <v>1.01</v>
      </c>
      <c r="AL879" s="80">
        <v>1.07</v>
      </c>
      <c r="AM879" s="80">
        <v>1</v>
      </c>
      <c r="AN879" s="80">
        <v>0.53</v>
      </c>
      <c r="AO879" s="80">
        <v>1.87</v>
      </c>
      <c r="AP879" s="80">
        <v>1.45</v>
      </c>
      <c r="AQ879" s="80">
        <v>1.34</v>
      </c>
      <c r="AR879" s="80">
        <v>1.68</v>
      </c>
    </row>
    <row r="880" spans="1:44" ht="16" x14ac:dyDescent="0.2">
      <c r="A880" s="80">
        <f t="shared" si="12"/>
        <v>10</v>
      </c>
      <c r="B880" s="89" t="s">
        <v>82</v>
      </c>
      <c r="C880" s="80">
        <v>18.356670000000001</v>
      </c>
      <c r="D880" s="80">
        <v>322.87398000000002</v>
      </c>
      <c r="E880" s="80">
        <v>71.032269999999997</v>
      </c>
      <c r="F880" s="80">
        <v>71.032269999999997</v>
      </c>
      <c r="G880" s="80">
        <v>67.803539999999998</v>
      </c>
      <c r="H880" s="80">
        <v>58.117319999999999</v>
      </c>
      <c r="I880" s="80">
        <v>100.09093</v>
      </c>
      <c r="J880" s="80">
        <v>119.46337</v>
      </c>
      <c r="K880" s="80">
        <v>100.09093</v>
      </c>
      <c r="L880" s="80">
        <v>93.633449999999996</v>
      </c>
      <c r="M880" s="80">
        <v>106.54841</v>
      </c>
      <c r="N880" s="80">
        <v>96.862189999999998</v>
      </c>
      <c r="O880" s="80">
        <v>80.718490000000003</v>
      </c>
      <c r="P880" s="80">
        <v>80.718490000000003</v>
      </c>
      <c r="Q880" s="80">
        <v>64.574799999999996</v>
      </c>
      <c r="R880" s="80">
        <v>87.175970000000007</v>
      </c>
      <c r="S880" s="80">
        <v>87.175970000000007</v>
      </c>
      <c r="T880" s="80">
        <v>90.404709999999994</v>
      </c>
      <c r="U880" s="80">
        <v>80.718490000000003</v>
      </c>
      <c r="V880" s="80">
        <v>103.31967</v>
      </c>
      <c r="W880" s="80">
        <v>116.23463</v>
      </c>
      <c r="X880" s="80">
        <v>90.404709999999994</v>
      </c>
      <c r="Y880" s="80">
        <v>1.1100000000000001</v>
      </c>
      <c r="Z880" s="80">
        <v>1.3</v>
      </c>
      <c r="AA880" s="80">
        <v>1.42</v>
      </c>
      <c r="AB880" s="80">
        <v>1.49</v>
      </c>
      <c r="AC880" s="80">
        <v>1.07</v>
      </c>
      <c r="AD880" s="80">
        <v>1.82</v>
      </c>
      <c r="AE880" s="80">
        <v>1.37</v>
      </c>
      <c r="AF880" s="80">
        <v>1.69</v>
      </c>
      <c r="AG880" s="80">
        <v>1.49</v>
      </c>
      <c r="AH880" s="80">
        <v>0.94</v>
      </c>
      <c r="AI880" s="80">
        <v>1.25</v>
      </c>
      <c r="AJ880" s="80">
        <v>1.45</v>
      </c>
      <c r="AK880" s="80">
        <v>1.51</v>
      </c>
      <c r="AL880" s="80">
        <v>1.17</v>
      </c>
      <c r="AM880" s="80">
        <v>1.35</v>
      </c>
      <c r="AN880" s="80">
        <v>0.82</v>
      </c>
      <c r="AO880" s="80">
        <v>2.4900000000000002</v>
      </c>
      <c r="AP880" s="80">
        <v>1.5</v>
      </c>
      <c r="AQ880" s="80">
        <v>1.4</v>
      </c>
      <c r="AR880" s="80">
        <v>1.32</v>
      </c>
    </row>
    <row r="881" spans="1:44" ht="16" x14ac:dyDescent="0.2">
      <c r="A881" s="80">
        <f t="shared" si="12"/>
        <v>10</v>
      </c>
      <c r="B881" s="89" t="s">
        <v>83</v>
      </c>
      <c r="C881" s="80">
        <v>18.44333</v>
      </c>
      <c r="D881" s="80">
        <v>299.70823000000001</v>
      </c>
      <c r="E881" s="80">
        <v>68.93289</v>
      </c>
      <c r="F881" s="80">
        <v>68.93289</v>
      </c>
      <c r="G881" s="80">
        <v>62.93873</v>
      </c>
      <c r="H881" s="80">
        <v>50.950400000000002</v>
      </c>
      <c r="I881" s="80">
        <v>86.915390000000002</v>
      </c>
      <c r="J881" s="80">
        <v>119.88329</v>
      </c>
      <c r="K881" s="80">
        <v>83.918300000000002</v>
      </c>
      <c r="L881" s="80">
        <v>95.906630000000007</v>
      </c>
      <c r="M881" s="80">
        <v>95.906630000000007</v>
      </c>
      <c r="N881" s="80">
        <v>92.909549999999996</v>
      </c>
      <c r="O881" s="80">
        <v>74.927059999999997</v>
      </c>
      <c r="P881" s="80">
        <v>80.921220000000005</v>
      </c>
      <c r="Q881" s="80">
        <v>71.92998</v>
      </c>
      <c r="R881" s="80">
        <v>56.944560000000003</v>
      </c>
      <c r="S881" s="80">
        <v>74.927059999999997</v>
      </c>
      <c r="T881" s="80">
        <v>110.89205</v>
      </c>
      <c r="U881" s="80">
        <v>83.918300000000002</v>
      </c>
      <c r="V881" s="80">
        <v>107.89496</v>
      </c>
      <c r="W881" s="80">
        <v>107.89496</v>
      </c>
      <c r="X881" s="80">
        <v>80.921220000000005</v>
      </c>
      <c r="Y881" s="80">
        <v>1.19</v>
      </c>
      <c r="Z881" s="80">
        <v>1.41</v>
      </c>
      <c r="AA881" s="80">
        <v>1.65</v>
      </c>
      <c r="AB881" s="80">
        <v>1.71</v>
      </c>
      <c r="AC881" s="80">
        <v>1.0900000000000001</v>
      </c>
      <c r="AD881" s="80">
        <v>1.7</v>
      </c>
      <c r="AE881" s="80">
        <v>1.57</v>
      </c>
      <c r="AF881" s="80">
        <v>1.65</v>
      </c>
      <c r="AG881" s="80">
        <v>1.67</v>
      </c>
      <c r="AH881" s="80">
        <v>0.94</v>
      </c>
      <c r="AI881" s="80">
        <v>1.44</v>
      </c>
      <c r="AJ881" s="80">
        <v>1.68</v>
      </c>
      <c r="AK881" s="80">
        <v>1.71</v>
      </c>
      <c r="AL881" s="80">
        <v>1.56</v>
      </c>
      <c r="AM881" s="80">
        <v>1.54</v>
      </c>
      <c r="AN881" s="80">
        <v>0.61</v>
      </c>
      <c r="AO881" s="80">
        <v>2.79</v>
      </c>
      <c r="AP881" s="80">
        <v>1.65</v>
      </c>
      <c r="AQ881" s="80">
        <v>1.64</v>
      </c>
      <c r="AR881" s="80">
        <v>1.55</v>
      </c>
    </row>
    <row r="882" spans="1:44" ht="16" x14ac:dyDescent="0.2">
      <c r="A882" s="80">
        <f t="shared" si="12"/>
        <v>10</v>
      </c>
      <c r="B882" s="89" t="s">
        <v>84</v>
      </c>
      <c r="C882" s="80">
        <v>18.383330000000001</v>
      </c>
      <c r="D882" s="80">
        <v>274.88864000000001</v>
      </c>
      <c r="E882" s="80">
        <v>49.479959999999998</v>
      </c>
      <c r="F882" s="80">
        <v>65.973269999999999</v>
      </c>
      <c r="G882" s="80">
        <v>60.475499999999997</v>
      </c>
      <c r="H882" s="80">
        <v>49.479959999999998</v>
      </c>
      <c r="I882" s="80">
        <v>96.211020000000005</v>
      </c>
      <c r="J882" s="80">
        <v>112.70434</v>
      </c>
      <c r="K882" s="80">
        <v>90.713250000000002</v>
      </c>
      <c r="L882" s="80">
        <v>79.717709999999997</v>
      </c>
      <c r="M882" s="80">
        <v>93.462140000000005</v>
      </c>
      <c r="N882" s="80">
        <v>74.219930000000005</v>
      </c>
      <c r="O882" s="80">
        <v>90.713250000000002</v>
      </c>
      <c r="P882" s="80">
        <v>63.22439</v>
      </c>
      <c r="Q882" s="80">
        <v>43.98218</v>
      </c>
      <c r="R882" s="80">
        <v>74.219930000000005</v>
      </c>
      <c r="S882" s="80">
        <v>54.977730000000001</v>
      </c>
      <c r="T882" s="80">
        <v>90.713250000000002</v>
      </c>
      <c r="U882" s="80">
        <v>79.717709999999997</v>
      </c>
      <c r="V882" s="80">
        <v>87.964359999999999</v>
      </c>
      <c r="W882" s="80">
        <v>101.7088</v>
      </c>
      <c r="X882" s="80">
        <v>87.964359999999999</v>
      </c>
      <c r="Y882" s="80">
        <v>1.06</v>
      </c>
      <c r="Z882" s="80">
        <v>1.31</v>
      </c>
      <c r="AA882" s="80">
        <v>1.67</v>
      </c>
      <c r="AB882" s="80">
        <v>1.58</v>
      </c>
      <c r="AC882" s="80">
        <v>1.1299999999999999</v>
      </c>
      <c r="AD882" s="80">
        <v>1.74</v>
      </c>
      <c r="AE882" s="80">
        <v>1.62</v>
      </c>
      <c r="AF882" s="80">
        <v>1.77</v>
      </c>
      <c r="AG882" s="80">
        <v>1.54</v>
      </c>
      <c r="AH882" s="80">
        <v>1.05</v>
      </c>
      <c r="AI882" s="80">
        <v>1.33</v>
      </c>
      <c r="AJ882" s="80">
        <v>1.78</v>
      </c>
      <c r="AK882" s="80">
        <v>2.0099999999999998</v>
      </c>
      <c r="AL882" s="80">
        <v>1.26</v>
      </c>
      <c r="AM882" s="80">
        <v>1.68</v>
      </c>
      <c r="AN882" s="80">
        <v>1.31</v>
      </c>
      <c r="AO882" s="80">
        <v>2.61</v>
      </c>
      <c r="AP882" s="80">
        <v>1.56</v>
      </c>
      <c r="AQ882" s="80">
        <v>1.38</v>
      </c>
      <c r="AR882" s="80">
        <v>1.63</v>
      </c>
    </row>
    <row r="883" spans="1:44" ht="16" x14ac:dyDescent="0.2">
      <c r="A883" s="80">
        <f t="shared" si="12"/>
        <v>10</v>
      </c>
      <c r="B883" s="89" t="s">
        <v>85</v>
      </c>
      <c r="C883" s="80">
        <v>18.239999999999998</v>
      </c>
      <c r="D883" s="80">
        <v>267.70247000000001</v>
      </c>
      <c r="E883" s="80">
        <v>61.571570000000001</v>
      </c>
      <c r="F883" s="80">
        <v>37.478349999999999</v>
      </c>
      <c r="G883" s="80">
        <v>32.124299999999998</v>
      </c>
      <c r="H883" s="80">
        <v>40.155369999999998</v>
      </c>
      <c r="I883" s="80">
        <v>72.279669999999996</v>
      </c>
      <c r="J883" s="80">
        <v>80.310739999999996</v>
      </c>
      <c r="K883" s="80">
        <v>69.602639999999994</v>
      </c>
      <c r="L883" s="80">
        <v>69.602639999999994</v>
      </c>
      <c r="M883" s="80">
        <v>64.248589999999993</v>
      </c>
      <c r="N883" s="80">
        <v>77.633719999999997</v>
      </c>
      <c r="O883" s="80">
        <v>69.602639999999994</v>
      </c>
      <c r="P883" s="80">
        <v>61.571570000000001</v>
      </c>
      <c r="Q883" s="80">
        <v>58.894539999999999</v>
      </c>
      <c r="R883" s="80">
        <v>56.21752</v>
      </c>
      <c r="S883" s="80">
        <v>53.540489999999998</v>
      </c>
      <c r="T883" s="80">
        <v>58.894539999999999</v>
      </c>
      <c r="U883" s="80">
        <v>56.21752</v>
      </c>
      <c r="V883" s="80">
        <v>82.987769999999998</v>
      </c>
      <c r="W883" s="80">
        <v>82.987769999999998</v>
      </c>
      <c r="X883" s="80">
        <v>69.602639999999994</v>
      </c>
      <c r="Y883" s="80">
        <v>0.62</v>
      </c>
      <c r="Z883" s="80">
        <v>0.89</v>
      </c>
      <c r="AA883" s="80">
        <v>0.9</v>
      </c>
      <c r="AB883" s="80">
        <v>0.82</v>
      </c>
      <c r="AC883" s="80">
        <v>0.63</v>
      </c>
      <c r="AD883" s="80">
        <v>1.01</v>
      </c>
      <c r="AE883" s="80">
        <v>0.83</v>
      </c>
      <c r="AF883" s="80">
        <v>0.75</v>
      </c>
      <c r="AG883" s="80">
        <v>1.1100000000000001</v>
      </c>
      <c r="AH883" s="80">
        <v>0.63</v>
      </c>
      <c r="AI883" s="80">
        <v>0.97</v>
      </c>
      <c r="AJ883" s="80">
        <v>0.97</v>
      </c>
      <c r="AK883" s="80">
        <v>0.91</v>
      </c>
      <c r="AL883" s="80">
        <v>0.94</v>
      </c>
      <c r="AM883" s="80">
        <v>0.89</v>
      </c>
      <c r="AN883" s="80">
        <v>0.36</v>
      </c>
      <c r="AO883" s="80">
        <v>0.85</v>
      </c>
      <c r="AP883" s="80">
        <v>0.63</v>
      </c>
      <c r="AQ883" s="80">
        <v>0.56000000000000005</v>
      </c>
      <c r="AR883" s="80">
        <v>1</v>
      </c>
    </row>
    <row r="884" spans="1:44" ht="16" x14ac:dyDescent="0.2">
      <c r="A884" s="80">
        <f t="shared" si="12"/>
        <v>10</v>
      </c>
      <c r="B884" s="89" t="s">
        <v>86</v>
      </c>
      <c r="C884" s="80">
        <v>18.5</v>
      </c>
      <c r="D884" s="80">
        <v>297.25671</v>
      </c>
      <c r="E884" s="80">
        <v>56.47878</v>
      </c>
      <c r="F884" s="80">
        <v>38.643369999999997</v>
      </c>
      <c r="G884" s="80">
        <v>44.588509999999999</v>
      </c>
      <c r="H884" s="80">
        <v>44.588509999999999</v>
      </c>
      <c r="I884" s="80">
        <v>71.341610000000003</v>
      </c>
      <c r="J884" s="80">
        <v>86.204449999999994</v>
      </c>
      <c r="K884" s="80">
        <v>80.259309999999999</v>
      </c>
      <c r="L884" s="80">
        <v>65.396479999999997</v>
      </c>
      <c r="M884" s="80">
        <v>68.369039999999998</v>
      </c>
      <c r="N884" s="80">
        <v>86.204449999999994</v>
      </c>
      <c r="O884" s="80">
        <v>71.341610000000003</v>
      </c>
      <c r="P884" s="80">
        <v>59.451340000000002</v>
      </c>
      <c r="Q884" s="80">
        <v>74.314179999999993</v>
      </c>
      <c r="R884" s="80">
        <v>53.506210000000003</v>
      </c>
      <c r="S884" s="80">
        <v>56.47878</v>
      </c>
      <c r="T884" s="80">
        <v>71.341610000000003</v>
      </c>
      <c r="U884" s="80">
        <v>59.451340000000002</v>
      </c>
      <c r="V884" s="80">
        <v>77.286749999999998</v>
      </c>
      <c r="W884" s="80">
        <v>83.231880000000004</v>
      </c>
      <c r="X884" s="80">
        <v>77.286749999999998</v>
      </c>
      <c r="Y884" s="80">
        <v>0.66</v>
      </c>
      <c r="Z884" s="80">
        <v>0.93</v>
      </c>
      <c r="AA884" s="80">
        <v>0.83</v>
      </c>
      <c r="AB884" s="80">
        <v>0.93</v>
      </c>
      <c r="AC884" s="80">
        <v>0.67</v>
      </c>
      <c r="AD884" s="80">
        <v>1.1200000000000001</v>
      </c>
      <c r="AE884" s="80">
        <v>0.9</v>
      </c>
      <c r="AF884" s="80">
        <v>0.99</v>
      </c>
      <c r="AG884" s="80">
        <v>1.05</v>
      </c>
      <c r="AH884" s="80">
        <v>0.56999999999999995</v>
      </c>
      <c r="AI884" s="80">
        <v>1.04</v>
      </c>
      <c r="AJ884" s="80">
        <v>1.02</v>
      </c>
      <c r="AK884" s="80">
        <v>1.03</v>
      </c>
      <c r="AL884" s="80">
        <v>0.99</v>
      </c>
      <c r="AM884" s="80">
        <v>0.96</v>
      </c>
      <c r="AN884" s="80">
        <v>-0.08</v>
      </c>
      <c r="AO884" s="80">
        <v>0.97</v>
      </c>
      <c r="AP884" s="80">
        <v>0.76</v>
      </c>
      <c r="AQ884" s="80">
        <v>0.74</v>
      </c>
      <c r="AR884" s="80">
        <v>1.02</v>
      </c>
    </row>
    <row r="885" spans="1:44" ht="16" x14ac:dyDescent="0.2">
      <c r="A885" s="80">
        <f t="shared" si="12"/>
        <v>10</v>
      </c>
      <c r="B885" s="89" t="s">
        <v>87</v>
      </c>
      <c r="C885" s="80">
        <v>18.356670000000001</v>
      </c>
      <c r="D885" s="80">
        <v>320.55279000000002</v>
      </c>
      <c r="E885" s="80">
        <v>67.316090000000003</v>
      </c>
      <c r="F885" s="80">
        <v>54.493969999999997</v>
      </c>
      <c r="G885" s="80">
        <v>44.877389999999998</v>
      </c>
      <c r="H885" s="80">
        <v>51.288449999999997</v>
      </c>
      <c r="I885" s="80">
        <v>76.932670000000002</v>
      </c>
      <c r="J885" s="80">
        <v>86.549250000000001</v>
      </c>
      <c r="K885" s="80">
        <v>86.549250000000001</v>
      </c>
      <c r="L885" s="80">
        <v>70.521609999999995</v>
      </c>
      <c r="M885" s="80">
        <v>73.727140000000006</v>
      </c>
      <c r="N885" s="80">
        <v>92.960310000000007</v>
      </c>
      <c r="O885" s="80">
        <v>76.932670000000002</v>
      </c>
      <c r="P885" s="80">
        <v>73.727140000000006</v>
      </c>
      <c r="Q885" s="80">
        <v>57.6995</v>
      </c>
      <c r="R885" s="80">
        <v>64.110560000000007</v>
      </c>
      <c r="S885" s="80">
        <v>67.316090000000003</v>
      </c>
      <c r="T885" s="80">
        <v>76.932670000000002</v>
      </c>
      <c r="U885" s="80">
        <v>60.905029999999996</v>
      </c>
      <c r="V885" s="80">
        <v>92.960310000000007</v>
      </c>
      <c r="W885" s="80">
        <v>99.371359999999996</v>
      </c>
      <c r="X885" s="80">
        <v>80.138199999999998</v>
      </c>
      <c r="Y885" s="80">
        <v>0.76</v>
      </c>
      <c r="Z885" s="80">
        <v>0.92</v>
      </c>
      <c r="AA885" s="80">
        <v>0.97</v>
      </c>
      <c r="AB885" s="80">
        <v>0.87</v>
      </c>
      <c r="AC885" s="80">
        <v>0.72</v>
      </c>
      <c r="AD885" s="80">
        <v>1.27</v>
      </c>
      <c r="AE885" s="80">
        <v>0.97</v>
      </c>
      <c r="AF885" s="80">
        <v>1.02</v>
      </c>
      <c r="AG885" s="80">
        <v>1.1499999999999999</v>
      </c>
      <c r="AH885" s="80">
        <v>0.7</v>
      </c>
      <c r="AI885" s="80">
        <v>1.1000000000000001</v>
      </c>
      <c r="AJ885" s="80">
        <v>1.0900000000000001</v>
      </c>
      <c r="AK885" s="80">
        <v>1.1299999999999999</v>
      </c>
      <c r="AL885" s="80">
        <v>0.99</v>
      </c>
      <c r="AM885" s="80">
        <v>1.01</v>
      </c>
      <c r="AN885" s="80">
        <v>-0.1</v>
      </c>
      <c r="AO885" s="80">
        <v>1.07</v>
      </c>
      <c r="AP885" s="80">
        <v>0.94</v>
      </c>
      <c r="AQ885" s="80">
        <v>0.84</v>
      </c>
      <c r="AR885" s="80">
        <v>1.27</v>
      </c>
    </row>
    <row r="886" spans="1:44" ht="16" x14ac:dyDescent="0.2">
      <c r="A886" s="80">
        <f t="shared" si="12"/>
        <v>10</v>
      </c>
      <c r="B886" s="89" t="s">
        <v>88</v>
      </c>
      <c r="C886" s="80">
        <v>18.27</v>
      </c>
      <c r="D886" s="80">
        <v>343.28284000000002</v>
      </c>
      <c r="E886" s="80">
        <v>72.089399999999998</v>
      </c>
      <c r="F886" s="80">
        <v>58.358080000000001</v>
      </c>
      <c r="G886" s="80">
        <v>48.059600000000003</v>
      </c>
      <c r="H886" s="80">
        <v>51.492429999999999</v>
      </c>
      <c r="I886" s="80">
        <v>99.552019999999999</v>
      </c>
      <c r="J886" s="80">
        <v>120.14899</v>
      </c>
      <c r="K886" s="80">
        <v>78.95505</v>
      </c>
      <c r="L886" s="80">
        <v>75.522220000000004</v>
      </c>
      <c r="M886" s="80">
        <v>89.253540000000001</v>
      </c>
      <c r="N886" s="80">
        <v>120.14899</v>
      </c>
      <c r="O886" s="80">
        <v>82.387879999999996</v>
      </c>
      <c r="P886" s="80">
        <v>78.95505</v>
      </c>
      <c r="Q886" s="80">
        <v>72.089399999999998</v>
      </c>
      <c r="R886" s="80">
        <v>65.223740000000006</v>
      </c>
      <c r="S886" s="80">
        <v>72.089399999999998</v>
      </c>
      <c r="T886" s="80">
        <v>89.253540000000001</v>
      </c>
      <c r="U886" s="80">
        <v>51.492429999999999</v>
      </c>
      <c r="V886" s="80">
        <v>102.98484999999999</v>
      </c>
      <c r="W886" s="80">
        <v>113.28334</v>
      </c>
      <c r="X886" s="80">
        <v>89.253540000000001</v>
      </c>
      <c r="Y886" s="80">
        <v>0.72</v>
      </c>
      <c r="Z886" s="80">
        <v>1.01</v>
      </c>
      <c r="AA886" s="80">
        <v>1.06</v>
      </c>
      <c r="AB886" s="80">
        <v>1.06</v>
      </c>
      <c r="AC886" s="80">
        <v>0.9</v>
      </c>
      <c r="AD886" s="80">
        <v>1.21</v>
      </c>
      <c r="AE886" s="80">
        <v>1.21</v>
      </c>
      <c r="AF886" s="80">
        <v>1.26</v>
      </c>
      <c r="AG886" s="80">
        <v>1.19</v>
      </c>
      <c r="AH886" s="80">
        <v>0.64</v>
      </c>
      <c r="AI886" s="80">
        <v>1.1100000000000001</v>
      </c>
      <c r="AJ886" s="80">
        <v>1.1399999999999999</v>
      </c>
      <c r="AK886" s="80">
        <v>1.0900000000000001</v>
      </c>
      <c r="AL886" s="80">
        <v>1.0900000000000001</v>
      </c>
      <c r="AM886" s="80">
        <v>1.0900000000000001</v>
      </c>
      <c r="AN886" s="80">
        <v>0.24</v>
      </c>
      <c r="AO886" s="80">
        <v>1.18</v>
      </c>
      <c r="AP886" s="80">
        <v>0.86</v>
      </c>
      <c r="AQ886" s="80">
        <v>0.81</v>
      </c>
      <c r="AR886" s="80">
        <v>1.49</v>
      </c>
    </row>
    <row r="887" spans="1:44" ht="16" x14ac:dyDescent="0.2">
      <c r="A887" s="80">
        <f t="shared" si="12"/>
        <v>10</v>
      </c>
      <c r="B887" s="89" t="s">
        <v>89</v>
      </c>
      <c r="C887" s="80">
        <v>19.170000000000002</v>
      </c>
      <c r="D887" s="80">
        <v>359.11829</v>
      </c>
      <c r="E887" s="80">
        <v>89.779570000000007</v>
      </c>
      <c r="F887" s="80">
        <v>68.232470000000006</v>
      </c>
      <c r="G887" s="80">
        <v>64.641289999999998</v>
      </c>
      <c r="H887" s="80">
        <v>71.823660000000004</v>
      </c>
      <c r="I887" s="80">
        <v>100.55312000000001</v>
      </c>
      <c r="J887" s="80">
        <v>129.28258</v>
      </c>
      <c r="K887" s="80">
        <v>96.961939999999998</v>
      </c>
      <c r="L887" s="80">
        <v>89.779570000000007</v>
      </c>
      <c r="M887" s="80">
        <v>107.73549</v>
      </c>
      <c r="N887" s="80">
        <v>93.370750000000001</v>
      </c>
      <c r="O887" s="80">
        <v>93.370750000000001</v>
      </c>
      <c r="P887" s="80">
        <v>100.55312000000001</v>
      </c>
      <c r="Q887" s="80">
        <v>96.961939999999998</v>
      </c>
      <c r="R887" s="80">
        <v>96.961939999999998</v>
      </c>
      <c r="S887" s="80">
        <v>82.597210000000004</v>
      </c>
      <c r="T887" s="80">
        <v>118.50903</v>
      </c>
      <c r="U887" s="80">
        <v>100.55312000000001</v>
      </c>
      <c r="V887" s="80">
        <v>111.32666999999999</v>
      </c>
      <c r="W887" s="80">
        <v>114.91785</v>
      </c>
      <c r="X887" s="80">
        <v>111.32666999999999</v>
      </c>
      <c r="Y887" s="80">
        <v>0.71</v>
      </c>
      <c r="Z887" s="80">
        <v>1.02</v>
      </c>
      <c r="AA887" s="80">
        <v>1.0900000000000001</v>
      </c>
      <c r="AB887" s="80">
        <v>1.0900000000000001</v>
      </c>
      <c r="AC887" s="80">
        <v>0.84</v>
      </c>
      <c r="AD887" s="80">
        <v>1.36</v>
      </c>
      <c r="AE887" s="80">
        <v>1.2</v>
      </c>
      <c r="AF887" s="80">
        <v>1.32</v>
      </c>
      <c r="AG887" s="80">
        <v>1.1499999999999999</v>
      </c>
      <c r="AH887" s="80">
        <v>0.94</v>
      </c>
      <c r="AI887" s="80">
        <v>1.02</v>
      </c>
      <c r="AJ887" s="80">
        <v>1.01</v>
      </c>
      <c r="AK887" s="80">
        <v>1.02</v>
      </c>
      <c r="AL887" s="80">
        <v>0.92</v>
      </c>
      <c r="AM887" s="80">
        <v>0.95</v>
      </c>
      <c r="AN887" s="80">
        <v>0.34</v>
      </c>
      <c r="AO887" s="80">
        <v>1.28</v>
      </c>
      <c r="AP887" s="80">
        <v>1.1000000000000001</v>
      </c>
      <c r="AQ887" s="80">
        <v>1.03</v>
      </c>
      <c r="AR887" s="80">
        <v>1.41</v>
      </c>
    </row>
    <row r="888" spans="1:44" ht="16" x14ac:dyDescent="0.2">
      <c r="A888" s="80">
        <f t="shared" si="12"/>
        <v>10</v>
      </c>
      <c r="B888" s="89" t="s">
        <v>90</v>
      </c>
      <c r="C888" s="80">
        <v>18.782</v>
      </c>
      <c r="D888" s="80">
        <v>369.59645999999998</v>
      </c>
      <c r="E888" s="80">
        <v>107.18297</v>
      </c>
      <c r="F888" s="80">
        <v>81.311220000000006</v>
      </c>
      <c r="G888" s="80">
        <v>70.223330000000004</v>
      </c>
      <c r="H888" s="80">
        <v>66.527360000000002</v>
      </c>
      <c r="I888" s="80">
        <v>103.48701</v>
      </c>
      <c r="J888" s="80">
        <v>133.05472</v>
      </c>
      <c r="K888" s="80">
        <v>114.5749</v>
      </c>
      <c r="L888" s="80">
        <v>107.18297</v>
      </c>
      <c r="M888" s="80">
        <v>114.5749</v>
      </c>
      <c r="N888" s="80">
        <v>110.87894</v>
      </c>
      <c r="O888" s="80">
        <v>99.791039999999995</v>
      </c>
      <c r="P888" s="80">
        <v>121.96683</v>
      </c>
      <c r="Q888" s="80">
        <v>103.48701</v>
      </c>
      <c r="R888" s="80">
        <v>107.18297</v>
      </c>
      <c r="S888" s="80">
        <v>96.095079999999996</v>
      </c>
      <c r="T888" s="80">
        <v>103.48701</v>
      </c>
      <c r="U888" s="80">
        <v>88.703149999999994</v>
      </c>
      <c r="V888" s="80">
        <v>133.05472</v>
      </c>
      <c r="W888" s="80">
        <v>125.66279</v>
      </c>
      <c r="X888" s="80">
        <v>114.5749</v>
      </c>
      <c r="Y888" s="80">
        <v>0.57999999999999996</v>
      </c>
      <c r="Z888" s="80">
        <v>0.99</v>
      </c>
      <c r="AA888" s="80">
        <v>1.1100000000000001</v>
      </c>
      <c r="AB888" s="80">
        <v>1.1000000000000001</v>
      </c>
      <c r="AC888" s="80">
        <v>1</v>
      </c>
      <c r="AD888" s="80">
        <v>1.35</v>
      </c>
      <c r="AE888" s="80">
        <v>1.1599999999999999</v>
      </c>
      <c r="AF888" s="80">
        <v>1.33</v>
      </c>
      <c r="AG888" s="80">
        <v>1.41</v>
      </c>
      <c r="AH888" s="80">
        <v>0.8</v>
      </c>
      <c r="AI888" s="80">
        <v>0.98</v>
      </c>
      <c r="AJ888" s="80">
        <v>0.79</v>
      </c>
      <c r="AK888" s="80">
        <v>0.95</v>
      </c>
      <c r="AL888" s="80">
        <v>0.86</v>
      </c>
      <c r="AM888" s="80">
        <v>0.94</v>
      </c>
      <c r="AN888" s="80">
        <v>0.52</v>
      </c>
      <c r="AO888" s="80">
        <v>1.47</v>
      </c>
      <c r="AP888" s="80">
        <v>1.1299999999999999</v>
      </c>
      <c r="AQ888" s="80">
        <v>0.89</v>
      </c>
      <c r="AR888" s="80">
        <v>1.54</v>
      </c>
    </row>
    <row r="889" spans="1:44" ht="16" x14ac:dyDescent="0.2">
      <c r="A889" s="80">
        <f t="shared" si="12"/>
        <v>10</v>
      </c>
      <c r="B889" s="89" t="s">
        <v>91</v>
      </c>
      <c r="C889" s="80">
        <v>18.793330000000001</v>
      </c>
      <c r="D889" s="80">
        <v>372.58069999999998</v>
      </c>
      <c r="E889" s="80">
        <v>89.419370000000001</v>
      </c>
      <c r="F889" s="80">
        <v>81.967759999999998</v>
      </c>
      <c r="G889" s="80">
        <v>89.419370000000001</v>
      </c>
      <c r="H889" s="80">
        <v>81.967759999999998</v>
      </c>
      <c r="I889" s="80">
        <v>96.870980000000003</v>
      </c>
      <c r="J889" s="80">
        <v>145.30646999999999</v>
      </c>
      <c r="K889" s="80">
        <v>108.0484</v>
      </c>
      <c r="L889" s="80">
        <v>119.22583</v>
      </c>
      <c r="M889" s="80">
        <v>104.32259999999999</v>
      </c>
      <c r="N889" s="80">
        <v>119.22583</v>
      </c>
      <c r="O889" s="80">
        <v>119.22583</v>
      </c>
      <c r="P889" s="80">
        <v>119.22583</v>
      </c>
      <c r="Q889" s="80">
        <v>108.0484</v>
      </c>
      <c r="R889" s="80">
        <v>100.59679</v>
      </c>
      <c r="S889" s="80">
        <v>111.77421</v>
      </c>
      <c r="T889" s="80">
        <v>122.95162999999999</v>
      </c>
      <c r="U889" s="80">
        <v>85.693560000000005</v>
      </c>
      <c r="V889" s="80">
        <v>137.85486</v>
      </c>
      <c r="W889" s="80">
        <v>145.30646999999999</v>
      </c>
      <c r="X889" s="80">
        <v>122.95162999999999</v>
      </c>
      <c r="Y889" s="80">
        <v>0.93</v>
      </c>
      <c r="Z889" s="80">
        <v>1.07</v>
      </c>
      <c r="AA889" s="80">
        <v>1.07</v>
      </c>
      <c r="AB889" s="80">
        <v>1.1499999999999999</v>
      </c>
      <c r="AC889" s="80">
        <v>0.97</v>
      </c>
      <c r="AD889" s="80">
        <v>1.48</v>
      </c>
      <c r="AE889" s="80">
        <v>1.32</v>
      </c>
      <c r="AF889" s="80">
        <v>1.38</v>
      </c>
      <c r="AG889" s="80">
        <v>1.52</v>
      </c>
      <c r="AH889" s="80">
        <v>0.97</v>
      </c>
      <c r="AI889" s="80">
        <v>0.8</v>
      </c>
      <c r="AJ889" s="80">
        <v>0.76</v>
      </c>
      <c r="AK889" s="80">
        <v>0.95</v>
      </c>
      <c r="AL889" s="80">
        <v>0.99</v>
      </c>
      <c r="AM889" s="80">
        <v>0.96</v>
      </c>
      <c r="AN889" s="80">
        <v>0.54</v>
      </c>
      <c r="AO889" s="80">
        <v>1.58</v>
      </c>
      <c r="AP889" s="80">
        <v>1.08</v>
      </c>
      <c r="AQ889" s="80">
        <v>1.1499999999999999</v>
      </c>
      <c r="AR889" s="80">
        <v>1.58</v>
      </c>
    </row>
    <row r="890" spans="1:44" ht="16" x14ac:dyDescent="0.2">
      <c r="A890" s="80">
        <f t="shared" si="12"/>
        <v>10</v>
      </c>
      <c r="B890" s="89" t="s">
        <v>92</v>
      </c>
      <c r="C890" s="80">
        <v>18.823329999999999</v>
      </c>
      <c r="D890" s="80">
        <v>364.61732000000001</v>
      </c>
      <c r="E890" s="80">
        <v>91.154330000000002</v>
      </c>
      <c r="F890" s="80">
        <v>80.215810000000005</v>
      </c>
      <c r="G890" s="80">
        <v>94.8005</v>
      </c>
      <c r="H890" s="80">
        <v>83.861980000000003</v>
      </c>
      <c r="I890" s="80">
        <v>94.8005</v>
      </c>
      <c r="J890" s="80">
        <v>145.84692999999999</v>
      </c>
      <c r="K890" s="80">
        <v>105.73902</v>
      </c>
      <c r="L890" s="80">
        <v>102.09285</v>
      </c>
      <c r="M890" s="80">
        <v>98.446680000000001</v>
      </c>
      <c r="N890" s="80">
        <v>116.67753999999999</v>
      </c>
      <c r="O890" s="80">
        <v>105.73902</v>
      </c>
      <c r="P890" s="80">
        <v>116.67753999999999</v>
      </c>
      <c r="Q890" s="80">
        <v>102.09285</v>
      </c>
      <c r="R890" s="80">
        <v>94.8005</v>
      </c>
      <c r="S890" s="80">
        <v>91.154330000000002</v>
      </c>
      <c r="T890" s="80">
        <v>116.67753999999999</v>
      </c>
      <c r="U890" s="80">
        <v>94.8005</v>
      </c>
      <c r="V890" s="80">
        <v>134.90841</v>
      </c>
      <c r="W890" s="80">
        <v>131.26222999999999</v>
      </c>
      <c r="X890" s="80">
        <v>116.67753999999999</v>
      </c>
      <c r="Y890" s="80">
        <v>0.84</v>
      </c>
      <c r="Z890" s="80">
        <v>1.1000000000000001</v>
      </c>
      <c r="AA890" s="80">
        <v>1.0900000000000001</v>
      </c>
      <c r="AB890" s="80">
        <v>1.1599999999999999</v>
      </c>
      <c r="AC890" s="80">
        <v>0.98</v>
      </c>
      <c r="AD890" s="80">
        <v>1.32</v>
      </c>
      <c r="AE890" s="80">
        <v>1.24</v>
      </c>
      <c r="AF890" s="80">
        <v>1.37</v>
      </c>
      <c r="AG890" s="80">
        <v>1.44</v>
      </c>
      <c r="AH890" s="80">
        <v>0.79</v>
      </c>
      <c r="AI890" s="80">
        <v>0.99</v>
      </c>
      <c r="AJ890" s="80">
        <v>0.86</v>
      </c>
      <c r="AK890" s="80">
        <v>1.04</v>
      </c>
      <c r="AL890" s="80">
        <v>1</v>
      </c>
      <c r="AM890" s="80">
        <v>1.06</v>
      </c>
      <c r="AN890" s="80">
        <v>0.44</v>
      </c>
      <c r="AO890" s="80">
        <v>1.84</v>
      </c>
      <c r="AP890" s="80">
        <v>1.18</v>
      </c>
      <c r="AQ890" s="80">
        <v>1.1000000000000001</v>
      </c>
      <c r="AR890" s="80">
        <v>1.46</v>
      </c>
    </row>
    <row r="891" spans="1:44" ht="16" x14ac:dyDescent="0.2">
      <c r="A891" s="80">
        <f t="shared" si="12"/>
        <v>10</v>
      </c>
      <c r="B891" s="89" t="s">
        <v>93</v>
      </c>
      <c r="C891" s="80">
        <v>18.64667</v>
      </c>
      <c r="D891" s="80">
        <v>354.80410999999998</v>
      </c>
      <c r="E891" s="80">
        <v>78.056899999999999</v>
      </c>
      <c r="F891" s="80">
        <v>81.604950000000002</v>
      </c>
      <c r="G891" s="80">
        <v>78.056899999999999</v>
      </c>
      <c r="H891" s="80">
        <v>81.604950000000002</v>
      </c>
      <c r="I891" s="80">
        <v>88.701030000000003</v>
      </c>
      <c r="J891" s="80">
        <v>141.92164</v>
      </c>
      <c r="K891" s="80">
        <v>106.44123</v>
      </c>
      <c r="L891" s="80">
        <v>106.44123</v>
      </c>
      <c r="M891" s="80">
        <v>95.797110000000004</v>
      </c>
      <c r="N891" s="80">
        <v>109.98927</v>
      </c>
      <c r="O891" s="80">
        <v>113.53731999999999</v>
      </c>
      <c r="P891" s="80">
        <v>102.89319</v>
      </c>
      <c r="Q891" s="80">
        <v>92.249070000000003</v>
      </c>
      <c r="R891" s="80">
        <v>81.604950000000002</v>
      </c>
      <c r="S891" s="80">
        <v>99.345150000000004</v>
      </c>
      <c r="T891" s="80">
        <v>131.27752000000001</v>
      </c>
      <c r="U891" s="80">
        <v>92.249070000000003</v>
      </c>
      <c r="V891" s="80">
        <v>109.98927</v>
      </c>
      <c r="W891" s="80">
        <v>124.18143999999999</v>
      </c>
      <c r="X891" s="80">
        <v>102.89319</v>
      </c>
      <c r="Y891" s="80">
        <v>0.93</v>
      </c>
      <c r="Z891" s="80">
        <v>1.1100000000000001</v>
      </c>
      <c r="AA891" s="80">
        <v>1.27</v>
      </c>
      <c r="AB891" s="80">
        <v>1.17</v>
      </c>
      <c r="AC891" s="80">
        <v>1.1599999999999999</v>
      </c>
      <c r="AD891" s="80">
        <v>1.28</v>
      </c>
      <c r="AE891" s="80">
        <v>1.39</v>
      </c>
      <c r="AF891" s="80">
        <v>1.61</v>
      </c>
      <c r="AG891" s="80">
        <v>1.57</v>
      </c>
      <c r="AH891" s="80">
        <v>0.94</v>
      </c>
      <c r="AI891" s="80">
        <v>1.0900000000000001</v>
      </c>
      <c r="AJ891" s="80">
        <v>0.94</v>
      </c>
      <c r="AK891" s="80">
        <v>1.1599999999999999</v>
      </c>
      <c r="AL891" s="80">
        <v>1.17</v>
      </c>
      <c r="AM891" s="80">
        <v>1.1299999999999999</v>
      </c>
      <c r="AN891" s="80">
        <v>0.68</v>
      </c>
      <c r="AO891" s="80">
        <v>2.06</v>
      </c>
      <c r="AP891" s="80">
        <v>1.52</v>
      </c>
      <c r="AQ891" s="80">
        <v>1.23</v>
      </c>
      <c r="AR891" s="80">
        <v>1.58</v>
      </c>
    </row>
    <row r="892" spans="1:44" ht="16" x14ac:dyDescent="0.2">
      <c r="A892" s="80">
        <f t="shared" si="12"/>
        <v>10</v>
      </c>
      <c r="B892" s="89" t="s">
        <v>94</v>
      </c>
      <c r="C892" s="80">
        <v>19.08333</v>
      </c>
      <c r="D892" s="80">
        <v>338.15956999999997</v>
      </c>
      <c r="E892" s="80">
        <v>71.013509999999997</v>
      </c>
      <c r="F892" s="80">
        <v>71.013509999999997</v>
      </c>
      <c r="G892" s="80">
        <v>67.631910000000005</v>
      </c>
      <c r="H892" s="80">
        <v>54.105530000000002</v>
      </c>
      <c r="I892" s="80">
        <v>87.921490000000006</v>
      </c>
      <c r="J892" s="80">
        <v>114.97426</v>
      </c>
      <c r="K892" s="80">
        <v>104.82947</v>
      </c>
      <c r="L892" s="80">
        <v>104.82947</v>
      </c>
      <c r="M892" s="80">
        <v>91.303079999999994</v>
      </c>
      <c r="N892" s="80">
        <v>104.82947</v>
      </c>
      <c r="O892" s="80">
        <v>98.066280000000006</v>
      </c>
      <c r="P892" s="80">
        <v>84.53989</v>
      </c>
      <c r="Q892" s="80">
        <v>87.921490000000006</v>
      </c>
      <c r="R892" s="80">
        <v>81.158299999999997</v>
      </c>
      <c r="S892" s="80">
        <v>101.44786999999999</v>
      </c>
      <c r="T892" s="80">
        <v>101.44786999999999</v>
      </c>
      <c r="U892" s="80">
        <v>84.53989</v>
      </c>
      <c r="V892" s="80">
        <v>104.82947</v>
      </c>
      <c r="W892" s="80">
        <v>128.50064</v>
      </c>
      <c r="X892" s="80">
        <v>98.066280000000006</v>
      </c>
      <c r="Y892" s="80">
        <v>1.1100000000000001</v>
      </c>
      <c r="Z892" s="80">
        <v>1.38</v>
      </c>
      <c r="AA892" s="80">
        <v>1.54</v>
      </c>
      <c r="AB892" s="80">
        <v>1.62</v>
      </c>
      <c r="AC892" s="80">
        <v>1.1599999999999999</v>
      </c>
      <c r="AD892" s="80">
        <v>2.17</v>
      </c>
      <c r="AE892" s="80">
        <v>1.54</v>
      </c>
      <c r="AF892" s="80">
        <v>1.7</v>
      </c>
      <c r="AG892" s="80">
        <v>1.74</v>
      </c>
      <c r="AH892" s="80">
        <v>0.91</v>
      </c>
      <c r="AI892" s="80">
        <v>1.44</v>
      </c>
      <c r="AJ892" s="80">
        <v>1.57</v>
      </c>
      <c r="AK892" s="80">
        <v>1.46</v>
      </c>
      <c r="AL892" s="80">
        <v>1.45</v>
      </c>
      <c r="AM892" s="80">
        <v>1.1599999999999999</v>
      </c>
      <c r="AN892" s="80">
        <v>0.71</v>
      </c>
      <c r="AO892" s="80">
        <v>2.56</v>
      </c>
      <c r="AP892" s="80">
        <v>1.7</v>
      </c>
      <c r="AQ892" s="80">
        <v>1.44</v>
      </c>
      <c r="AR892" s="80">
        <v>1.64</v>
      </c>
    </row>
    <row r="893" spans="1:44" ht="16" x14ac:dyDescent="0.2">
      <c r="A893" s="80">
        <f t="shared" si="12"/>
        <v>10</v>
      </c>
      <c r="B893" s="89" t="s">
        <v>95</v>
      </c>
      <c r="C893" s="80">
        <v>18.936669999999999</v>
      </c>
      <c r="D893" s="80">
        <v>313.75094999999999</v>
      </c>
      <c r="E893" s="80">
        <v>59.612679999999997</v>
      </c>
      <c r="F893" s="80">
        <v>47.062640000000002</v>
      </c>
      <c r="G893" s="80">
        <v>65.887699999999995</v>
      </c>
      <c r="H893" s="80">
        <v>56.475169999999999</v>
      </c>
      <c r="I893" s="80">
        <v>81.575249999999997</v>
      </c>
      <c r="J893" s="80">
        <v>131.77539999999999</v>
      </c>
      <c r="K893" s="80">
        <v>106.67532</v>
      </c>
      <c r="L893" s="80">
        <v>90.987769999999998</v>
      </c>
      <c r="M893" s="80">
        <v>94.125280000000004</v>
      </c>
      <c r="N893" s="80">
        <v>84.712760000000003</v>
      </c>
      <c r="O893" s="80">
        <v>75.300229999999999</v>
      </c>
      <c r="P893" s="80">
        <v>69.025210000000001</v>
      </c>
      <c r="Q893" s="80">
        <v>87.850260000000006</v>
      </c>
      <c r="R893" s="80">
        <v>53.33766</v>
      </c>
      <c r="S893" s="80">
        <v>81.575249999999997</v>
      </c>
      <c r="T893" s="80">
        <v>109.81283000000001</v>
      </c>
      <c r="U893" s="80">
        <v>78.437740000000005</v>
      </c>
      <c r="V893" s="80">
        <v>106.67532</v>
      </c>
      <c r="W893" s="80">
        <v>119.22535999999999</v>
      </c>
      <c r="X893" s="80">
        <v>87.850260000000006</v>
      </c>
      <c r="Y893" s="80">
        <v>1.05</v>
      </c>
      <c r="Z893" s="80">
        <v>1.59</v>
      </c>
      <c r="AA893" s="80">
        <v>1.65</v>
      </c>
      <c r="AB893" s="80">
        <v>1.6</v>
      </c>
      <c r="AC893" s="80">
        <v>1.34</v>
      </c>
      <c r="AD893" s="80">
        <v>1.83</v>
      </c>
      <c r="AE893" s="80">
        <v>1.46</v>
      </c>
      <c r="AF893" s="80">
        <v>1.97</v>
      </c>
      <c r="AG893" s="80">
        <v>1.93</v>
      </c>
      <c r="AH893" s="80">
        <v>1.1599999999999999</v>
      </c>
      <c r="AI893" s="80">
        <v>1.74</v>
      </c>
      <c r="AJ893" s="80">
        <v>2</v>
      </c>
      <c r="AK893" s="80">
        <v>1.65</v>
      </c>
      <c r="AL893" s="80">
        <v>1.82</v>
      </c>
      <c r="AM893" s="80">
        <v>1.69</v>
      </c>
      <c r="AN893" s="80">
        <v>0.7</v>
      </c>
      <c r="AO893" s="80">
        <v>3.09</v>
      </c>
      <c r="AP893" s="80">
        <v>1.62</v>
      </c>
      <c r="AQ893" s="80">
        <v>1.68</v>
      </c>
      <c r="AR893" s="80">
        <v>1.99</v>
      </c>
    </row>
    <row r="894" spans="1:44" ht="16" x14ac:dyDescent="0.2">
      <c r="A894" s="80">
        <f t="shared" si="12"/>
        <v>10</v>
      </c>
      <c r="B894" s="89" t="s">
        <v>96</v>
      </c>
      <c r="C894" s="80">
        <v>19.05667</v>
      </c>
      <c r="D894" s="80">
        <v>290.16948000000002</v>
      </c>
      <c r="E894" s="80">
        <v>52.230510000000002</v>
      </c>
      <c r="F894" s="80">
        <v>58.033900000000003</v>
      </c>
      <c r="G894" s="80">
        <v>63.837290000000003</v>
      </c>
      <c r="H894" s="80">
        <v>55.132199999999997</v>
      </c>
      <c r="I894" s="80">
        <v>95.755930000000006</v>
      </c>
      <c r="J894" s="80">
        <v>101.55932</v>
      </c>
      <c r="K894" s="80">
        <v>81.247450000000001</v>
      </c>
      <c r="L894" s="80">
        <v>89.952539999999999</v>
      </c>
      <c r="M894" s="80">
        <v>101.55932</v>
      </c>
      <c r="N894" s="80">
        <v>89.952539999999999</v>
      </c>
      <c r="O894" s="80">
        <v>72.542370000000005</v>
      </c>
      <c r="P894" s="80">
        <v>52.230510000000002</v>
      </c>
      <c r="Q894" s="80">
        <v>55.132199999999997</v>
      </c>
      <c r="R894" s="80">
        <v>58.033900000000003</v>
      </c>
      <c r="S894" s="80">
        <v>78.345759999999999</v>
      </c>
      <c r="T894" s="80">
        <v>107.36271000000001</v>
      </c>
      <c r="U894" s="80">
        <v>72.542370000000005</v>
      </c>
      <c r="V894" s="80">
        <v>78.345759999999999</v>
      </c>
      <c r="W894" s="80">
        <v>101.55932</v>
      </c>
      <c r="X894" s="80">
        <v>87.050839999999994</v>
      </c>
      <c r="Y894" s="80">
        <v>1.1399999999999999</v>
      </c>
      <c r="Z894" s="80">
        <v>1.59</v>
      </c>
      <c r="AA894" s="80">
        <v>1.65</v>
      </c>
      <c r="AB894" s="80">
        <v>1.73</v>
      </c>
      <c r="AC894" s="80">
        <v>0.9</v>
      </c>
      <c r="AD894" s="80">
        <v>2.2200000000000002</v>
      </c>
      <c r="AE894" s="80">
        <v>1.55</v>
      </c>
      <c r="AF894" s="80">
        <v>1.75</v>
      </c>
      <c r="AG894" s="80">
        <v>1.73</v>
      </c>
      <c r="AH894" s="80">
        <v>0.83</v>
      </c>
      <c r="AI894" s="80">
        <v>1.58</v>
      </c>
      <c r="AJ894" s="80">
        <v>1.86</v>
      </c>
      <c r="AK894" s="80">
        <v>1.83</v>
      </c>
      <c r="AL894" s="80">
        <v>1.64</v>
      </c>
      <c r="AM894" s="80">
        <v>1.63</v>
      </c>
      <c r="AN894" s="80">
        <v>1.25</v>
      </c>
      <c r="AO894" s="80">
        <v>3.01</v>
      </c>
      <c r="AP894" s="80">
        <v>1.98</v>
      </c>
      <c r="AQ894" s="80">
        <v>1.75</v>
      </c>
      <c r="AR894" s="80">
        <v>1.8</v>
      </c>
    </row>
    <row r="895" spans="1:44" ht="16" x14ac:dyDescent="0.2">
      <c r="A895" s="80">
        <f t="shared" si="12"/>
        <v>10</v>
      </c>
      <c r="B895" s="89" t="s">
        <v>97</v>
      </c>
      <c r="C895" s="80">
        <v>20.483329999999999</v>
      </c>
      <c r="D895" s="80">
        <v>283.14645999999999</v>
      </c>
      <c r="E895" s="80">
        <v>59.460760000000001</v>
      </c>
      <c r="F895" s="80">
        <v>50.966360000000002</v>
      </c>
      <c r="G895" s="80">
        <v>36.809040000000003</v>
      </c>
      <c r="H895" s="80">
        <v>33.97757</v>
      </c>
      <c r="I895" s="80">
        <v>53.797829999999998</v>
      </c>
      <c r="J895" s="80">
        <v>84.943939999999998</v>
      </c>
      <c r="K895" s="80">
        <v>73.618080000000006</v>
      </c>
      <c r="L895" s="80">
        <v>56.629289999999997</v>
      </c>
      <c r="M895" s="80">
        <v>67.955150000000003</v>
      </c>
      <c r="N895" s="80">
        <v>76.449539999999999</v>
      </c>
      <c r="O895" s="80">
        <v>56.629289999999997</v>
      </c>
      <c r="P895" s="80">
        <v>70.786609999999996</v>
      </c>
      <c r="Q895" s="80">
        <v>59.460760000000001</v>
      </c>
      <c r="R895" s="80">
        <v>56.629289999999997</v>
      </c>
      <c r="S895" s="80">
        <v>48.134900000000002</v>
      </c>
      <c r="T895" s="80">
        <v>56.629289999999997</v>
      </c>
      <c r="U895" s="80">
        <v>56.629289999999997</v>
      </c>
      <c r="V895" s="80">
        <v>79.281009999999995</v>
      </c>
      <c r="W895" s="80">
        <v>87.775400000000005</v>
      </c>
      <c r="X895" s="80">
        <v>62.29222</v>
      </c>
      <c r="Y895" s="80">
        <v>0.66</v>
      </c>
      <c r="Z895" s="80">
        <v>0.82</v>
      </c>
      <c r="AA895" s="80">
        <v>0.84</v>
      </c>
      <c r="AB895" s="80">
        <v>0.89</v>
      </c>
      <c r="AC895" s="80">
        <v>0.68</v>
      </c>
      <c r="AD895" s="80">
        <v>0.96</v>
      </c>
      <c r="AE895" s="80">
        <v>0.77</v>
      </c>
      <c r="AF895" s="80">
        <v>0.86</v>
      </c>
      <c r="AG895" s="80">
        <v>0.95</v>
      </c>
      <c r="AH895" s="80">
        <v>0.54</v>
      </c>
      <c r="AI895" s="80">
        <v>1.04</v>
      </c>
      <c r="AJ895" s="80">
        <v>0.97</v>
      </c>
      <c r="AK895" s="80">
        <v>0.97</v>
      </c>
      <c r="AL895" s="80">
        <v>0.96</v>
      </c>
      <c r="AM895" s="80">
        <v>0.86</v>
      </c>
      <c r="AN895" s="80">
        <v>0.46</v>
      </c>
      <c r="AO895" s="80">
        <v>0.93</v>
      </c>
      <c r="AP895" s="80">
        <v>0.67</v>
      </c>
      <c r="AQ895" s="80">
        <v>0.63</v>
      </c>
      <c r="AR895" s="80">
        <v>0.85</v>
      </c>
    </row>
    <row r="896" spans="1:44" ht="16" x14ac:dyDescent="0.2">
      <c r="A896" s="80">
        <f t="shared" si="12"/>
        <v>10</v>
      </c>
      <c r="B896" s="89" t="s">
        <v>98</v>
      </c>
      <c r="C896" s="80">
        <v>20.39667</v>
      </c>
      <c r="D896" s="80">
        <v>309.16088999999999</v>
      </c>
      <c r="E896" s="80">
        <v>64.923789999999997</v>
      </c>
      <c r="F896" s="80">
        <v>52.55735</v>
      </c>
      <c r="G896" s="80">
        <v>40.190919999999998</v>
      </c>
      <c r="H896" s="80">
        <v>40.190919999999998</v>
      </c>
      <c r="I896" s="80">
        <v>71.106999999999999</v>
      </c>
      <c r="J896" s="80">
        <v>92.748270000000005</v>
      </c>
      <c r="K896" s="80">
        <v>64.923789999999997</v>
      </c>
      <c r="L896" s="80">
        <v>61.832180000000001</v>
      </c>
      <c r="M896" s="80">
        <v>64.923789999999997</v>
      </c>
      <c r="N896" s="80">
        <v>86.565049999999999</v>
      </c>
      <c r="O896" s="80">
        <v>61.832180000000001</v>
      </c>
      <c r="P896" s="80">
        <v>64.923789999999997</v>
      </c>
      <c r="Q896" s="80">
        <v>68.0154</v>
      </c>
      <c r="R896" s="80">
        <v>58.740569999999998</v>
      </c>
      <c r="S896" s="80">
        <v>64.923789999999997</v>
      </c>
      <c r="T896" s="80">
        <v>74.198610000000002</v>
      </c>
      <c r="U896" s="80">
        <v>61.832180000000001</v>
      </c>
      <c r="V896" s="80">
        <v>74.198610000000002</v>
      </c>
      <c r="W896" s="80">
        <v>102.02309</v>
      </c>
      <c r="X896" s="80">
        <v>64.923789999999997</v>
      </c>
      <c r="Y896" s="80">
        <v>0.73</v>
      </c>
      <c r="Z896" s="80">
        <v>0.81</v>
      </c>
      <c r="AA896" s="80">
        <v>0.89</v>
      </c>
      <c r="AB896" s="80">
        <v>1</v>
      </c>
      <c r="AC896" s="80">
        <v>0.73</v>
      </c>
      <c r="AD896" s="80">
        <v>1.0900000000000001</v>
      </c>
      <c r="AE896" s="80">
        <v>0.98</v>
      </c>
      <c r="AF896" s="80">
        <v>1.01</v>
      </c>
      <c r="AG896" s="80">
        <v>1.1200000000000001</v>
      </c>
      <c r="AH896" s="80">
        <v>0.75</v>
      </c>
      <c r="AI896" s="80">
        <v>1.02</v>
      </c>
      <c r="AJ896" s="80">
        <v>1.06</v>
      </c>
      <c r="AK896" s="80">
        <v>0.99</v>
      </c>
      <c r="AL896" s="80">
        <v>0.99</v>
      </c>
      <c r="AM896" s="80">
        <v>0.89</v>
      </c>
      <c r="AN896" s="80">
        <v>7.0000000000000007E-2</v>
      </c>
      <c r="AO896" s="80">
        <v>0.94</v>
      </c>
      <c r="AP896" s="80">
        <v>0.79</v>
      </c>
      <c r="AQ896" s="80">
        <v>0.75</v>
      </c>
      <c r="AR896" s="80">
        <v>0.98</v>
      </c>
    </row>
    <row r="897" spans="1:44" ht="16" x14ac:dyDescent="0.2">
      <c r="A897" s="80">
        <f t="shared" si="12"/>
        <v>10</v>
      </c>
      <c r="B897" s="89" t="s">
        <v>99</v>
      </c>
      <c r="C897" s="80">
        <v>20.336670000000002</v>
      </c>
      <c r="D897" s="80">
        <v>333.28365000000002</v>
      </c>
      <c r="E897" s="80">
        <v>53.325380000000003</v>
      </c>
      <c r="F897" s="80">
        <v>49.992550000000001</v>
      </c>
      <c r="G897" s="80">
        <v>46.659709999999997</v>
      </c>
      <c r="H897" s="80">
        <v>56.65822</v>
      </c>
      <c r="I897" s="80">
        <v>76.655240000000006</v>
      </c>
      <c r="J897" s="80">
        <v>89.986590000000007</v>
      </c>
      <c r="K897" s="80">
        <v>89.986590000000007</v>
      </c>
      <c r="L897" s="80">
        <v>79.988079999999997</v>
      </c>
      <c r="M897" s="80">
        <v>86.653750000000002</v>
      </c>
      <c r="N897" s="80">
        <v>103.31793</v>
      </c>
      <c r="O897" s="80">
        <v>73.322400000000002</v>
      </c>
      <c r="P897" s="80">
        <v>79.988079999999997</v>
      </c>
      <c r="Q897" s="80">
        <v>83.320909999999998</v>
      </c>
      <c r="R897" s="80">
        <v>59.991059999999997</v>
      </c>
      <c r="S897" s="80">
        <v>63.323889999999999</v>
      </c>
      <c r="T897" s="80">
        <v>76.655240000000006</v>
      </c>
      <c r="U897" s="80">
        <v>66.656729999999996</v>
      </c>
      <c r="V897" s="80">
        <v>96.652259999999998</v>
      </c>
      <c r="W897" s="80">
        <v>103.31793</v>
      </c>
      <c r="X897" s="80">
        <v>79.988079999999997</v>
      </c>
      <c r="Y897" s="80">
        <v>0.75</v>
      </c>
      <c r="Z897" s="80">
        <v>0.92</v>
      </c>
      <c r="AA897" s="80">
        <v>0.97</v>
      </c>
      <c r="AB897" s="80">
        <v>1.04</v>
      </c>
      <c r="AC897" s="80">
        <v>0.81</v>
      </c>
      <c r="AD897" s="80">
        <v>1.1200000000000001</v>
      </c>
      <c r="AE897" s="80">
        <v>0.93</v>
      </c>
      <c r="AF897" s="80">
        <v>1.07</v>
      </c>
      <c r="AG897" s="80">
        <v>1.01</v>
      </c>
      <c r="AH897" s="80">
        <v>0.65</v>
      </c>
      <c r="AI897" s="80">
        <v>1.08</v>
      </c>
      <c r="AJ897" s="80">
        <v>1.0900000000000001</v>
      </c>
      <c r="AK897" s="80">
        <v>0.97</v>
      </c>
      <c r="AL897" s="80">
        <v>1.1599999999999999</v>
      </c>
      <c r="AM897" s="80">
        <v>0.97</v>
      </c>
      <c r="AN897" s="80">
        <v>0</v>
      </c>
      <c r="AO897" s="80">
        <v>1.08</v>
      </c>
      <c r="AP897" s="80">
        <v>0.93</v>
      </c>
      <c r="AQ897" s="80">
        <v>0.84</v>
      </c>
      <c r="AR897" s="80">
        <v>1.05</v>
      </c>
    </row>
    <row r="898" spans="1:44" ht="16" x14ac:dyDescent="0.2">
      <c r="A898" s="80">
        <f t="shared" si="12"/>
        <v>10</v>
      </c>
      <c r="B898" s="89" t="s">
        <v>100</v>
      </c>
      <c r="C898" s="80">
        <v>20.39667</v>
      </c>
      <c r="D898" s="80">
        <v>358.02904000000001</v>
      </c>
      <c r="E898" s="80">
        <v>78.766390000000001</v>
      </c>
      <c r="F898" s="80">
        <v>60.864939999999997</v>
      </c>
      <c r="G898" s="80">
        <v>50.124070000000003</v>
      </c>
      <c r="H898" s="80">
        <v>50.124070000000003</v>
      </c>
      <c r="I898" s="80">
        <v>89.507260000000002</v>
      </c>
      <c r="J898" s="80">
        <v>107.40871</v>
      </c>
      <c r="K898" s="80">
        <v>89.507260000000002</v>
      </c>
      <c r="L898" s="80">
        <v>96.667839999999998</v>
      </c>
      <c r="M898" s="80">
        <v>107.40871</v>
      </c>
      <c r="N898" s="80">
        <v>82.346680000000006</v>
      </c>
      <c r="O898" s="80">
        <v>75.186099999999996</v>
      </c>
      <c r="P898" s="80">
        <v>89.507260000000002</v>
      </c>
      <c r="Q898" s="80">
        <v>85.926969999999997</v>
      </c>
      <c r="R898" s="80">
        <v>82.346680000000006</v>
      </c>
      <c r="S898" s="80">
        <v>75.186099999999996</v>
      </c>
      <c r="T898" s="80">
        <v>110.989</v>
      </c>
      <c r="U898" s="80">
        <v>57.284649999999999</v>
      </c>
      <c r="V898" s="80">
        <v>100.24813</v>
      </c>
      <c r="W898" s="80">
        <v>125.31016</v>
      </c>
      <c r="X898" s="80">
        <v>96.667839999999998</v>
      </c>
      <c r="Y898" s="80">
        <v>0.8</v>
      </c>
      <c r="Z898" s="80">
        <v>1.05</v>
      </c>
      <c r="AA898" s="80">
        <v>1.08</v>
      </c>
      <c r="AB898" s="80">
        <v>1.08</v>
      </c>
      <c r="AC898" s="80">
        <v>0.88</v>
      </c>
      <c r="AD898" s="80">
        <v>1.34</v>
      </c>
      <c r="AE898" s="80">
        <v>1.1299999999999999</v>
      </c>
      <c r="AF898" s="80">
        <v>1.1399999999999999</v>
      </c>
      <c r="AG898" s="80">
        <v>1.23</v>
      </c>
      <c r="AH898" s="80">
        <v>0.91</v>
      </c>
      <c r="AI898" s="80">
        <v>1.1399999999999999</v>
      </c>
      <c r="AJ898" s="80">
        <v>1.0900000000000001</v>
      </c>
      <c r="AK898" s="80">
        <v>0.94</v>
      </c>
      <c r="AL898" s="80">
        <v>1</v>
      </c>
      <c r="AM898" s="80">
        <v>1.07</v>
      </c>
      <c r="AN898" s="80">
        <v>0.3</v>
      </c>
      <c r="AO898" s="80">
        <v>1.02</v>
      </c>
      <c r="AP898" s="80">
        <v>1.05</v>
      </c>
      <c r="AQ898" s="80">
        <v>0.89</v>
      </c>
      <c r="AR898" s="80">
        <v>1.28</v>
      </c>
    </row>
    <row r="899" spans="1:44" ht="16" x14ac:dyDescent="0.2">
      <c r="A899" s="80">
        <f t="shared" si="12"/>
        <v>10</v>
      </c>
      <c r="B899" s="89" t="s">
        <v>101</v>
      </c>
      <c r="C899" s="80">
        <v>20.16</v>
      </c>
      <c r="D899" s="80">
        <v>372.53266000000002</v>
      </c>
      <c r="E899" s="80">
        <v>93.133170000000007</v>
      </c>
      <c r="F899" s="80">
        <v>74.506529999999998</v>
      </c>
      <c r="G899" s="80">
        <v>81.957189999999997</v>
      </c>
      <c r="H899" s="80">
        <v>78.231859999999998</v>
      </c>
      <c r="I899" s="80">
        <v>89.407839999999993</v>
      </c>
      <c r="J899" s="80">
        <v>126.66110999999999</v>
      </c>
      <c r="K899" s="80">
        <v>96.858490000000003</v>
      </c>
      <c r="L899" s="80">
        <v>81.957189999999997</v>
      </c>
      <c r="M899" s="80">
        <v>115.48513</v>
      </c>
      <c r="N899" s="80">
        <v>100.58382</v>
      </c>
      <c r="O899" s="80">
        <v>104.30915</v>
      </c>
      <c r="P899" s="80">
        <v>104.30915</v>
      </c>
      <c r="Q899" s="80">
        <v>104.30915</v>
      </c>
      <c r="R899" s="80">
        <v>96.858490000000003</v>
      </c>
      <c r="S899" s="80">
        <v>81.957189999999997</v>
      </c>
      <c r="T899" s="80">
        <v>145.28774000000001</v>
      </c>
      <c r="U899" s="80">
        <v>89.407839999999993</v>
      </c>
      <c r="V899" s="80">
        <v>100.58382</v>
      </c>
      <c r="W899" s="80">
        <v>130.38642999999999</v>
      </c>
      <c r="X899" s="80">
        <v>111.7598</v>
      </c>
      <c r="Y899" s="80">
        <v>0.65</v>
      </c>
      <c r="Z899" s="80">
        <v>0.97</v>
      </c>
      <c r="AA899" s="80">
        <v>0.92</v>
      </c>
      <c r="AB899" s="80">
        <v>1.01</v>
      </c>
      <c r="AC899" s="80">
        <v>1.03</v>
      </c>
      <c r="AD899" s="80">
        <v>1.49</v>
      </c>
      <c r="AE899" s="80">
        <v>1.18</v>
      </c>
      <c r="AF899" s="80">
        <v>1.53</v>
      </c>
      <c r="AG899" s="80">
        <v>1.17</v>
      </c>
      <c r="AH899" s="80">
        <v>0.91</v>
      </c>
      <c r="AI899" s="80">
        <v>0.85</v>
      </c>
      <c r="AJ899" s="80">
        <v>0.95</v>
      </c>
      <c r="AK899" s="80">
        <v>0.89</v>
      </c>
      <c r="AL899" s="80">
        <v>0.85</v>
      </c>
      <c r="AM899" s="80">
        <v>1</v>
      </c>
      <c r="AN899" s="80">
        <v>0.35</v>
      </c>
      <c r="AO899" s="80">
        <v>1.05</v>
      </c>
      <c r="AP899" s="80">
        <v>1.05</v>
      </c>
      <c r="AQ899" s="80">
        <v>0.87</v>
      </c>
      <c r="AR899" s="80">
        <v>1.4</v>
      </c>
    </row>
    <row r="900" spans="1:44" ht="16" x14ac:dyDescent="0.2">
      <c r="A900" s="80">
        <f t="shared" si="12"/>
        <v>10</v>
      </c>
      <c r="B900" s="89" t="s">
        <v>102</v>
      </c>
      <c r="C900" s="80">
        <v>20.803329999999999</v>
      </c>
      <c r="D900" s="80">
        <v>379.82632999999998</v>
      </c>
      <c r="E900" s="80">
        <v>106.35137</v>
      </c>
      <c r="F900" s="80">
        <v>68.368740000000003</v>
      </c>
      <c r="G900" s="80">
        <v>91.158320000000003</v>
      </c>
      <c r="H900" s="80">
        <v>83.561790000000002</v>
      </c>
      <c r="I900" s="80">
        <v>113.9479</v>
      </c>
      <c r="J900" s="80">
        <v>136.73748000000001</v>
      </c>
      <c r="K900" s="80">
        <v>121.54443000000001</v>
      </c>
      <c r="L900" s="80">
        <v>91.158320000000003</v>
      </c>
      <c r="M900" s="80">
        <v>121.54443000000001</v>
      </c>
      <c r="N900" s="80">
        <v>129.14095</v>
      </c>
      <c r="O900" s="80">
        <v>117.74616</v>
      </c>
      <c r="P900" s="80">
        <v>102.55311</v>
      </c>
      <c r="Q900" s="80">
        <v>110.14964000000001</v>
      </c>
      <c r="R900" s="80">
        <v>121.54443000000001</v>
      </c>
      <c r="S900" s="80">
        <v>91.158320000000003</v>
      </c>
      <c r="T900" s="80">
        <v>102.55311</v>
      </c>
      <c r="U900" s="80">
        <v>87.360060000000004</v>
      </c>
      <c r="V900" s="80">
        <v>125.34269</v>
      </c>
      <c r="W900" s="80">
        <v>144.33401000000001</v>
      </c>
      <c r="X900" s="80">
        <v>102.55311</v>
      </c>
      <c r="Y900" s="80">
        <v>0.7</v>
      </c>
      <c r="Z900" s="80">
        <v>1.03</v>
      </c>
      <c r="AA900" s="80">
        <v>1</v>
      </c>
      <c r="AB900" s="80">
        <v>1.02</v>
      </c>
      <c r="AC900" s="80">
        <v>0.95</v>
      </c>
      <c r="AD900" s="80">
        <v>1.43</v>
      </c>
      <c r="AE900" s="80">
        <v>1.1599999999999999</v>
      </c>
      <c r="AF900" s="80">
        <v>1.55</v>
      </c>
      <c r="AG900" s="80">
        <v>1.31</v>
      </c>
      <c r="AH900" s="80">
        <v>0.82</v>
      </c>
      <c r="AI900" s="80">
        <v>0.85</v>
      </c>
      <c r="AJ900" s="80">
        <v>0.9</v>
      </c>
      <c r="AK900" s="80">
        <v>0.91</v>
      </c>
      <c r="AL900" s="80">
        <v>0.84</v>
      </c>
      <c r="AM900" s="80">
        <v>1.01</v>
      </c>
      <c r="AN900" s="80">
        <v>0.66</v>
      </c>
      <c r="AO900" s="80">
        <v>1.47</v>
      </c>
      <c r="AP900" s="80">
        <v>1.1599999999999999</v>
      </c>
      <c r="AQ900" s="80">
        <v>0.93</v>
      </c>
      <c r="AR900" s="80">
        <v>1.49</v>
      </c>
    </row>
    <row r="901" spans="1:44" ht="16" x14ac:dyDescent="0.2">
      <c r="A901" s="80">
        <f t="shared" si="12"/>
        <v>10</v>
      </c>
      <c r="B901" s="89" t="s">
        <v>103</v>
      </c>
      <c r="C901" s="80">
        <v>20.60333</v>
      </c>
      <c r="D901" s="80">
        <v>383.37851000000001</v>
      </c>
      <c r="E901" s="80">
        <v>88.177059999999997</v>
      </c>
      <c r="F901" s="80">
        <v>72.841920000000002</v>
      </c>
      <c r="G901" s="80">
        <v>103.51220000000001</v>
      </c>
      <c r="H901" s="80">
        <v>92.010840000000002</v>
      </c>
      <c r="I901" s="80">
        <v>126.51491</v>
      </c>
      <c r="J901" s="80">
        <v>130.34869</v>
      </c>
      <c r="K901" s="80">
        <v>118.84734</v>
      </c>
      <c r="L901" s="80">
        <v>92.010840000000002</v>
      </c>
      <c r="M901" s="80">
        <v>103.51220000000001</v>
      </c>
      <c r="N901" s="80">
        <v>115.01355</v>
      </c>
      <c r="O901" s="80">
        <v>111.17977</v>
      </c>
      <c r="P901" s="80">
        <v>107.34598</v>
      </c>
      <c r="Q901" s="80">
        <v>115.01355</v>
      </c>
      <c r="R901" s="80">
        <v>95.844629999999995</v>
      </c>
      <c r="S901" s="80">
        <v>103.51220000000001</v>
      </c>
      <c r="T901" s="80">
        <v>99.67841</v>
      </c>
      <c r="U901" s="80">
        <v>103.51220000000001</v>
      </c>
      <c r="V901" s="80">
        <v>134.18248</v>
      </c>
      <c r="W901" s="80">
        <v>122.68112000000001</v>
      </c>
      <c r="X901" s="80">
        <v>111.17977</v>
      </c>
      <c r="Y901" s="80">
        <v>0.89</v>
      </c>
      <c r="Z901" s="80">
        <v>1.19</v>
      </c>
      <c r="AA901" s="80">
        <v>0.95</v>
      </c>
      <c r="AB901" s="80">
        <v>1.06</v>
      </c>
      <c r="AC901" s="80">
        <v>0.87</v>
      </c>
      <c r="AD901" s="80">
        <v>1.56</v>
      </c>
      <c r="AE901" s="80">
        <v>1.3</v>
      </c>
      <c r="AF901" s="80">
        <v>1.7</v>
      </c>
      <c r="AG901" s="80">
        <v>1.35</v>
      </c>
      <c r="AH901" s="80">
        <v>1.01</v>
      </c>
      <c r="AI901" s="80">
        <v>0.95</v>
      </c>
      <c r="AJ901" s="80">
        <v>1.01</v>
      </c>
      <c r="AK901" s="80">
        <v>0.9</v>
      </c>
      <c r="AL901" s="80">
        <v>0.96</v>
      </c>
      <c r="AM901" s="80">
        <v>1.06</v>
      </c>
      <c r="AN901" s="80">
        <v>0.71</v>
      </c>
      <c r="AO901" s="80">
        <v>1.41</v>
      </c>
      <c r="AP901" s="80">
        <v>1.32</v>
      </c>
      <c r="AQ901" s="80">
        <v>1.17</v>
      </c>
      <c r="AR901" s="80">
        <v>1.58</v>
      </c>
    </row>
    <row r="902" spans="1:44" ht="16" x14ac:dyDescent="0.2">
      <c r="A902" s="80">
        <f t="shared" si="12"/>
        <v>10</v>
      </c>
      <c r="B902" s="89" t="s">
        <v>104</v>
      </c>
      <c r="C902" s="80">
        <v>20.803329999999999</v>
      </c>
      <c r="D902" s="80">
        <v>381.96391999999997</v>
      </c>
      <c r="E902" s="80">
        <v>87.851699999999994</v>
      </c>
      <c r="F902" s="80">
        <v>80.212419999999995</v>
      </c>
      <c r="G902" s="80">
        <v>91.671340000000001</v>
      </c>
      <c r="H902" s="80">
        <v>87.851699999999994</v>
      </c>
      <c r="I902" s="80">
        <v>122.22845</v>
      </c>
      <c r="J902" s="80">
        <v>133.68736999999999</v>
      </c>
      <c r="K902" s="80">
        <v>103.13026000000001</v>
      </c>
      <c r="L902" s="80">
        <v>110.76954000000001</v>
      </c>
      <c r="M902" s="80">
        <v>87.851699999999994</v>
      </c>
      <c r="N902" s="80">
        <v>126.04809</v>
      </c>
      <c r="O902" s="80">
        <v>118.40881</v>
      </c>
      <c r="P902" s="80">
        <v>106.9499</v>
      </c>
      <c r="Q902" s="80">
        <v>129.86772999999999</v>
      </c>
      <c r="R902" s="80">
        <v>114.58918</v>
      </c>
      <c r="S902" s="80">
        <v>118.40881</v>
      </c>
      <c r="T902" s="80">
        <v>110.76954000000001</v>
      </c>
      <c r="U902" s="80">
        <v>114.58918</v>
      </c>
      <c r="V902" s="80">
        <v>133.68736999999999</v>
      </c>
      <c r="W902" s="80">
        <v>137.50701000000001</v>
      </c>
      <c r="X902" s="80">
        <v>114.58918</v>
      </c>
      <c r="Y902" s="80">
        <v>0.93</v>
      </c>
      <c r="Z902" s="80">
        <v>1.08</v>
      </c>
      <c r="AA902" s="80">
        <v>1.05</v>
      </c>
      <c r="AB902" s="80">
        <v>1.1000000000000001</v>
      </c>
      <c r="AC902" s="80">
        <v>0.88</v>
      </c>
      <c r="AD902" s="80">
        <v>1.61</v>
      </c>
      <c r="AE902" s="80">
        <v>1.37</v>
      </c>
      <c r="AF902" s="80">
        <v>1.49</v>
      </c>
      <c r="AG902" s="80">
        <v>1.73</v>
      </c>
      <c r="AH902" s="80">
        <v>0.99</v>
      </c>
      <c r="AI902" s="80">
        <v>0.92</v>
      </c>
      <c r="AJ902" s="80">
        <v>1.02</v>
      </c>
      <c r="AK902" s="80">
        <v>0.86</v>
      </c>
      <c r="AL902" s="80">
        <v>0.99</v>
      </c>
      <c r="AM902" s="80">
        <v>0.91</v>
      </c>
      <c r="AN902" s="80">
        <v>0.74</v>
      </c>
      <c r="AO902" s="80">
        <v>1.48</v>
      </c>
      <c r="AP902" s="80">
        <v>1.3</v>
      </c>
      <c r="AQ902" s="80">
        <v>1.32</v>
      </c>
      <c r="AR902" s="80">
        <v>1.61</v>
      </c>
    </row>
    <row r="903" spans="1:44" ht="16" x14ac:dyDescent="0.2">
      <c r="A903" s="80">
        <f t="shared" si="12"/>
        <v>10</v>
      </c>
      <c r="B903" s="89" t="s">
        <v>105</v>
      </c>
      <c r="C903" s="80">
        <v>22.32667</v>
      </c>
      <c r="D903" s="80">
        <v>371.38206000000002</v>
      </c>
      <c r="E903" s="80">
        <v>81.704049999999995</v>
      </c>
      <c r="F903" s="80">
        <v>85.417869999999994</v>
      </c>
      <c r="G903" s="80">
        <v>70.56259</v>
      </c>
      <c r="H903" s="80">
        <v>70.56259</v>
      </c>
      <c r="I903" s="80">
        <v>107.7008</v>
      </c>
      <c r="J903" s="80">
        <v>137.41136</v>
      </c>
      <c r="K903" s="80">
        <v>111.41462</v>
      </c>
      <c r="L903" s="80">
        <v>100.27316</v>
      </c>
      <c r="M903" s="80">
        <v>122.55607999999999</v>
      </c>
      <c r="N903" s="80">
        <v>103.98698</v>
      </c>
      <c r="O903" s="80">
        <v>96.559340000000006</v>
      </c>
      <c r="P903" s="80">
        <v>96.559340000000006</v>
      </c>
      <c r="Q903" s="80">
        <v>89.131690000000006</v>
      </c>
      <c r="R903" s="80">
        <v>96.559340000000006</v>
      </c>
      <c r="S903" s="80">
        <v>96.559340000000006</v>
      </c>
      <c r="T903" s="80">
        <v>111.41462</v>
      </c>
      <c r="U903" s="80">
        <v>107.7008</v>
      </c>
      <c r="V903" s="80">
        <v>126.26990000000001</v>
      </c>
      <c r="W903" s="80">
        <v>115.12844</v>
      </c>
      <c r="X903" s="80">
        <v>100.27316</v>
      </c>
      <c r="Y903" s="80">
        <v>1.05</v>
      </c>
      <c r="Z903" s="80">
        <v>1.25</v>
      </c>
      <c r="AA903" s="80">
        <v>1.37</v>
      </c>
      <c r="AB903" s="80">
        <v>1.34</v>
      </c>
      <c r="AC903" s="80">
        <v>1.1000000000000001</v>
      </c>
      <c r="AD903" s="80">
        <v>1.78</v>
      </c>
      <c r="AE903" s="80">
        <v>1.4</v>
      </c>
      <c r="AF903" s="80">
        <v>1.54</v>
      </c>
      <c r="AG903" s="80">
        <v>1.47</v>
      </c>
      <c r="AH903" s="80">
        <v>1.02</v>
      </c>
      <c r="AI903" s="80">
        <v>1.18</v>
      </c>
      <c r="AJ903" s="80">
        <v>1.1000000000000001</v>
      </c>
      <c r="AK903" s="80">
        <v>1.27</v>
      </c>
      <c r="AL903" s="80">
        <v>1.25</v>
      </c>
      <c r="AM903" s="80">
        <v>1.21</v>
      </c>
      <c r="AN903" s="80">
        <v>0.95</v>
      </c>
      <c r="AO903" s="80">
        <v>1.95</v>
      </c>
      <c r="AP903" s="80">
        <v>1.57</v>
      </c>
      <c r="AQ903" s="80">
        <v>1.1499999999999999</v>
      </c>
      <c r="AR903" s="80">
        <v>1.77</v>
      </c>
    </row>
    <row r="904" spans="1:44" ht="16" x14ac:dyDescent="0.2">
      <c r="A904" s="80">
        <f t="shared" si="12"/>
        <v>10</v>
      </c>
      <c r="B904" s="89" t="s">
        <v>106</v>
      </c>
      <c r="C904" s="80">
        <v>22.53</v>
      </c>
      <c r="D904" s="80">
        <v>349.67941999999999</v>
      </c>
      <c r="E904" s="80">
        <v>80.426270000000002</v>
      </c>
      <c r="F904" s="80">
        <v>73.432680000000005</v>
      </c>
      <c r="G904" s="80">
        <v>52.451909999999998</v>
      </c>
      <c r="H904" s="80">
        <v>62.942300000000003</v>
      </c>
      <c r="I904" s="80">
        <v>76.929469999999995</v>
      </c>
      <c r="J904" s="80">
        <v>153.85894999999999</v>
      </c>
      <c r="K904" s="80">
        <v>104.90383</v>
      </c>
      <c r="L904" s="80">
        <v>108.40062</v>
      </c>
      <c r="M904" s="80">
        <v>108.40062</v>
      </c>
      <c r="N904" s="80">
        <v>115.39421</v>
      </c>
      <c r="O904" s="80">
        <v>83.923060000000007</v>
      </c>
      <c r="P904" s="80">
        <v>66.439089999999993</v>
      </c>
      <c r="Q904" s="80">
        <v>62.942300000000003</v>
      </c>
      <c r="R904" s="80">
        <v>66.439089999999993</v>
      </c>
      <c r="S904" s="80">
        <v>94.413439999999994</v>
      </c>
      <c r="T904" s="80">
        <v>122.3878</v>
      </c>
      <c r="U904" s="80">
        <v>97.910240000000002</v>
      </c>
      <c r="V904" s="80">
        <v>101.40703000000001</v>
      </c>
      <c r="W904" s="80">
        <v>125.88459</v>
      </c>
      <c r="X904" s="80">
        <v>111.89742</v>
      </c>
      <c r="Y904" s="80">
        <v>1.21</v>
      </c>
      <c r="Z904" s="80">
        <v>1.39</v>
      </c>
      <c r="AA904" s="80">
        <v>1.71</v>
      </c>
      <c r="AB904" s="80">
        <v>1.64</v>
      </c>
      <c r="AC904" s="80">
        <v>1.3</v>
      </c>
      <c r="AD904" s="80">
        <v>1.75</v>
      </c>
      <c r="AE904" s="80">
        <v>1.63</v>
      </c>
      <c r="AF904" s="80">
        <v>1.78</v>
      </c>
      <c r="AG904" s="80">
        <v>1.74</v>
      </c>
      <c r="AH904" s="80">
        <v>0.96</v>
      </c>
      <c r="AI904" s="80">
        <v>1.65</v>
      </c>
      <c r="AJ904" s="80">
        <v>1.67</v>
      </c>
      <c r="AK904" s="80">
        <v>1.84</v>
      </c>
      <c r="AL904" s="80">
        <v>1.6</v>
      </c>
      <c r="AM904" s="80">
        <v>1.4</v>
      </c>
      <c r="AN904" s="80">
        <v>0.62</v>
      </c>
      <c r="AO904" s="80">
        <v>2.56</v>
      </c>
      <c r="AP904" s="80">
        <v>1.94</v>
      </c>
      <c r="AQ904" s="80">
        <v>1.54</v>
      </c>
      <c r="AR904" s="80">
        <v>1.88</v>
      </c>
    </row>
    <row r="905" spans="1:44" ht="16" x14ac:dyDescent="0.2">
      <c r="A905" s="80">
        <f t="shared" si="12"/>
        <v>10</v>
      </c>
      <c r="B905" s="89" t="s">
        <v>107</v>
      </c>
      <c r="C905" s="80">
        <v>22.73667</v>
      </c>
      <c r="D905" s="80">
        <v>322.50486999999998</v>
      </c>
      <c r="E905" s="80">
        <v>54.825830000000003</v>
      </c>
      <c r="F905" s="80">
        <v>48.375729999999997</v>
      </c>
      <c r="G905" s="80">
        <v>58.050879999999999</v>
      </c>
      <c r="H905" s="80">
        <v>48.375729999999997</v>
      </c>
      <c r="I905" s="80">
        <v>103.20156</v>
      </c>
      <c r="J905" s="80">
        <v>116.10175</v>
      </c>
      <c r="K905" s="80">
        <v>96.751459999999994</v>
      </c>
      <c r="L905" s="80">
        <v>103.20156</v>
      </c>
      <c r="M905" s="80">
        <v>90.301360000000003</v>
      </c>
      <c r="N905" s="80">
        <v>96.751459999999994</v>
      </c>
      <c r="O905" s="80">
        <v>70.951070000000001</v>
      </c>
      <c r="P905" s="80">
        <v>64.500969999999995</v>
      </c>
      <c r="Q905" s="80">
        <v>80.626220000000004</v>
      </c>
      <c r="R905" s="80">
        <v>67.726020000000005</v>
      </c>
      <c r="S905" s="80">
        <v>77.401169999999993</v>
      </c>
      <c r="T905" s="80">
        <v>90.301360000000003</v>
      </c>
      <c r="U905" s="80">
        <v>93.526409999999998</v>
      </c>
      <c r="V905" s="80">
        <v>93.526409999999998</v>
      </c>
      <c r="W905" s="80">
        <v>132.227</v>
      </c>
      <c r="X905" s="80">
        <v>77.401169999999993</v>
      </c>
      <c r="Y905" s="80">
        <v>1.26</v>
      </c>
      <c r="Z905" s="80">
        <v>1.69</v>
      </c>
      <c r="AA905" s="80">
        <v>1.66</v>
      </c>
      <c r="AB905" s="80">
        <v>1.83</v>
      </c>
      <c r="AC905" s="80">
        <v>0.98</v>
      </c>
      <c r="AD905" s="80">
        <v>2.0099999999999998</v>
      </c>
      <c r="AE905" s="80">
        <v>1.82</v>
      </c>
      <c r="AF905" s="80">
        <v>1.95</v>
      </c>
      <c r="AG905" s="80">
        <v>1.82</v>
      </c>
      <c r="AH905" s="80">
        <v>0.95</v>
      </c>
      <c r="AI905" s="80">
        <v>1.94</v>
      </c>
      <c r="AJ905" s="80">
        <v>1.84</v>
      </c>
      <c r="AK905" s="80">
        <v>1.82</v>
      </c>
      <c r="AL905" s="80">
        <v>1.7</v>
      </c>
      <c r="AM905" s="80">
        <v>1.78</v>
      </c>
      <c r="AN905" s="80">
        <v>0.76</v>
      </c>
      <c r="AO905" s="80">
        <v>2.76</v>
      </c>
      <c r="AP905" s="80">
        <v>1.95</v>
      </c>
      <c r="AQ905" s="80">
        <v>1.57</v>
      </c>
      <c r="AR905" s="80">
        <v>1.92</v>
      </c>
    </row>
    <row r="906" spans="1:44" ht="16" x14ac:dyDescent="0.2">
      <c r="A906" s="80">
        <f t="shared" si="12"/>
        <v>10</v>
      </c>
      <c r="B906" s="89" t="s">
        <v>108</v>
      </c>
      <c r="C906" s="80">
        <v>22.82</v>
      </c>
      <c r="D906" s="80">
        <v>298.84492</v>
      </c>
      <c r="E906" s="80">
        <v>77.699680000000001</v>
      </c>
      <c r="F906" s="80">
        <v>44.826740000000001</v>
      </c>
      <c r="G906" s="80">
        <v>56.780529999999999</v>
      </c>
      <c r="H906" s="80">
        <v>59.768979999999999</v>
      </c>
      <c r="I906" s="80">
        <v>92.641930000000002</v>
      </c>
      <c r="J906" s="80">
        <v>122.52642</v>
      </c>
      <c r="K906" s="80">
        <v>86.665030000000002</v>
      </c>
      <c r="L906" s="80">
        <v>89.653480000000002</v>
      </c>
      <c r="M906" s="80">
        <v>98.618819999999999</v>
      </c>
      <c r="N906" s="80">
        <v>77.699680000000001</v>
      </c>
      <c r="O906" s="80">
        <v>77.699680000000001</v>
      </c>
      <c r="P906" s="80">
        <v>62.757429999999999</v>
      </c>
      <c r="Q906" s="80">
        <v>41.838290000000001</v>
      </c>
      <c r="R906" s="80">
        <v>71.72278</v>
      </c>
      <c r="S906" s="80">
        <v>89.653480000000002</v>
      </c>
      <c r="T906" s="80">
        <v>92.641930000000002</v>
      </c>
      <c r="U906" s="80">
        <v>83.676580000000001</v>
      </c>
      <c r="V906" s="80">
        <v>89.653480000000002</v>
      </c>
      <c r="W906" s="80">
        <v>95.630369999999999</v>
      </c>
      <c r="X906" s="80">
        <v>86.665030000000002</v>
      </c>
      <c r="Y906" s="80">
        <v>1.1299999999999999</v>
      </c>
      <c r="Z906" s="80">
        <v>1.74</v>
      </c>
      <c r="AA906" s="80">
        <v>1.65</v>
      </c>
      <c r="AB906" s="80">
        <v>1.67</v>
      </c>
      <c r="AC906" s="80">
        <v>1.1399999999999999</v>
      </c>
      <c r="AD906" s="80">
        <v>1.87</v>
      </c>
      <c r="AE906" s="80">
        <v>1.58</v>
      </c>
      <c r="AF906" s="80">
        <v>1.89</v>
      </c>
      <c r="AG906" s="80">
        <v>1.74</v>
      </c>
      <c r="AH906" s="80">
        <v>1.02</v>
      </c>
      <c r="AI906" s="80">
        <v>1.64</v>
      </c>
      <c r="AJ906" s="80">
        <v>1.83</v>
      </c>
      <c r="AK906" s="80">
        <v>2.0099999999999998</v>
      </c>
      <c r="AL906" s="80">
        <v>1.64</v>
      </c>
      <c r="AM906" s="80">
        <v>1.73</v>
      </c>
      <c r="AN906" s="80">
        <v>0.92</v>
      </c>
      <c r="AO906" s="80">
        <v>3.05</v>
      </c>
      <c r="AP906" s="80">
        <v>1.86</v>
      </c>
      <c r="AQ906" s="80">
        <v>1.5</v>
      </c>
      <c r="AR906" s="80">
        <v>1.67</v>
      </c>
    </row>
    <row r="907" spans="1:44" ht="16" x14ac:dyDescent="0.2">
      <c r="A907" s="80">
        <f t="shared" si="12"/>
        <v>10</v>
      </c>
      <c r="B907" s="89" t="s">
        <v>109</v>
      </c>
      <c r="C907" s="80">
        <v>22.56</v>
      </c>
      <c r="D907" s="80">
        <v>285.44814000000002</v>
      </c>
      <c r="E907" s="80">
        <v>39.962739999999997</v>
      </c>
      <c r="F907" s="80">
        <v>42.817219999999999</v>
      </c>
      <c r="G907" s="80">
        <v>45.671700000000001</v>
      </c>
      <c r="H907" s="80">
        <v>48.526179999999997</v>
      </c>
      <c r="I907" s="80">
        <v>77.070999999999998</v>
      </c>
      <c r="J907" s="80">
        <v>88.488919999999993</v>
      </c>
      <c r="K907" s="80">
        <v>79.925479999999993</v>
      </c>
      <c r="L907" s="80">
        <v>62.798589999999997</v>
      </c>
      <c r="M907" s="80">
        <v>71.362039999999993</v>
      </c>
      <c r="N907" s="80">
        <v>77.070999999999998</v>
      </c>
      <c r="O907" s="80">
        <v>57.08963</v>
      </c>
      <c r="P907" s="80">
        <v>59.944110000000002</v>
      </c>
      <c r="Q907" s="80">
        <v>65.65307</v>
      </c>
      <c r="R907" s="80">
        <v>51.380670000000002</v>
      </c>
      <c r="S907" s="80">
        <v>54.235149999999997</v>
      </c>
      <c r="T907" s="80">
        <v>65.65307</v>
      </c>
      <c r="U907" s="80">
        <v>62.798589999999997</v>
      </c>
      <c r="V907" s="80">
        <v>82.779960000000003</v>
      </c>
      <c r="W907" s="80">
        <v>79.925479999999993</v>
      </c>
      <c r="X907" s="80">
        <v>62.798589999999997</v>
      </c>
      <c r="Y907" s="80">
        <v>0.72</v>
      </c>
      <c r="Z907" s="80">
        <v>0.86</v>
      </c>
      <c r="AA907" s="80">
        <v>0.86</v>
      </c>
      <c r="AB907" s="80">
        <v>0.87</v>
      </c>
      <c r="AC907" s="80">
        <v>0.56999999999999995</v>
      </c>
      <c r="AD907" s="80">
        <v>0.97</v>
      </c>
      <c r="AE907" s="80">
        <v>0.73</v>
      </c>
      <c r="AF907" s="80">
        <v>0.91</v>
      </c>
      <c r="AG907" s="80">
        <v>1.02</v>
      </c>
      <c r="AH907" s="80">
        <v>0.64</v>
      </c>
      <c r="AI907" s="80">
        <v>1.05</v>
      </c>
      <c r="AJ907" s="80">
        <v>1.04</v>
      </c>
      <c r="AK907" s="80">
        <v>0.85</v>
      </c>
      <c r="AL907" s="80">
        <v>0.94</v>
      </c>
      <c r="AM907" s="80">
        <v>0.83</v>
      </c>
      <c r="AN907" s="80">
        <v>0.5</v>
      </c>
      <c r="AO907" s="80">
        <v>0.82</v>
      </c>
      <c r="AP907" s="80">
        <v>0.69</v>
      </c>
      <c r="AQ907" s="80">
        <v>0.63</v>
      </c>
      <c r="AR907" s="80">
        <v>0.9</v>
      </c>
    </row>
    <row r="908" spans="1:44" ht="16" x14ac:dyDescent="0.2">
      <c r="A908" s="80">
        <f t="shared" si="12"/>
        <v>10</v>
      </c>
      <c r="B908" s="89" t="s">
        <v>110</v>
      </c>
      <c r="C908" s="80">
        <v>23.14</v>
      </c>
      <c r="D908" s="80">
        <v>312.63078000000002</v>
      </c>
      <c r="E908" s="80">
        <v>81.284000000000006</v>
      </c>
      <c r="F908" s="80">
        <v>50.02093</v>
      </c>
      <c r="G908" s="80">
        <v>43.76831</v>
      </c>
      <c r="H908" s="80">
        <v>43.76831</v>
      </c>
      <c r="I908" s="80">
        <v>62.526159999999997</v>
      </c>
      <c r="J908" s="80">
        <v>90.662930000000003</v>
      </c>
      <c r="K908" s="80">
        <v>62.526159999999997</v>
      </c>
      <c r="L908" s="80">
        <v>68.778769999999994</v>
      </c>
      <c r="M908" s="80">
        <v>84.410309999999996</v>
      </c>
      <c r="N908" s="80">
        <v>84.410309999999996</v>
      </c>
      <c r="O908" s="80">
        <v>84.410309999999996</v>
      </c>
      <c r="P908" s="80">
        <v>78.157700000000006</v>
      </c>
      <c r="Q908" s="80">
        <v>68.778769999999994</v>
      </c>
      <c r="R908" s="80">
        <v>53.14723</v>
      </c>
      <c r="S908" s="80">
        <v>56.273539999999997</v>
      </c>
      <c r="T908" s="80">
        <v>71.905079999999998</v>
      </c>
      <c r="U908" s="80">
        <v>50.02093</v>
      </c>
      <c r="V908" s="80">
        <v>62.526159999999997</v>
      </c>
      <c r="W908" s="80">
        <v>109.42077</v>
      </c>
      <c r="X908" s="80">
        <v>56.273539999999997</v>
      </c>
      <c r="Y908" s="80">
        <v>0.55000000000000004</v>
      </c>
      <c r="Z908" s="80">
        <v>0.85</v>
      </c>
      <c r="AA908" s="80">
        <v>0.9</v>
      </c>
      <c r="AB908" s="80">
        <v>0.89</v>
      </c>
      <c r="AC908" s="80">
        <v>0.69</v>
      </c>
      <c r="AD908" s="80">
        <v>1.04</v>
      </c>
      <c r="AE908" s="80">
        <v>0.96</v>
      </c>
      <c r="AF908" s="80">
        <v>1.03</v>
      </c>
      <c r="AG908" s="80">
        <v>1</v>
      </c>
      <c r="AH908" s="80">
        <v>0.79</v>
      </c>
      <c r="AI908" s="80">
        <v>0.96</v>
      </c>
      <c r="AJ908" s="80">
        <v>0.98</v>
      </c>
      <c r="AK908" s="80">
        <v>0.94</v>
      </c>
      <c r="AL908" s="80">
        <v>1.02</v>
      </c>
      <c r="AM908" s="80">
        <v>1.01</v>
      </c>
      <c r="AN908" s="80">
        <v>-0.13</v>
      </c>
      <c r="AO908" s="80">
        <v>0.78</v>
      </c>
      <c r="AP908" s="80">
        <v>0.99</v>
      </c>
      <c r="AQ908" s="80">
        <v>0.6</v>
      </c>
      <c r="AR908" s="80">
        <v>0.98</v>
      </c>
    </row>
    <row r="909" spans="1:44" ht="16" x14ac:dyDescent="0.2">
      <c r="A909" s="80">
        <f t="shared" si="12"/>
        <v>10</v>
      </c>
      <c r="B909" s="89" t="s">
        <v>111</v>
      </c>
      <c r="C909" s="80">
        <v>23.023330000000001</v>
      </c>
      <c r="D909" s="80">
        <v>341.11291</v>
      </c>
      <c r="E909" s="80">
        <v>75.044839999999994</v>
      </c>
      <c r="F909" s="80">
        <v>44.344679999999997</v>
      </c>
      <c r="G909" s="80">
        <v>47.755809999999997</v>
      </c>
      <c r="H909" s="80">
        <v>71.633709999999994</v>
      </c>
      <c r="I909" s="80">
        <v>88.689359999999994</v>
      </c>
      <c r="J909" s="80">
        <v>92.100480000000005</v>
      </c>
      <c r="K909" s="80">
        <v>88.689359999999994</v>
      </c>
      <c r="L909" s="80">
        <v>88.689359999999994</v>
      </c>
      <c r="M909" s="80">
        <v>78.455969999999994</v>
      </c>
      <c r="N909" s="80">
        <v>85.278229999999994</v>
      </c>
      <c r="O909" s="80">
        <v>64.811449999999994</v>
      </c>
      <c r="P909" s="80">
        <v>81.867099999999994</v>
      </c>
      <c r="Q909" s="80">
        <v>81.867099999999994</v>
      </c>
      <c r="R909" s="80">
        <v>75.044839999999994</v>
      </c>
      <c r="S909" s="80">
        <v>64.811449999999994</v>
      </c>
      <c r="T909" s="80">
        <v>78.455969999999994</v>
      </c>
      <c r="U909" s="80">
        <v>68.222579999999994</v>
      </c>
      <c r="V909" s="80">
        <v>98.922740000000005</v>
      </c>
      <c r="W909" s="80">
        <v>109.15613</v>
      </c>
      <c r="X909" s="80">
        <v>54.578060000000001</v>
      </c>
      <c r="Y909" s="80">
        <v>0.74</v>
      </c>
      <c r="Z909" s="80">
        <v>1.03</v>
      </c>
      <c r="AA909" s="80">
        <v>0.96</v>
      </c>
      <c r="AB909" s="80">
        <v>0.87</v>
      </c>
      <c r="AC909" s="80">
        <v>0.71</v>
      </c>
      <c r="AD909" s="80">
        <v>1.23</v>
      </c>
      <c r="AE909" s="80">
        <v>0.94</v>
      </c>
      <c r="AF909" s="80">
        <v>0.94</v>
      </c>
      <c r="AG909" s="80">
        <v>1.23</v>
      </c>
      <c r="AH909" s="80">
        <v>0.67</v>
      </c>
      <c r="AI909" s="80">
        <v>1.19</v>
      </c>
      <c r="AJ909" s="80">
        <v>1.1000000000000001</v>
      </c>
      <c r="AK909" s="80">
        <v>1.05</v>
      </c>
      <c r="AL909" s="80">
        <v>1.02</v>
      </c>
      <c r="AM909" s="80">
        <v>0.97</v>
      </c>
      <c r="AN909" s="80">
        <v>-0.04</v>
      </c>
      <c r="AO909" s="80">
        <v>1.1200000000000001</v>
      </c>
      <c r="AP909" s="80">
        <v>0.9</v>
      </c>
      <c r="AQ909" s="80">
        <v>0.81</v>
      </c>
      <c r="AR909" s="80">
        <v>1.1599999999999999</v>
      </c>
    </row>
    <row r="910" spans="1:44" ht="16" x14ac:dyDescent="0.2">
      <c r="A910" s="80">
        <f t="shared" si="12"/>
        <v>10</v>
      </c>
      <c r="B910" s="89" t="s">
        <v>112</v>
      </c>
      <c r="C910" s="80">
        <v>23.116669999999999</v>
      </c>
      <c r="D910" s="80">
        <v>360.74455</v>
      </c>
      <c r="E910" s="80">
        <v>72.148910000000001</v>
      </c>
      <c r="F910" s="80">
        <v>61.326569999999997</v>
      </c>
      <c r="G910" s="80">
        <v>54.11168</v>
      </c>
      <c r="H910" s="80">
        <v>64.934020000000004</v>
      </c>
      <c r="I910" s="80">
        <v>82.971249999999998</v>
      </c>
      <c r="J910" s="80">
        <v>126.26058999999999</v>
      </c>
      <c r="K910" s="80">
        <v>86.578689999999995</v>
      </c>
      <c r="L910" s="80">
        <v>90.186139999999995</v>
      </c>
      <c r="M910" s="80">
        <v>82.971249999999998</v>
      </c>
      <c r="N910" s="80">
        <v>90.186139999999995</v>
      </c>
      <c r="O910" s="80">
        <v>75.756349999999998</v>
      </c>
      <c r="P910" s="80">
        <v>72.148910000000001</v>
      </c>
      <c r="Q910" s="80">
        <v>82.971249999999998</v>
      </c>
      <c r="R910" s="80">
        <v>97.401030000000006</v>
      </c>
      <c r="S910" s="80">
        <v>72.148910000000001</v>
      </c>
      <c r="T910" s="80">
        <v>86.578689999999995</v>
      </c>
      <c r="U910" s="80">
        <v>72.148910000000001</v>
      </c>
      <c r="V910" s="80">
        <v>104.61592</v>
      </c>
      <c r="W910" s="80">
        <v>133.47548</v>
      </c>
      <c r="X910" s="80">
        <v>72.148910000000001</v>
      </c>
      <c r="Y910" s="80">
        <v>0.81</v>
      </c>
      <c r="Z910" s="80">
        <v>1.02</v>
      </c>
      <c r="AA910" s="80">
        <v>1.01</v>
      </c>
      <c r="AB910" s="80">
        <v>0.97</v>
      </c>
      <c r="AC910" s="80">
        <v>0.78</v>
      </c>
      <c r="AD910" s="80">
        <v>1.1299999999999999</v>
      </c>
      <c r="AE910" s="80">
        <v>1.1000000000000001</v>
      </c>
      <c r="AF910" s="80">
        <v>1.21</v>
      </c>
      <c r="AG910" s="80">
        <v>1.26</v>
      </c>
      <c r="AH910" s="80">
        <v>0.95</v>
      </c>
      <c r="AI910" s="80">
        <v>1.1599999999999999</v>
      </c>
      <c r="AJ910" s="80">
        <v>1.28</v>
      </c>
      <c r="AK910" s="80">
        <v>0.96</v>
      </c>
      <c r="AL910" s="80">
        <v>0.95</v>
      </c>
      <c r="AM910" s="80">
        <v>1.1000000000000001</v>
      </c>
      <c r="AN910" s="80">
        <v>0.15</v>
      </c>
      <c r="AO910" s="80">
        <v>1.18</v>
      </c>
      <c r="AP910" s="80">
        <v>1.1399999999999999</v>
      </c>
      <c r="AQ910" s="80">
        <v>0.89</v>
      </c>
      <c r="AR910" s="80">
        <v>1.35</v>
      </c>
    </row>
    <row r="911" spans="1:44" ht="16" x14ac:dyDescent="0.2">
      <c r="A911" s="80">
        <f t="shared" si="12"/>
        <v>10</v>
      </c>
      <c r="B911" s="89" t="s">
        <v>113</v>
      </c>
      <c r="C911" s="80">
        <v>24.436669999999999</v>
      </c>
      <c r="D911" s="80">
        <v>374.20173</v>
      </c>
      <c r="E911" s="80">
        <v>74.840350000000001</v>
      </c>
      <c r="F911" s="80">
        <v>67.356309999999993</v>
      </c>
      <c r="G911" s="80">
        <v>74.840350000000001</v>
      </c>
      <c r="H911" s="80">
        <v>71.098330000000004</v>
      </c>
      <c r="I911" s="80">
        <v>108.5185</v>
      </c>
      <c r="J911" s="80">
        <v>149.68069</v>
      </c>
      <c r="K911" s="80">
        <v>97.292450000000002</v>
      </c>
      <c r="L911" s="80">
        <v>104.77648000000001</v>
      </c>
      <c r="M911" s="80">
        <v>116.00254</v>
      </c>
      <c r="N911" s="80">
        <v>104.77648000000001</v>
      </c>
      <c r="O911" s="80">
        <v>89.808419999999998</v>
      </c>
      <c r="P911" s="80">
        <v>93.550430000000006</v>
      </c>
      <c r="Q911" s="80">
        <v>101.03447</v>
      </c>
      <c r="R911" s="80">
        <v>101.03447</v>
      </c>
      <c r="S911" s="80">
        <v>97.292450000000002</v>
      </c>
      <c r="T911" s="80">
        <v>97.292450000000002</v>
      </c>
      <c r="U911" s="80">
        <v>97.292450000000002</v>
      </c>
      <c r="V911" s="80">
        <v>116.00254</v>
      </c>
      <c r="W911" s="80">
        <v>130.97060999999999</v>
      </c>
      <c r="X911" s="80">
        <v>116.00254</v>
      </c>
      <c r="Y911" s="80">
        <v>0.86</v>
      </c>
      <c r="Z911" s="80">
        <v>1.1200000000000001</v>
      </c>
      <c r="AA911" s="80">
        <v>1.02</v>
      </c>
      <c r="AB911" s="80">
        <v>1.07</v>
      </c>
      <c r="AC911" s="80">
        <v>0.95</v>
      </c>
      <c r="AD911" s="80">
        <v>1.1499999999999999</v>
      </c>
      <c r="AE911" s="80">
        <v>1.0900000000000001</v>
      </c>
      <c r="AF911" s="80">
        <v>1.27</v>
      </c>
      <c r="AG911" s="80">
        <v>1.37</v>
      </c>
      <c r="AH911" s="80">
        <v>0.82</v>
      </c>
      <c r="AI911" s="80">
        <v>1.04</v>
      </c>
      <c r="AJ911" s="80">
        <v>1.03</v>
      </c>
      <c r="AK911" s="80">
        <v>0.93</v>
      </c>
      <c r="AL911" s="80">
        <v>0.93</v>
      </c>
      <c r="AM911" s="80">
        <v>1.1000000000000001</v>
      </c>
      <c r="AN911" s="80">
        <v>0.51</v>
      </c>
      <c r="AO911" s="80">
        <v>1.19</v>
      </c>
      <c r="AP911" s="80">
        <v>1.03</v>
      </c>
      <c r="AQ911" s="80">
        <v>0.99</v>
      </c>
      <c r="AR911" s="80">
        <v>1.46</v>
      </c>
    </row>
    <row r="912" spans="1:44" ht="16" x14ac:dyDescent="0.2">
      <c r="A912" s="80">
        <f t="shared" si="12"/>
        <v>10</v>
      </c>
      <c r="B912" s="89" t="s">
        <v>114</v>
      </c>
      <c r="C912" s="80">
        <v>24.85333</v>
      </c>
      <c r="D912" s="80">
        <v>385.87711999999999</v>
      </c>
      <c r="E912" s="80">
        <v>100.32805</v>
      </c>
      <c r="F912" s="80">
        <v>88.751739999999998</v>
      </c>
      <c r="G912" s="80">
        <v>77.175420000000003</v>
      </c>
      <c r="H912" s="80">
        <v>88.751739999999998</v>
      </c>
      <c r="I912" s="80">
        <v>119.62191</v>
      </c>
      <c r="J912" s="80">
        <v>146.63330999999999</v>
      </c>
      <c r="K912" s="80">
        <v>104.18682</v>
      </c>
      <c r="L912" s="80">
        <v>100.32805</v>
      </c>
      <c r="M912" s="80">
        <v>119.62191</v>
      </c>
      <c r="N912" s="80">
        <v>115.76314000000001</v>
      </c>
      <c r="O912" s="80">
        <v>100.32805</v>
      </c>
      <c r="P912" s="80">
        <v>123.48068000000001</v>
      </c>
      <c r="Q912" s="80">
        <v>108.04559</v>
      </c>
      <c r="R912" s="80">
        <v>115.76314000000001</v>
      </c>
      <c r="S912" s="80">
        <v>92.610510000000005</v>
      </c>
      <c r="T912" s="80">
        <v>135.05699000000001</v>
      </c>
      <c r="U912" s="80">
        <v>88.751739999999998</v>
      </c>
      <c r="V912" s="80">
        <v>119.62191</v>
      </c>
      <c r="W912" s="80">
        <v>131.19821999999999</v>
      </c>
      <c r="X912" s="80">
        <v>96.469279999999998</v>
      </c>
      <c r="Y912" s="80">
        <v>0.75</v>
      </c>
      <c r="Z912" s="80">
        <v>1</v>
      </c>
      <c r="AA912" s="80">
        <v>1.08</v>
      </c>
      <c r="AB912" s="80">
        <v>1.04</v>
      </c>
      <c r="AC912" s="80">
        <v>0.9</v>
      </c>
      <c r="AD912" s="80">
        <v>1.2</v>
      </c>
      <c r="AE912" s="80">
        <v>1.21</v>
      </c>
      <c r="AF912" s="80">
        <v>1.2</v>
      </c>
      <c r="AG912" s="80">
        <v>1.35</v>
      </c>
      <c r="AH912" s="80">
        <v>0.94</v>
      </c>
      <c r="AI912" s="80">
        <v>0.85</v>
      </c>
      <c r="AJ912" s="80">
        <v>0.91</v>
      </c>
      <c r="AK912" s="80">
        <v>0.9</v>
      </c>
      <c r="AL912" s="80">
        <v>0.82</v>
      </c>
      <c r="AM912" s="80">
        <v>0.92</v>
      </c>
      <c r="AN912" s="80">
        <v>0.28999999999999998</v>
      </c>
      <c r="AO912" s="80">
        <v>1.4</v>
      </c>
      <c r="AP912" s="80">
        <v>1.22</v>
      </c>
      <c r="AQ912" s="80">
        <v>1.0900000000000001</v>
      </c>
      <c r="AR912" s="80">
        <v>1.56</v>
      </c>
    </row>
    <row r="913" spans="1:44" ht="16" x14ac:dyDescent="0.2">
      <c r="A913" s="80">
        <f t="shared" si="12"/>
        <v>10</v>
      </c>
      <c r="B913" s="89" t="s">
        <v>115</v>
      </c>
      <c r="C913" s="80">
        <v>25.15</v>
      </c>
      <c r="D913" s="80">
        <v>388.78669000000002</v>
      </c>
      <c r="E913" s="80">
        <v>89.420940000000002</v>
      </c>
      <c r="F913" s="80">
        <v>85.533069999999995</v>
      </c>
      <c r="G913" s="80">
        <v>97.196669999999997</v>
      </c>
      <c r="H913" s="80">
        <v>81.645200000000003</v>
      </c>
      <c r="I913" s="80">
        <v>124.41173999999999</v>
      </c>
      <c r="J913" s="80">
        <v>151.62681000000001</v>
      </c>
      <c r="K913" s="80">
        <v>97.196669999999997</v>
      </c>
      <c r="L913" s="80">
        <v>124.41173999999999</v>
      </c>
      <c r="M913" s="80">
        <v>101.08454</v>
      </c>
      <c r="N913" s="80">
        <v>104.97241</v>
      </c>
      <c r="O913" s="80">
        <v>104.97241</v>
      </c>
      <c r="P913" s="80">
        <v>112.74814000000001</v>
      </c>
      <c r="Q913" s="80">
        <v>124.41173999999999</v>
      </c>
      <c r="R913" s="80">
        <v>104.97241</v>
      </c>
      <c r="S913" s="80">
        <v>116.63601</v>
      </c>
      <c r="T913" s="80">
        <v>128.29961</v>
      </c>
      <c r="U913" s="80">
        <v>112.74814000000001</v>
      </c>
      <c r="V913" s="80">
        <v>136.07534000000001</v>
      </c>
      <c r="W913" s="80">
        <v>159.40253999999999</v>
      </c>
      <c r="X913" s="80">
        <v>97.196669999999997</v>
      </c>
      <c r="Y913" s="80">
        <v>0.91</v>
      </c>
      <c r="Z913" s="80">
        <v>1.0900000000000001</v>
      </c>
      <c r="AA913" s="80">
        <v>1.0900000000000001</v>
      </c>
      <c r="AB913" s="80">
        <v>1.1200000000000001</v>
      </c>
      <c r="AC913" s="80">
        <v>0.9</v>
      </c>
      <c r="AD913" s="80">
        <v>1.35</v>
      </c>
      <c r="AE913" s="80">
        <v>1.27</v>
      </c>
      <c r="AF913" s="80">
        <v>1.3</v>
      </c>
      <c r="AG913" s="80">
        <v>1.42</v>
      </c>
      <c r="AH913" s="80">
        <v>0.82</v>
      </c>
      <c r="AI913" s="80">
        <v>1.06</v>
      </c>
      <c r="AJ913" s="80">
        <v>0.93</v>
      </c>
      <c r="AK913" s="80">
        <v>0.84</v>
      </c>
      <c r="AL913" s="80">
        <v>1.01</v>
      </c>
      <c r="AM913" s="80">
        <v>0.96</v>
      </c>
      <c r="AN913" s="80">
        <v>0.69</v>
      </c>
      <c r="AO913" s="80">
        <v>1.45</v>
      </c>
      <c r="AP913" s="80">
        <v>1.28</v>
      </c>
      <c r="AQ913" s="80">
        <v>0.96</v>
      </c>
      <c r="AR913" s="80">
        <v>1.73</v>
      </c>
    </row>
    <row r="914" spans="1:44" ht="16" x14ac:dyDescent="0.2">
      <c r="A914" s="80">
        <f t="shared" si="12"/>
        <v>10</v>
      </c>
      <c r="B914" s="89" t="s">
        <v>116</v>
      </c>
      <c r="C914" s="80">
        <v>25.15</v>
      </c>
      <c r="D914" s="80">
        <v>389.47019999999998</v>
      </c>
      <c r="E914" s="80">
        <v>105.15696</v>
      </c>
      <c r="F914" s="80">
        <v>97.367549999999994</v>
      </c>
      <c r="G914" s="80">
        <v>89.578149999999994</v>
      </c>
      <c r="H914" s="80">
        <v>85.683440000000004</v>
      </c>
      <c r="I914" s="80">
        <v>112.94636</v>
      </c>
      <c r="J914" s="80">
        <v>140.20927</v>
      </c>
      <c r="K914" s="80">
        <v>120.73576</v>
      </c>
      <c r="L914" s="80">
        <v>120.73576</v>
      </c>
      <c r="M914" s="80">
        <v>132.41987</v>
      </c>
      <c r="N914" s="80">
        <v>112.94636</v>
      </c>
      <c r="O914" s="80">
        <v>128.52517</v>
      </c>
      <c r="P914" s="80">
        <v>128.52517</v>
      </c>
      <c r="Q914" s="80">
        <v>120.73576</v>
      </c>
      <c r="R914" s="80">
        <v>112.94636</v>
      </c>
      <c r="S914" s="80">
        <v>105.15696</v>
      </c>
      <c r="T914" s="80">
        <v>128.52517</v>
      </c>
      <c r="U914" s="80">
        <v>93.472849999999994</v>
      </c>
      <c r="V914" s="80">
        <v>140.20927</v>
      </c>
      <c r="W914" s="80">
        <v>136.31457</v>
      </c>
      <c r="X914" s="80">
        <v>120.73576</v>
      </c>
      <c r="Y914" s="80">
        <v>0.79</v>
      </c>
      <c r="Z914" s="80">
        <v>1.1100000000000001</v>
      </c>
      <c r="AA914" s="80">
        <v>1.17</v>
      </c>
      <c r="AB914" s="80">
        <v>1.1599999999999999</v>
      </c>
      <c r="AC914" s="80">
        <v>0.99</v>
      </c>
      <c r="AD914" s="80">
        <v>1.59</v>
      </c>
      <c r="AE914" s="80">
        <v>1.28</v>
      </c>
      <c r="AF914" s="80">
        <v>1.43</v>
      </c>
      <c r="AG914" s="80">
        <v>1.47</v>
      </c>
      <c r="AH914" s="80">
        <v>1.0900000000000001</v>
      </c>
      <c r="AI914" s="80">
        <v>0.87</v>
      </c>
      <c r="AJ914" s="80">
        <v>0.83</v>
      </c>
      <c r="AK914" s="80">
        <v>0.97</v>
      </c>
      <c r="AL914" s="80">
        <v>0.99</v>
      </c>
      <c r="AM914" s="80">
        <v>1.01</v>
      </c>
      <c r="AN914" s="80">
        <v>0.67</v>
      </c>
      <c r="AO914" s="80">
        <v>1.65</v>
      </c>
      <c r="AP914" s="80">
        <v>1.3</v>
      </c>
      <c r="AQ914" s="80">
        <v>1.21</v>
      </c>
      <c r="AR914" s="80">
        <v>1.67</v>
      </c>
    </row>
    <row r="915" spans="1:44" ht="16" x14ac:dyDescent="0.2">
      <c r="A915" s="80">
        <f t="shared" si="12"/>
        <v>10</v>
      </c>
      <c r="B915" s="89" t="s">
        <v>117</v>
      </c>
      <c r="C915" s="80">
        <v>24.94333</v>
      </c>
      <c r="D915" s="80">
        <v>380.61687000000001</v>
      </c>
      <c r="E915" s="80">
        <v>83.735709999999997</v>
      </c>
      <c r="F915" s="80">
        <v>87.541880000000006</v>
      </c>
      <c r="G915" s="80">
        <v>83.735709999999997</v>
      </c>
      <c r="H915" s="80">
        <v>76.123369999999994</v>
      </c>
      <c r="I915" s="80">
        <v>117.99123</v>
      </c>
      <c r="J915" s="80">
        <v>148.44058000000001</v>
      </c>
      <c r="K915" s="80">
        <v>117.99123</v>
      </c>
      <c r="L915" s="80">
        <v>106.57272</v>
      </c>
      <c r="M915" s="80">
        <v>121.7974</v>
      </c>
      <c r="N915" s="80">
        <v>117.99123</v>
      </c>
      <c r="O915" s="80">
        <v>102.76655</v>
      </c>
      <c r="P915" s="80">
        <v>121.7974</v>
      </c>
      <c r="Q915" s="80">
        <v>102.76655</v>
      </c>
      <c r="R915" s="80">
        <v>95.154219999999995</v>
      </c>
      <c r="S915" s="80">
        <v>91.348050000000001</v>
      </c>
      <c r="T915" s="80">
        <v>129.40974</v>
      </c>
      <c r="U915" s="80">
        <v>83.735709999999997</v>
      </c>
      <c r="V915" s="80">
        <v>121.7974</v>
      </c>
      <c r="W915" s="80">
        <v>121.7974</v>
      </c>
      <c r="X915" s="80">
        <v>106.57272</v>
      </c>
      <c r="Y915" s="80">
        <v>1.02</v>
      </c>
      <c r="Z915" s="80">
        <v>1.1499999999999999</v>
      </c>
      <c r="AA915" s="80">
        <v>1.23</v>
      </c>
      <c r="AB915" s="80">
        <v>1.32</v>
      </c>
      <c r="AC915" s="80">
        <v>1.1599999999999999</v>
      </c>
      <c r="AD915" s="80">
        <v>1.51</v>
      </c>
      <c r="AE915" s="80">
        <v>1.42</v>
      </c>
      <c r="AF915" s="80">
        <v>1.48</v>
      </c>
      <c r="AG915" s="80">
        <v>1.49</v>
      </c>
      <c r="AH915" s="80">
        <v>1.01</v>
      </c>
      <c r="AI915" s="80">
        <v>1.24</v>
      </c>
      <c r="AJ915" s="80">
        <v>1.1299999999999999</v>
      </c>
      <c r="AK915" s="80">
        <v>1.22</v>
      </c>
      <c r="AL915" s="80">
        <v>1.2</v>
      </c>
      <c r="AM915" s="80">
        <v>1.27</v>
      </c>
      <c r="AN915" s="80">
        <v>0.7</v>
      </c>
      <c r="AO915" s="80">
        <v>2.02</v>
      </c>
      <c r="AP915" s="80">
        <v>1.39</v>
      </c>
      <c r="AQ915" s="80">
        <v>1.24</v>
      </c>
      <c r="AR915" s="80">
        <v>1.54</v>
      </c>
    </row>
    <row r="916" spans="1:44" ht="16" x14ac:dyDescent="0.2">
      <c r="A916" s="80">
        <f t="shared" si="12"/>
        <v>10</v>
      </c>
      <c r="B916" s="89" t="s">
        <v>118</v>
      </c>
      <c r="C916" s="80">
        <v>25.51</v>
      </c>
      <c r="D916" s="80">
        <v>359.28001</v>
      </c>
      <c r="E916" s="80">
        <v>68.263199999999998</v>
      </c>
      <c r="F916" s="80">
        <v>79.041600000000003</v>
      </c>
      <c r="G916" s="80">
        <v>75.448800000000006</v>
      </c>
      <c r="H916" s="80">
        <v>64.670400000000001</v>
      </c>
      <c r="I916" s="80">
        <v>111.3768</v>
      </c>
      <c r="J916" s="80">
        <v>136.5264</v>
      </c>
      <c r="K916" s="80">
        <v>104.19119999999999</v>
      </c>
      <c r="L916" s="80">
        <v>111.3768</v>
      </c>
      <c r="M916" s="80">
        <v>82.634399999999999</v>
      </c>
      <c r="N916" s="80">
        <v>100.5984</v>
      </c>
      <c r="O916" s="80">
        <v>86.227199999999996</v>
      </c>
      <c r="P916" s="80">
        <v>86.227199999999996</v>
      </c>
      <c r="Q916" s="80">
        <v>86.227199999999996</v>
      </c>
      <c r="R916" s="80">
        <v>75.448800000000006</v>
      </c>
      <c r="S916" s="80">
        <v>89.82</v>
      </c>
      <c r="T916" s="80">
        <v>118.5624</v>
      </c>
      <c r="U916" s="80">
        <v>89.82</v>
      </c>
      <c r="V916" s="80">
        <v>132.93360000000001</v>
      </c>
      <c r="W916" s="80">
        <v>111.3768</v>
      </c>
      <c r="X916" s="80">
        <v>86.227199999999996</v>
      </c>
      <c r="Y916" s="80">
        <v>1.1599999999999999</v>
      </c>
      <c r="Z916" s="80">
        <v>1.51</v>
      </c>
      <c r="AA916" s="80">
        <v>1.51</v>
      </c>
      <c r="AB916" s="80">
        <v>1.63</v>
      </c>
      <c r="AC916" s="80">
        <v>1.1299999999999999</v>
      </c>
      <c r="AD916" s="80">
        <v>1.85</v>
      </c>
      <c r="AE916" s="80">
        <v>1.63</v>
      </c>
      <c r="AF916" s="80">
        <v>1.84</v>
      </c>
      <c r="AG916" s="80">
        <v>1.91</v>
      </c>
      <c r="AH916" s="80">
        <v>0.89</v>
      </c>
      <c r="AI916" s="80">
        <v>1.53</v>
      </c>
      <c r="AJ916" s="80">
        <v>1.53</v>
      </c>
      <c r="AK916" s="80">
        <v>1.57</v>
      </c>
      <c r="AL916" s="80">
        <v>1.71</v>
      </c>
      <c r="AM916" s="80">
        <v>1.39</v>
      </c>
      <c r="AN916" s="80">
        <v>0.68</v>
      </c>
      <c r="AO916" s="80">
        <v>2.31</v>
      </c>
      <c r="AP916" s="80">
        <v>1.51</v>
      </c>
      <c r="AQ916" s="80">
        <v>1.73</v>
      </c>
      <c r="AR916" s="80">
        <v>2.14</v>
      </c>
    </row>
    <row r="917" spans="1:44" ht="16" x14ac:dyDescent="0.2">
      <c r="A917" s="80">
        <f t="shared" si="12"/>
        <v>10</v>
      </c>
      <c r="B917" s="89" t="s">
        <v>119</v>
      </c>
      <c r="C917" s="80">
        <v>25.45</v>
      </c>
      <c r="D917" s="80">
        <v>333.22181999999998</v>
      </c>
      <c r="E917" s="80">
        <v>56.647709999999996</v>
      </c>
      <c r="F917" s="80">
        <v>66.644360000000006</v>
      </c>
      <c r="G917" s="80">
        <v>56.647709999999996</v>
      </c>
      <c r="H917" s="80">
        <v>63.312150000000003</v>
      </c>
      <c r="I917" s="80">
        <v>106.63097999999999</v>
      </c>
      <c r="J917" s="80">
        <v>116.62764</v>
      </c>
      <c r="K917" s="80">
        <v>113.29541999999999</v>
      </c>
      <c r="L917" s="80">
        <v>103.29876</v>
      </c>
      <c r="M917" s="80">
        <v>103.29876</v>
      </c>
      <c r="N917" s="80">
        <v>93.302109999999999</v>
      </c>
      <c r="O917" s="80">
        <v>63.312150000000003</v>
      </c>
      <c r="P917" s="80">
        <v>79.973240000000004</v>
      </c>
      <c r="Q917" s="80">
        <v>76.641019999999997</v>
      </c>
      <c r="R917" s="80">
        <v>59.979930000000003</v>
      </c>
      <c r="S917" s="80">
        <v>89.969890000000007</v>
      </c>
      <c r="T917" s="80">
        <v>103.29876</v>
      </c>
      <c r="U917" s="80">
        <v>93.302109999999999</v>
      </c>
      <c r="V917" s="80">
        <v>123.29207</v>
      </c>
      <c r="W917" s="80">
        <v>136.62093999999999</v>
      </c>
      <c r="X917" s="80">
        <v>89.969890000000007</v>
      </c>
      <c r="Y917" s="80">
        <v>1.18</v>
      </c>
      <c r="Z917" s="80">
        <v>1.63</v>
      </c>
      <c r="AA917" s="80">
        <v>1.77</v>
      </c>
      <c r="AB917" s="80">
        <v>1.64</v>
      </c>
      <c r="AC917" s="80">
        <v>1.04</v>
      </c>
      <c r="AD917" s="80">
        <v>2.0499999999999998</v>
      </c>
      <c r="AE917" s="80">
        <v>1.78</v>
      </c>
      <c r="AF917" s="80">
        <v>1.96</v>
      </c>
      <c r="AG917" s="80">
        <v>1.84</v>
      </c>
      <c r="AH917" s="80">
        <v>1.29</v>
      </c>
      <c r="AI917" s="80">
        <v>1.98</v>
      </c>
      <c r="AJ917" s="80">
        <v>1.84</v>
      </c>
      <c r="AK917" s="80">
        <v>1.86</v>
      </c>
      <c r="AL917" s="80">
        <v>1.97</v>
      </c>
      <c r="AM917" s="80">
        <v>1.48</v>
      </c>
      <c r="AN917" s="80">
        <v>0.66</v>
      </c>
      <c r="AO917" s="80">
        <v>2.86</v>
      </c>
      <c r="AP917" s="80">
        <v>1.74</v>
      </c>
      <c r="AQ917" s="80">
        <v>1.72</v>
      </c>
      <c r="AR917" s="80">
        <v>2.0499999999999998</v>
      </c>
    </row>
    <row r="918" spans="1:44" ht="16" x14ac:dyDescent="0.2">
      <c r="A918" s="80">
        <f t="shared" si="12"/>
        <v>10</v>
      </c>
      <c r="B918" s="89" t="s">
        <v>120</v>
      </c>
      <c r="C918" s="80">
        <v>25.48</v>
      </c>
      <c r="D918" s="80">
        <v>308.15679</v>
      </c>
      <c r="E918" s="80">
        <v>70.876059999999995</v>
      </c>
      <c r="F918" s="80">
        <v>58.549790000000002</v>
      </c>
      <c r="G918" s="80">
        <v>58.549790000000002</v>
      </c>
      <c r="H918" s="80">
        <v>46.223520000000001</v>
      </c>
      <c r="I918" s="80">
        <v>95.528599999999997</v>
      </c>
      <c r="J918" s="80">
        <v>123.26271</v>
      </c>
      <c r="K918" s="80">
        <v>101.69174</v>
      </c>
      <c r="L918" s="80">
        <v>98.610169999999997</v>
      </c>
      <c r="M918" s="80">
        <v>83.202330000000003</v>
      </c>
      <c r="N918" s="80">
        <v>64.71293</v>
      </c>
      <c r="O918" s="80">
        <v>67.794489999999996</v>
      </c>
      <c r="P918" s="80">
        <v>52.386650000000003</v>
      </c>
      <c r="Q918" s="80">
        <v>61.631360000000001</v>
      </c>
      <c r="R918" s="80">
        <v>61.631360000000001</v>
      </c>
      <c r="S918" s="80">
        <v>73.957629999999995</v>
      </c>
      <c r="T918" s="80">
        <v>95.528599999999997</v>
      </c>
      <c r="U918" s="80">
        <v>92.447040000000001</v>
      </c>
      <c r="V918" s="80">
        <v>104.77331</v>
      </c>
      <c r="W918" s="80">
        <v>98.610169999999997</v>
      </c>
      <c r="X918" s="80">
        <v>86.283900000000003</v>
      </c>
      <c r="Y918" s="80">
        <v>1.04</v>
      </c>
      <c r="Z918" s="80">
        <v>1.53</v>
      </c>
      <c r="AA918" s="80">
        <v>1.68</v>
      </c>
      <c r="AB918" s="80">
        <v>1.82</v>
      </c>
      <c r="AC918" s="80">
        <v>1.17</v>
      </c>
      <c r="AD918" s="80">
        <v>1.91</v>
      </c>
      <c r="AE918" s="80">
        <v>1.58</v>
      </c>
      <c r="AF918" s="80">
        <v>1.87</v>
      </c>
      <c r="AG918" s="80">
        <v>1.81</v>
      </c>
      <c r="AH918" s="80">
        <v>1.03</v>
      </c>
      <c r="AI918" s="80">
        <v>1.85</v>
      </c>
      <c r="AJ918" s="80">
        <v>2.04</v>
      </c>
      <c r="AK918" s="80">
        <v>1.9</v>
      </c>
      <c r="AL918" s="80">
        <v>1.68</v>
      </c>
      <c r="AM918" s="80">
        <v>1.69</v>
      </c>
      <c r="AN918" s="80">
        <v>1.42</v>
      </c>
      <c r="AO918" s="80">
        <v>2.91</v>
      </c>
      <c r="AP918" s="80">
        <v>1.8</v>
      </c>
      <c r="AQ918" s="80">
        <v>1.76</v>
      </c>
      <c r="AR918" s="80">
        <v>1.92</v>
      </c>
    </row>
    <row r="919" spans="1:44" ht="16" x14ac:dyDescent="0.2">
      <c r="A919" s="80">
        <f t="shared" si="12"/>
        <v>10</v>
      </c>
      <c r="B919" s="89" t="s">
        <v>121</v>
      </c>
      <c r="C919" s="80">
        <v>26.58333</v>
      </c>
      <c r="D919" s="80">
        <v>283.54315000000003</v>
      </c>
      <c r="E919" s="80">
        <v>51.037770000000002</v>
      </c>
      <c r="F919" s="80">
        <v>42.531469999999999</v>
      </c>
      <c r="G919" s="80">
        <v>51.037770000000002</v>
      </c>
      <c r="H919" s="80">
        <v>42.531469999999999</v>
      </c>
      <c r="I919" s="80">
        <v>82.227509999999995</v>
      </c>
      <c r="J919" s="80">
        <v>93.569239999999994</v>
      </c>
      <c r="K919" s="80">
        <v>68.050359999999998</v>
      </c>
      <c r="L919" s="80">
        <v>76.556650000000005</v>
      </c>
      <c r="M919" s="80">
        <v>65.214920000000006</v>
      </c>
      <c r="N919" s="80">
        <v>70.88579</v>
      </c>
      <c r="O919" s="80">
        <v>62.379489999999997</v>
      </c>
      <c r="P919" s="80">
        <v>65.214920000000006</v>
      </c>
      <c r="Q919" s="80">
        <v>56.708629999999999</v>
      </c>
      <c r="R919" s="80">
        <v>62.379489999999997</v>
      </c>
      <c r="S919" s="80">
        <v>65.214920000000006</v>
      </c>
      <c r="T919" s="80">
        <v>56.708629999999999</v>
      </c>
      <c r="U919" s="80">
        <v>59.544060000000002</v>
      </c>
      <c r="V919" s="80">
        <v>79.392080000000007</v>
      </c>
      <c r="W919" s="80">
        <v>99.240099999999998</v>
      </c>
      <c r="X919" s="80">
        <v>79.392080000000007</v>
      </c>
      <c r="Y919" s="80">
        <v>0.74</v>
      </c>
      <c r="Z919" s="80">
        <v>0.89</v>
      </c>
      <c r="AA919" s="80">
        <v>0.77</v>
      </c>
      <c r="AB919" s="80">
        <v>0.9</v>
      </c>
      <c r="AC919" s="80">
        <v>0.62</v>
      </c>
      <c r="AD919" s="80">
        <v>1</v>
      </c>
      <c r="AE919" s="80">
        <v>0.85</v>
      </c>
      <c r="AF919" s="80">
        <v>0.84</v>
      </c>
      <c r="AG919" s="80">
        <v>0.95</v>
      </c>
      <c r="AH919" s="80">
        <v>0.7</v>
      </c>
      <c r="AI919" s="80">
        <v>0.98</v>
      </c>
      <c r="AJ919" s="80">
        <v>1.1200000000000001</v>
      </c>
      <c r="AK919" s="80">
        <v>1.03</v>
      </c>
      <c r="AL919" s="80">
        <v>0.94</v>
      </c>
      <c r="AM919" s="80">
        <v>0.8</v>
      </c>
      <c r="AN919" s="80">
        <v>0.61</v>
      </c>
      <c r="AO919" s="80">
        <v>0.86</v>
      </c>
      <c r="AP919" s="80">
        <v>0.66</v>
      </c>
      <c r="AQ919" s="80">
        <v>0.64</v>
      </c>
      <c r="AR919" s="80">
        <v>0.89</v>
      </c>
    </row>
    <row r="920" spans="1:44" ht="16" x14ac:dyDescent="0.2">
      <c r="A920" s="80">
        <f t="shared" si="12"/>
        <v>10</v>
      </c>
      <c r="B920" s="89" t="s">
        <v>122</v>
      </c>
      <c r="C920" s="80">
        <v>26.89</v>
      </c>
      <c r="D920" s="80">
        <v>310.39569</v>
      </c>
      <c r="E920" s="80">
        <v>65.183090000000007</v>
      </c>
      <c r="F920" s="80">
        <v>43.455399999999997</v>
      </c>
      <c r="G920" s="80">
        <v>46.559350000000002</v>
      </c>
      <c r="H920" s="80">
        <v>43.455399999999997</v>
      </c>
      <c r="I920" s="80">
        <v>58.975180000000002</v>
      </c>
      <c r="J920" s="80">
        <v>86.910790000000006</v>
      </c>
      <c r="K920" s="80">
        <v>77.598920000000007</v>
      </c>
      <c r="L920" s="80">
        <v>80.702879999999993</v>
      </c>
      <c r="M920" s="80">
        <v>65.183090000000007</v>
      </c>
      <c r="N920" s="80">
        <v>86.910790000000006</v>
      </c>
      <c r="O920" s="80">
        <v>65.183090000000007</v>
      </c>
      <c r="P920" s="80">
        <v>62.079140000000002</v>
      </c>
      <c r="Q920" s="80">
        <v>55.871220000000001</v>
      </c>
      <c r="R920" s="80">
        <v>52.767270000000003</v>
      </c>
      <c r="S920" s="80">
        <v>71.391009999999994</v>
      </c>
      <c r="T920" s="80">
        <v>58.975180000000002</v>
      </c>
      <c r="U920" s="80">
        <v>49.663310000000003</v>
      </c>
      <c r="V920" s="80">
        <v>83.806839999999994</v>
      </c>
      <c r="W920" s="80">
        <v>102.43058000000001</v>
      </c>
      <c r="X920" s="80">
        <v>62.079140000000002</v>
      </c>
      <c r="Y920" s="80">
        <v>0.68</v>
      </c>
      <c r="Z920" s="80">
        <v>0.86</v>
      </c>
      <c r="AA920" s="80">
        <v>0.87</v>
      </c>
      <c r="AB920" s="80">
        <v>0.94</v>
      </c>
      <c r="AC920" s="80">
        <v>0.69</v>
      </c>
      <c r="AD920" s="80">
        <v>1.1299999999999999</v>
      </c>
      <c r="AE920" s="80">
        <v>0.9</v>
      </c>
      <c r="AF920" s="80">
        <v>0.88</v>
      </c>
      <c r="AG920" s="80">
        <v>1</v>
      </c>
      <c r="AH920" s="80">
        <v>0.73</v>
      </c>
      <c r="AI920" s="80">
        <v>1.1299999999999999</v>
      </c>
      <c r="AJ920" s="80">
        <v>1.1499999999999999</v>
      </c>
      <c r="AK920" s="80">
        <v>1.0900000000000001</v>
      </c>
      <c r="AL920" s="80">
        <v>1.07</v>
      </c>
      <c r="AM920" s="80">
        <v>0.84</v>
      </c>
      <c r="AN920" s="80">
        <v>0.05</v>
      </c>
      <c r="AO920" s="80">
        <v>1.04</v>
      </c>
      <c r="AP920" s="80">
        <v>0.83</v>
      </c>
      <c r="AQ920" s="80">
        <v>0.73</v>
      </c>
      <c r="AR920" s="80">
        <v>0.94</v>
      </c>
    </row>
    <row r="921" spans="1:44" ht="16" x14ac:dyDescent="0.2">
      <c r="A921" s="80">
        <f t="shared" si="12"/>
        <v>10</v>
      </c>
      <c r="B921" s="89" t="s">
        <v>123</v>
      </c>
      <c r="C921" s="80">
        <v>27.063330000000001</v>
      </c>
      <c r="D921" s="80">
        <v>338.63761</v>
      </c>
      <c r="E921" s="80">
        <v>67.727519999999998</v>
      </c>
      <c r="F921" s="80">
        <v>47.409260000000003</v>
      </c>
      <c r="G921" s="80">
        <v>40.636510000000001</v>
      </c>
      <c r="H921" s="80">
        <v>54.182020000000001</v>
      </c>
      <c r="I921" s="80">
        <v>104.97766</v>
      </c>
      <c r="J921" s="80">
        <v>104.97766</v>
      </c>
      <c r="K921" s="80">
        <v>88.045779999999993</v>
      </c>
      <c r="L921" s="80">
        <v>91.432149999999993</v>
      </c>
      <c r="M921" s="80">
        <v>88.045779999999993</v>
      </c>
      <c r="N921" s="80">
        <v>98.204909999999998</v>
      </c>
      <c r="O921" s="80">
        <v>77.886650000000003</v>
      </c>
      <c r="P921" s="80">
        <v>64.341139999999996</v>
      </c>
      <c r="Q921" s="80">
        <v>60.954770000000003</v>
      </c>
      <c r="R921" s="80">
        <v>57.568390000000001</v>
      </c>
      <c r="S921" s="80">
        <v>71.113900000000001</v>
      </c>
      <c r="T921" s="80">
        <v>84.659400000000005</v>
      </c>
      <c r="U921" s="80">
        <v>67.727519999999998</v>
      </c>
      <c r="V921" s="80">
        <v>108.36403</v>
      </c>
      <c r="W921" s="80">
        <v>98.204909999999998</v>
      </c>
      <c r="X921" s="80">
        <v>88.045779999999993</v>
      </c>
      <c r="Y921" s="80">
        <v>0.73</v>
      </c>
      <c r="Z921" s="80">
        <v>0.97</v>
      </c>
      <c r="AA921" s="80">
        <v>0.96</v>
      </c>
      <c r="AB921" s="80">
        <v>1.01</v>
      </c>
      <c r="AC921" s="80">
        <v>0.54</v>
      </c>
      <c r="AD921" s="80">
        <v>1.1299999999999999</v>
      </c>
      <c r="AE921" s="80">
        <v>0.86</v>
      </c>
      <c r="AF921" s="80">
        <v>0.91</v>
      </c>
      <c r="AG921" s="80">
        <v>1.21</v>
      </c>
      <c r="AH921" s="80">
        <v>0.75</v>
      </c>
      <c r="AI921" s="80">
        <v>1.1000000000000001</v>
      </c>
      <c r="AJ921" s="80">
        <v>1.17</v>
      </c>
      <c r="AK921" s="80">
        <v>1.0900000000000001</v>
      </c>
      <c r="AL921" s="80">
        <v>1.17</v>
      </c>
      <c r="AM921" s="80">
        <v>0.95</v>
      </c>
      <c r="AN921" s="80">
        <v>-0.04</v>
      </c>
      <c r="AO921" s="80">
        <v>1.1499999999999999</v>
      </c>
      <c r="AP921" s="80">
        <v>0.87</v>
      </c>
      <c r="AQ921" s="80">
        <v>0.77</v>
      </c>
      <c r="AR921" s="80">
        <v>1</v>
      </c>
    </row>
    <row r="922" spans="1:44" ht="16" x14ac:dyDescent="0.2">
      <c r="A922" s="80">
        <f t="shared" si="12"/>
        <v>10</v>
      </c>
      <c r="B922" s="89" t="s">
        <v>124</v>
      </c>
      <c r="C922" s="80">
        <v>27</v>
      </c>
      <c r="D922" s="80">
        <v>361.91464999999999</v>
      </c>
      <c r="E922" s="80">
        <v>79.621219999999994</v>
      </c>
      <c r="F922" s="80">
        <v>65.144639999999995</v>
      </c>
      <c r="G922" s="80">
        <v>50.668050000000001</v>
      </c>
      <c r="H922" s="80">
        <v>68.763779999999997</v>
      </c>
      <c r="I922" s="80">
        <v>76.002080000000007</v>
      </c>
      <c r="J922" s="80">
        <v>115.81269</v>
      </c>
      <c r="K922" s="80">
        <v>97.71696</v>
      </c>
      <c r="L922" s="80">
        <v>90.478660000000005</v>
      </c>
      <c r="M922" s="80">
        <v>104.95525000000001</v>
      </c>
      <c r="N922" s="80">
        <v>108.5744</v>
      </c>
      <c r="O922" s="80">
        <v>94.097809999999996</v>
      </c>
      <c r="P922" s="80">
        <v>90.478660000000005</v>
      </c>
      <c r="Q922" s="80">
        <v>72.382930000000002</v>
      </c>
      <c r="R922" s="80">
        <v>68.763779999999997</v>
      </c>
      <c r="S922" s="80">
        <v>86.859520000000003</v>
      </c>
      <c r="T922" s="80">
        <v>101.3361</v>
      </c>
      <c r="U922" s="80">
        <v>76.002080000000007</v>
      </c>
      <c r="V922" s="80">
        <v>126.67013</v>
      </c>
      <c r="W922" s="80">
        <v>141.14671000000001</v>
      </c>
      <c r="X922" s="80">
        <v>97.71696</v>
      </c>
      <c r="Y922" s="80">
        <v>0.86</v>
      </c>
      <c r="Z922" s="80">
        <v>0.97</v>
      </c>
      <c r="AA922" s="80">
        <v>1.06</v>
      </c>
      <c r="AB922" s="80">
        <v>1</v>
      </c>
      <c r="AC922" s="80">
        <v>0.86</v>
      </c>
      <c r="AD922" s="80">
        <v>1.1599999999999999</v>
      </c>
      <c r="AE922" s="80">
        <v>1.1100000000000001</v>
      </c>
      <c r="AF922" s="80">
        <v>1.24</v>
      </c>
      <c r="AG922" s="80">
        <v>1.07</v>
      </c>
      <c r="AH922" s="80">
        <v>0.77</v>
      </c>
      <c r="AI922" s="80">
        <v>1.03</v>
      </c>
      <c r="AJ922" s="80">
        <v>1.1100000000000001</v>
      </c>
      <c r="AK922" s="80">
        <v>1.07</v>
      </c>
      <c r="AL922" s="80">
        <v>1.01</v>
      </c>
      <c r="AM922" s="80">
        <v>0.98</v>
      </c>
      <c r="AN922" s="80">
        <v>0.19</v>
      </c>
      <c r="AO922" s="80">
        <v>1.29</v>
      </c>
      <c r="AP922" s="80">
        <v>1.02</v>
      </c>
      <c r="AQ922" s="80">
        <v>0.88</v>
      </c>
      <c r="AR922" s="80">
        <v>1.1000000000000001</v>
      </c>
    </row>
    <row r="923" spans="1:44" ht="16" x14ac:dyDescent="0.2">
      <c r="A923" s="80">
        <f t="shared" si="12"/>
        <v>10</v>
      </c>
      <c r="B923" s="89" t="s">
        <v>125</v>
      </c>
      <c r="C923" s="80">
        <v>26.94333</v>
      </c>
      <c r="D923" s="80">
        <v>380.96456999999998</v>
      </c>
      <c r="E923" s="80">
        <v>95.241140000000001</v>
      </c>
      <c r="F923" s="80">
        <v>80.002560000000003</v>
      </c>
      <c r="G923" s="80">
        <v>72.383269999999996</v>
      </c>
      <c r="H923" s="80">
        <v>80.002560000000003</v>
      </c>
      <c r="I923" s="80">
        <v>118.09902</v>
      </c>
      <c r="J923" s="80">
        <v>121.90866</v>
      </c>
      <c r="K923" s="80">
        <v>80.002560000000003</v>
      </c>
      <c r="L923" s="80">
        <v>118.09902</v>
      </c>
      <c r="M923" s="80">
        <v>102.86042999999999</v>
      </c>
      <c r="N923" s="80">
        <v>118.09902</v>
      </c>
      <c r="O923" s="80">
        <v>91.4315</v>
      </c>
      <c r="P923" s="80">
        <v>102.86042999999999</v>
      </c>
      <c r="Q923" s="80">
        <v>106.67008</v>
      </c>
      <c r="R923" s="80">
        <v>87.621849999999995</v>
      </c>
      <c r="S923" s="80">
        <v>76.192909999999998</v>
      </c>
      <c r="T923" s="80">
        <v>102.86042999999999</v>
      </c>
      <c r="U923" s="80">
        <v>83.812209999999993</v>
      </c>
      <c r="V923" s="80">
        <v>137.14725000000001</v>
      </c>
      <c r="W923" s="80">
        <v>118.09902</v>
      </c>
      <c r="X923" s="80">
        <v>91.4315</v>
      </c>
      <c r="Y923" s="80">
        <v>0.7</v>
      </c>
      <c r="Z923" s="80">
        <v>1.02</v>
      </c>
      <c r="AA923" s="80">
        <v>1.1000000000000001</v>
      </c>
      <c r="AB923" s="80">
        <v>0.98</v>
      </c>
      <c r="AC923" s="80">
        <v>0.92</v>
      </c>
      <c r="AD923" s="80">
        <v>1.46</v>
      </c>
      <c r="AE923" s="80">
        <v>1.21</v>
      </c>
      <c r="AF923" s="80">
        <v>1.08</v>
      </c>
      <c r="AG923" s="80">
        <v>1.29</v>
      </c>
      <c r="AH923" s="80">
        <v>0.96</v>
      </c>
      <c r="AI923" s="80">
        <v>0.98</v>
      </c>
      <c r="AJ923" s="80">
        <v>0.98</v>
      </c>
      <c r="AK923" s="80">
        <v>0.91</v>
      </c>
      <c r="AL923" s="80">
        <v>1.01</v>
      </c>
      <c r="AM923" s="80">
        <v>1.06</v>
      </c>
      <c r="AN923" s="80">
        <v>0.35</v>
      </c>
      <c r="AO923" s="80">
        <v>1.38</v>
      </c>
      <c r="AP923" s="80">
        <v>1.1200000000000001</v>
      </c>
      <c r="AQ923" s="80">
        <v>0.89</v>
      </c>
      <c r="AR923" s="80">
        <v>1.43</v>
      </c>
    </row>
    <row r="924" spans="1:44" ht="16" x14ac:dyDescent="0.2">
      <c r="A924" s="80">
        <f t="shared" si="12"/>
        <v>10</v>
      </c>
      <c r="B924" s="89" t="s">
        <v>126</v>
      </c>
      <c r="C924" s="80">
        <v>27.55</v>
      </c>
      <c r="D924" s="80">
        <v>391.25389999999999</v>
      </c>
      <c r="E924" s="80">
        <v>101.72602000000001</v>
      </c>
      <c r="F924" s="80">
        <v>82.163319999999999</v>
      </c>
      <c r="G924" s="80">
        <v>70.425700000000006</v>
      </c>
      <c r="H924" s="80">
        <v>62.600619999999999</v>
      </c>
      <c r="I924" s="80">
        <v>89.988399999999999</v>
      </c>
      <c r="J924" s="80">
        <v>148.67648</v>
      </c>
      <c r="K924" s="80">
        <v>86.075860000000006</v>
      </c>
      <c r="L924" s="80">
        <v>117.37617</v>
      </c>
      <c r="M924" s="80">
        <v>129.11378999999999</v>
      </c>
      <c r="N924" s="80">
        <v>113.46362999999999</v>
      </c>
      <c r="O924" s="80">
        <v>101.72602000000001</v>
      </c>
      <c r="P924" s="80">
        <v>117.37617</v>
      </c>
      <c r="Q924" s="80">
        <v>109.55109</v>
      </c>
      <c r="R924" s="80">
        <v>93.900940000000006</v>
      </c>
      <c r="S924" s="80">
        <v>86.075860000000006</v>
      </c>
      <c r="T924" s="80">
        <v>105.63855</v>
      </c>
      <c r="U924" s="80">
        <v>105.63855</v>
      </c>
      <c r="V924" s="80">
        <v>117.37617</v>
      </c>
      <c r="W924" s="80">
        <v>140.85140999999999</v>
      </c>
      <c r="X924" s="80">
        <v>121.28870999999999</v>
      </c>
      <c r="Y924" s="80">
        <v>0.69</v>
      </c>
      <c r="Z924" s="80">
        <v>1.02</v>
      </c>
      <c r="AA924" s="80">
        <v>1.03</v>
      </c>
      <c r="AB924" s="80">
        <v>1.1200000000000001</v>
      </c>
      <c r="AC924" s="80">
        <v>1.0900000000000001</v>
      </c>
      <c r="AD924" s="80">
        <v>1.44</v>
      </c>
      <c r="AE924" s="80">
        <v>1.29</v>
      </c>
      <c r="AF924" s="80">
        <v>1.23</v>
      </c>
      <c r="AG924" s="80">
        <v>1.25</v>
      </c>
      <c r="AH924" s="80">
        <v>0.91</v>
      </c>
      <c r="AI924" s="80">
        <v>0.94</v>
      </c>
      <c r="AJ924" s="80">
        <v>0.87</v>
      </c>
      <c r="AK924" s="80">
        <v>0.9</v>
      </c>
      <c r="AL924" s="80">
        <v>0.98</v>
      </c>
      <c r="AM924" s="80">
        <v>1.03</v>
      </c>
      <c r="AN924" s="80">
        <v>0.6</v>
      </c>
      <c r="AO924" s="80">
        <v>1.45</v>
      </c>
      <c r="AP924" s="80">
        <v>1.17</v>
      </c>
      <c r="AQ924" s="80">
        <v>0.94</v>
      </c>
      <c r="AR924" s="80">
        <v>1.32</v>
      </c>
    </row>
    <row r="925" spans="1:44" ht="16" x14ac:dyDescent="0.2">
      <c r="A925" s="80">
        <f t="shared" si="12"/>
        <v>10</v>
      </c>
      <c r="B925" s="89" t="s">
        <v>127</v>
      </c>
      <c r="C925" s="80">
        <v>27.43</v>
      </c>
      <c r="D925" s="80">
        <v>400.98719999999997</v>
      </c>
      <c r="E925" s="80">
        <v>112.27642</v>
      </c>
      <c r="F925" s="80">
        <v>84.207310000000007</v>
      </c>
      <c r="G925" s="80">
        <v>72.177700000000002</v>
      </c>
      <c r="H925" s="80">
        <v>92.227059999999994</v>
      </c>
      <c r="I925" s="80">
        <v>100.24679999999999</v>
      </c>
      <c r="J925" s="80">
        <v>144.35539</v>
      </c>
      <c r="K925" s="80">
        <v>96.236930000000001</v>
      </c>
      <c r="L925" s="80">
        <v>104.25667</v>
      </c>
      <c r="M925" s="80">
        <v>116.28628999999999</v>
      </c>
      <c r="N925" s="80">
        <v>128.3159</v>
      </c>
      <c r="O925" s="80">
        <v>104.25667</v>
      </c>
      <c r="P925" s="80">
        <v>128.3159</v>
      </c>
      <c r="Q925" s="80">
        <v>124.30603000000001</v>
      </c>
      <c r="R925" s="80">
        <v>112.27642</v>
      </c>
      <c r="S925" s="80">
        <v>120.29616</v>
      </c>
      <c r="T925" s="80">
        <v>128.3159</v>
      </c>
      <c r="U925" s="80">
        <v>108.26654000000001</v>
      </c>
      <c r="V925" s="80">
        <v>140.34551999999999</v>
      </c>
      <c r="W925" s="80">
        <v>152.37513999999999</v>
      </c>
      <c r="X925" s="80">
        <v>136.33564999999999</v>
      </c>
      <c r="Y925" s="80">
        <v>0.68</v>
      </c>
      <c r="Z925" s="80">
        <v>1.06</v>
      </c>
      <c r="AA925" s="80">
        <v>1.08</v>
      </c>
      <c r="AB925" s="80">
        <v>1.1499999999999999</v>
      </c>
      <c r="AC925" s="80">
        <v>1.07</v>
      </c>
      <c r="AD925" s="80">
        <v>1.4</v>
      </c>
      <c r="AE925" s="80">
        <v>1.37</v>
      </c>
      <c r="AF925" s="80">
        <v>1.33</v>
      </c>
      <c r="AG925" s="80">
        <v>1.44</v>
      </c>
      <c r="AH925" s="80">
        <v>0.97</v>
      </c>
      <c r="AI925" s="80">
        <v>1</v>
      </c>
      <c r="AJ925" s="80">
        <v>0.86</v>
      </c>
      <c r="AK925" s="80">
        <v>0.87</v>
      </c>
      <c r="AL925" s="80">
        <v>0.87</v>
      </c>
      <c r="AM925" s="80">
        <v>0.91</v>
      </c>
      <c r="AN925" s="80">
        <v>0.67</v>
      </c>
      <c r="AO925" s="80">
        <v>1.6</v>
      </c>
      <c r="AP925" s="80">
        <v>1.21</v>
      </c>
      <c r="AQ925" s="80">
        <v>1.08</v>
      </c>
      <c r="AR925" s="80">
        <v>1.6</v>
      </c>
    </row>
    <row r="926" spans="1:44" ht="16" x14ac:dyDescent="0.2">
      <c r="A926" s="80">
        <f t="shared" si="12"/>
        <v>10</v>
      </c>
      <c r="B926" s="89" t="s">
        <v>128</v>
      </c>
      <c r="C926" s="80">
        <v>27.55</v>
      </c>
      <c r="D926" s="80">
        <v>395.47960999999998</v>
      </c>
      <c r="E926" s="80">
        <v>118.64388</v>
      </c>
      <c r="F926" s="80">
        <v>102.82470000000001</v>
      </c>
      <c r="G926" s="80">
        <v>83.050719999999998</v>
      </c>
      <c r="H926" s="80">
        <v>87.005510000000001</v>
      </c>
      <c r="I926" s="80">
        <v>134.46306999999999</v>
      </c>
      <c r="J926" s="80">
        <v>138.41785999999999</v>
      </c>
      <c r="K926" s="80">
        <v>94.915109999999999</v>
      </c>
      <c r="L926" s="80">
        <v>106.77949</v>
      </c>
      <c r="M926" s="80">
        <v>118.64388</v>
      </c>
      <c r="N926" s="80">
        <v>122.59868</v>
      </c>
      <c r="O926" s="80">
        <v>122.59868</v>
      </c>
      <c r="P926" s="80">
        <v>106.77949</v>
      </c>
      <c r="Q926" s="80">
        <v>102.82470000000001</v>
      </c>
      <c r="R926" s="80">
        <v>118.64388</v>
      </c>
      <c r="S926" s="80">
        <v>110.73429</v>
      </c>
      <c r="T926" s="80">
        <v>134.46306999999999</v>
      </c>
      <c r="U926" s="80">
        <v>98.869900000000001</v>
      </c>
      <c r="V926" s="80">
        <v>154.23705000000001</v>
      </c>
      <c r="W926" s="80">
        <v>146.32746</v>
      </c>
      <c r="X926" s="80">
        <v>114.68908999999999</v>
      </c>
      <c r="Y926" s="80">
        <v>0.75</v>
      </c>
      <c r="Z926" s="80">
        <v>1.01</v>
      </c>
      <c r="AA926" s="80">
        <v>1.17</v>
      </c>
      <c r="AB926" s="80">
        <v>1.1200000000000001</v>
      </c>
      <c r="AC926" s="80">
        <v>0.91</v>
      </c>
      <c r="AD926" s="80">
        <v>1.58</v>
      </c>
      <c r="AE926" s="80">
        <v>1.46</v>
      </c>
      <c r="AF926" s="80">
        <v>1.48</v>
      </c>
      <c r="AG926" s="80">
        <v>1.64</v>
      </c>
      <c r="AH926" s="80">
        <v>1.02</v>
      </c>
      <c r="AI926" s="80">
        <v>0.89</v>
      </c>
      <c r="AJ926" s="80">
        <v>1.0900000000000001</v>
      </c>
      <c r="AK926" s="80">
        <v>1.07</v>
      </c>
      <c r="AL926" s="80">
        <v>0.95</v>
      </c>
      <c r="AM926" s="80">
        <v>1.01</v>
      </c>
      <c r="AN926" s="80">
        <v>0.49</v>
      </c>
      <c r="AO926" s="80">
        <v>1.65</v>
      </c>
      <c r="AP926" s="80">
        <v>1.32</v>
      </c>
      <c r="AQ926" s="80">
        <v>1.08</v>
      </c>
      <c r="AR926" s="80">
        <v>1.62</v>
      </c>
    </row>
    <row r="927" spans="1:44" ht="16" x14ac:dyDescent="0.2">
      <c r="A927" s="80">
        <f t="shared" si="12"/>
        <v>10</v>
      </c>
      <c r="B927" s="89" t="s">
        <v>129</v>
      </c>
      <c r="C927" s="80">
        <v>28.613330000000001</v>
      </c>
      <c r="D927" s="80">
        <v>383.53786000000002</v>
      </c>
      <c r="E927" s="80">
        <v>95.884460000000004</v>
      </c>
      <c r="F927" s="80">
        <v>80.542950000000005</v>
      </c>
      <c r="G927" s="80">
        <v>76.707570000000004</v>
      </c>
      <c r="H927" s="80">
        <v>72.872190000000003</v>
      </c>
      <c r="I927" s="80">
        <v>111.22598000000001</v>
      </c>
      <c r="J927" s="80">
        <v>145.74439000000001</v>
      </c>
      <c r="K927" s="80">
        <v>118.89673999999999</v>
      </c>
      <c r="L927" s="80">
        <v>95.884460000000004</v>
      </c>
      <c r="M927" s="80">
        <v>118.89673999999999</v>
      </c>
      <c r="N927" s="80">
        <v>111.22598000000001</v>
      </c>
      <c r="O927" s="80">
        <v>111.22598000000001</v>
      </c>
      <c r="P927" s="80">
        <v>115.06135999999999</v>
      </c>
      <c r="Q927" s="80">
        <v>95.884460000000004</v>
      </c>
      <c r="R927" s="80">
        <v>107.39060000000001</v>
      </c>
      <c r="S927" s="80">
        <v>103.55522000000001</v>
      </c>
      <c r="T927" s="80">
        <v>115.06135999999999</v>
      </c>
      <c r="U927" s="80">
        <v>107.39060000000001</v>
      </c>
      <c r="V927" s="80">
        <v>130.40287000000001</v>
      </c>
      <c r="W927" s="80">
        <v>141.90900999999999</v>
      </c>
      <c r="X927" s="80">
        <v>115.06135999999999</v>
      </c>
      <c r="Y927" s="80">
        <v>1.01</v>
      </c>
      <c r="Z927" s="80">
        <v>1.3</v>
      </c>
      <c r="AA927" s="80">
        <v>1.25</v>
      </c>
      <c r="AB927" s="80">
        <v>1.37</v>
      </c>
      <c r="AC927" s="80">
        <v>1.07</v>
      </c>
      <c r="AD927" s="80">
        <v>1.63</v>
      </c>
      <c r="AE927" s="80">
        <v>1.61</v>
      </c>
      <c r="AF927" s="80">
        <v>1.74</v>
      </c>
      <c r="AG927" s="80">
        <v>1.39</v>
      </c>
      <c r="AH927" s="80">
        <v>0.82</v>
      </c>
      <c r="AI927" s="80">
        <v>1.03</v>
      </c>
      <c r="AJ927" s="80">
        <v>1.2</v>
      </c>
      <c r="AK927" s="80">
        <v>1.23</v>
      </c>
      <c r="AL927" s="80">
        <v>1.1100000000000001</v>
      </c>
      <c r="AM927" s="80">
        <v>1.06</v>
      </c>
      <c r="AN927" s="80">
        <v>0.61</v>
      </c>
      <c r="AO927" s="80">
        <v>1.85</v>
      </c>
      <c r="AP927" s="80">
        <v>1.35</v>
      </c>
      <c r="AQ927" s="80">
        <v>1.21</v>
      </c>
      <c r="AR927" s="80">
        <v>1.71</v>
      </c>
    </row>
    <row r="928" spans="1:44" ht="16" x14ac:dyDescent="0.2">
      <c r="A928" s="80">
        <f t="shared" si="12"/>
        <v>10</v>
      </c>
      <c r="B928" s="89" t="s">
        <v>130</v>
      </c>
      <c r="C928" s="80">
        <v>29.22</v>
      </c>
      <c r="D928" s="80">
        <v>363.42818</v>
      </c>
      <c r="E928" s="80">
        <v>79.9542</v>
      </c>
      <c r="F928" s="80">
        <v>94.491330000000005</v>
      </c>
      <c r="G928" s="80">
        <v>65.417069999999995</v>
      </c>
      <c r="H928" s="80">
        <v>50.879950000000001</v>
      </c>
      <c r="I928" s="80">
        <v>87.222759999999994</v>
      </c>
      <c r="J928" s="80">
        <v>141.73698999999999</v>
      </c>
      <c r="K928" s="80">
        <v>98.125609999999995</v>
      </c>
      <c r="L928" s="80">
        <v>94.491330000000005</v>
      </c>
      <c r="M928" s="80">
        <v>116.29702</v>
      </c>
      <c r="N928" s="80">
        <v>112.66274</v>
      </c>
      <c r="O928" s="80">
        <v>87.222759999999994</v>
      </c>
      <c r="P928" s="80">
        <v>83.588480000000004</v>
      </c>
      <c r="Q928" s="80">
        <v>58.148510000000002</v>
      </c>
      <c r="R928" s="80">
        <v>76.319919999999996</v>
      </c>
      <c r="S928" s="80">
        <v>101.75989</v>
      </c>
      <c r="T928" s="80">
        <v>123.56558</v>
      </c>
      <c r="U928" s="80">
        <v>90.857050000000001</v>
      </c>
      <c r="V928" s="80">
        <v>105.39417</v>
      </c>
      <c r="W928" s="80">
        <v>119.93129999999999</v>
      </c>
      <c r="X928" s="80">
        <v>105.39417</v>
      </c>
      <c r="Y928" s="80">
        <v>1</v>
      </c>
      <c r="Z928" s="80">
        <v>1.28</v>
      </c>
      <c r="AA928" s="80">
        <v>1.56</v>
      </c>
      <c r="AB928" s="80">
        <v>1.61</v>
      </c>
      <c r="AC928" s="80">
        <v>1.19</v>
      </c>
      <c r="AD928" s="80">
        <v>1.83</v>
      </c>
      <c r="AE928" s="80">
        <v>1.63</v>
      </c>
      <c r="AF928" s="80">
        <v>1.71</v>
      </c>
      <c r="AG928" s="80">
        <v>1.73</v>
      </c>
      <c r="AH928" s="80">
        <v>1.06</v>
      </c>
      <c r="AI928" s="80">
        <v>1.54</v>
      </c>
      <c r="AJ928" s="80">
        <v>1.63</v>
      </c>
      <c r="AK928" s="80">
        <v>1.83</v>
      </c>
      <c r="AL928" s="80">
        <v>1.62</v>
      </c>
      <c r="AM928" s="80">
        <v>1.45</v>
      </c>
      <c r="AN928" s="80">
        <v>0.5</v>
      </c>
      <c r="AO928" s="80">
        <v>2.5299999999999998</v>
      </c>
      <c r="AP928" s="80">
        <v>1.87</v>
      </c>
      <c r="AQ928" s="80">
        <v>1.57</v>
      </c>
      <c r="AR928" s="80">
        <v>1.9</v>
      </c>
    </row>
    <row r="929" spans="1:44" ht="16" x14ac:dyDescent="0.2">
      <c r="A929" s="80">
        <f t="shared" si="12"/>
        <v>10</v>
      </c>
      <c r="B929" s="89" t="s">
        <v>131</v>
      </c>
      <c r="C929" s="80">
        <v>29.25</v>
      </c>
      <c r="D929" s="80">
        <v>335.59008999999998</v>
      </c>
      <c r="E929" s="80">
        <v>70.473920000000007</v>
      </c>
      <c r="F929" s="80">
        <v>67.118020000000001</v>
      </c>
      <c r="G929" s="80">
        <v>67.118020000000001</v>
      </c>
      <c r="H929" s="80">
        <v>73.829819999999998</v>
      </c>
      <c r="I929" s="80">
        <v>97.321129999999997</v>
      </c>
      <c r="J929" s="80">
        <v>127.52424000000001</v>
      </c>
      <c r="K929" s="80">
        <v>104.03292999999999</v>
      </c>
      <c r="L929" s="80">
        <v>93.965230000000005</v>
      </c>
      <c r="M929" s="80">
        <v>117.45653</v>
      </c>
      <c r="N929" s="80">
        <v>93.965230000000005</v>
      </c>
      <c r="O929" s="80">
        <v>63.762120000000003</v>
      </c>
      <c r="P929" s="80">
        <v>70.473920000000007</v>
      </c>
      <c r="Q929" s="80">
        <v>80.541619999999995</v>
      </c>
      <c r="R929" s="80">
        <v>57.050319999999999</v>
      </c>
      <c r="S929" s="80">
        <v>90.60933</v>
      </c>
      <c r="T929" s="80">
        <v>100.67703</v>
      </c>
      <c r="U929" s="80">
        <v>90.60933</v>
      </c>
      <c r="V929" s="80">
        <v>100.67703</v>
      </c>
      <c r="W929" s="80">
        <v>134.23604</v>
      </c>
      <c r="X929" s="80">
        <v>93.965230000000005</v>
      </c>
      <c r="Y929" s="80">
        <v>1.08</v>
      </c>
      <c r="Z929" s="80">
        <v>1.61</v>
      </c>
      <c r="AA929" s="80">
        <v>1.64</v>
      </c>
      <c r="AB929" s="80">
        <v>1.62</v>
      </c>
      <c r="AC929" s="80">
        <v>1.08</v>
      </c>
      <c r="AD929" s="80">
        <v>1.95</v>
      </c>
      <c r="AE929" s="80">
        <v>1.72</v>
      </c>
      <c r="AF929" s="80">
        <v>1.96</v>
      </c>
      <c r="AG929" s="80">
        <v>1.72</v>
      </c>
      <c r="AH929" s="80">
        <v>1.05</v>
      </c>
      <c r="AI929" s="80">
        <v>1.9</v>
      </c>
      <c r="AJ929" s="80">
        <v>1.85</v>
      </c>
      <c r="AK929" s="80">
        <v>1.84</v>
      </c>
      <c r="AL929" s="80">
        <v>1.71</v>
      </c>
      <c r="AM929" s="80">
        <v>1.65</v>
      </c>
      <c r="AN929" s="80">
        <v>1.03</v>
      </c>
      <c r="AO929" s="80">
        <v>2.68</v>
      </c>
      <c r="AP929" s="80">
        <v>2.17</v>
      </c>
      <c r="AQ929" s="80">
        <v>1.48</v>
      </c>
      <c r="AR929" s="80">
        <v>1.99</v>
      </c>
    </row>
    <row r="930" spans="1:44" ht="16" x14ac:dyDescent="0.2">
      <c r="A930" s="80">
        <f t="shared" si="12"/>
        <v>10</v>
      </c>
      <c r="B930" s="89" t="s">
        <v>132</v>
      </c>
      <c r="C930" s="80">
        <v>29.376670000000001</v>
      </c>
      <c r="D930" s="80">
        <v>312.10471000000001</v>
      </c>
      <c r="E930" s="80">
        <v>56.178849999999997</v>
      </c>
      <c r="F930" s="80">
        <v>49.936750000000004</v>
      </c>
      <c r="G930" s="80">
        <v>71.784080000000003</v>
      </c>
      <c r="H930" s="80">
        <v>59.299889999999998</v>
      </c>
      <c r="I930" s="80">
        <v>99.873509999999996</v>
      </c>
      <c r="J930" s="80">
        <v>121.72084</v>
      </c>
      <c r="K930" s="80">
        <v>81.147220000000004</v>
      </c>
      <c r="L930" s="80">
        <v>96.752459999999999</v>
      </c>
      <c r="M930" s="80">
        <v>109.23665</v>
      </c>
      <c r="N930" s="80">
        <v>87.389319999999998</v>
      </c>
      <c r="O930" s="80">
        <v>81.147220000000004</v>
      </c>
      <c r="P930" s="80">
        <v>78.026179999999997</v>
      </c>
      <c r="Q930" s="80">
        <v>59.299889999999998</v>
      </c>
      <c r="R930" s="80">
        <v>68.663039999999995</v>
      </c>
      <c r="S930" s="80">
        <v>93.631410000000002</v>
      </c>
      <c r="T930" s="80">
        <v>99.873509999999996</v>
      </c>
      <c r="U930" s="80">
        <v>84.268270000000001</v>
      </c>
      <c r="V930" s="80">
        <v>96.752459999999999</v>
      </c>
      <c r="W930" s="80">
        <v>93.631410000000002</v>
      </c>
      <c r="X930" s="80">
        <v>102.99455</v>
      </c>
      <c r="Y930" s="80">
        <v>1.1499999999999999</v>
      </c>
      <c r="Z930" s="80">
        <v>1.64</v>
      </c>
      <c r="AA930" s="80">
        <v>1.63</v>
      </c>
      <c r="AB930" s="80">
        <v>1.73</v>
      </c>
      <c r="AC930" s="80">
        <v>1.18</v>
      </c>
      <c r="AD930" s="80">
        <v>1.78</v>
      </c>
      <c r="AE930" s="80">
        <v>1.49</v>
      </c>
      <c r="AF930" s="80">
        <v>1.9</v>
      </c>
      <c r="AG930" s="80">
        <v>1.59</v>
      </c>
      <c r="AH930" s="80">
        <v>1.03</v>
      </c>
      <c r="AI930" s="80">
        <v>1.69</v>
      </c>
      <c r="AJ930" s="80">
        <v>1.85</v>
      </c>
      <c r="AK930" s="80">
        <v>1.87</v>
      </c>
      <c r="AL930" s="80">
        <v>1.52</v>
      </c>
      <c r="AM930" s="80">
        <v>1.54</v>
      </c>
      <c r="AN930" s="80">
        <v>1.55</v>
      </c>
      <c r="AO930" s="80">
        <v>2.75</v>
      </c>
      <c r="AP930" s="80">
        <v>2.02</v>
      </c>
      <c r="AQ930" s="80">
        <v>1.58</v>
      </c>
      <c r="AR930" s="80">
        <v>1.99</v>
      </c>
    </row>
    <row r="931" spans="1:44" ht="16" x14ac:dyDescent="0.2">
      <c r="A931" s="80">
        <f t="shared" si="12"/>
        <v>10</v>
      </c>
      <c r="B931" s="89" t="s">
        <v>133</v>
      </c>
      <c r="C931" s="80">
        <v>29.13</v>
      </c>
      <c r="D931" s="80">
        <v>288.49470000000002</v>
      </c>
      <c r="E931" s="80">
        <v>63.468829999999997</v>
      </c>
      <c r="F931" s="80">
        <v>54.813989999999997</v>
      </c>
      <c r="G931" s="80">
        <v>49.0441</v>
      </c>
      <c r="H931" s="80">
        <v>46.159149999999997</v>
      </c>
      <c r="I931" s="80">
        <v>75.008619999999993</v>
      </c>
      <c r="J931" s="80">
        <v>83.663460000000001</v>
      </c>
      <c r="K931" s="80">
        <v>77.893569999999997</v>
      </c>
      <c r="L931" s="80">
        <v>69.238730000000004</v>
      </c>
      <c r="M931" s="80">
        <v>77.893569999999997</v>
      </c>
      <c r="N931" s="80">
        <v>77.893569999999997</v>
      </c>
      <c r="O931" s="80">
        <v>63.468829999999997</v>
      </c>
      <c r="P931" s="80">
        <v>60.583889999999997</v>
      </c>
      <c r="Q931" s="80">
        <v>69.238730000000004</v>
      </c>
      <c r="R931" s="80">
        <v>54.813989999999997</v>
      </c>
      <c r="S931" s="80">
        <v>63.468829999999997</v>
      </c>
      <c r="T931" s="80">
        <v>60.583889999999997</v>
      </c>
      <c r="U931" s="80">
        <v>60.583889999999997</v>
      </c>
      <c r="V931" s="80">
        <v>80.77852</v>
      </c>
      <c r="W931" s="80">
        <v>89.433359999999993</v>
      </c>
      <c r="X931" s="80">
        <v>75.008619999999993</v>
      </c>
      <c r="Y931" s="80">
        <v>0.59</v>
      </c>
      <c r="Z931" s="80">
        <v>0.82</v>
      </c>
      <c r="AA931" s="80">
        <v>0.84</v>
      </c>
      <c r="AB931" s="80">
        <v>0.86</v>
      </c>
      <c r="AC931" s="80">
        <v>0.48</v>
      </c>
      <c r="AD931" s="80">
        <v>0.88</v>
      </c>
      <c r="AE931" s="80">
        <v>0.75</v>
      </c>
      <c r="AF931" s="80">
        <v>0.77</v>
      </c>
      <c r="AG931" s="80">
        <v>0.91</v>
      </c>
      <c r="AH931" s="80">
        <v>0.67</v>
      </c>
      <c r="AI931" s="80">
        <v>1.08</v>
      </c>
      <c r="AJ931" s="80">
        <v>1</v>
      </c>
      <c r="AK931" s="80">
        <v>0.9</v>
      </c>
      <c r="AL931" s="80">
        <v>0.96</v>
      </c>
      <c r="AM931" s="80">
        <v>0.8</v>
      </c>
      <c r="AN931" s="80">
        <v>0.56999999999999995</v>
      </c>
      <c r="AO931" s="80">
        <v>0.83</v>
      </c>
      <c r="AP931" s="80">
        <v>0.82</v>
      </c>
      <c r="AQ931" s="80">
        <v>0.61</v>
      </c>
      <c r="AR931" s="80">
        <v>1.08</v>
      </c>
    </row>
    <row r="932" spans="1:44" ht="16" x14ac:dyDescent="0.2">
      <c r="A932" s="80">
        <f t="shared" si="12"/>
        <v>10</v>
      </c>
      <c r="B932" s="89" t="s">
        <v>134</v>
      </c>
      <c r="C932" s="80">
        <v>29.773330000000001</v>
      </c>
      <c r="D932" s="80">
        <v>318.03991000000002</v>
      </c>
      <c r="E932" s="80">
        <v>63.607979999999998</v>
      </c>
      <c r="F932" s="80">
        <v>47.70599</v>
      </c>
      <c r="G932" s="80">
        <v>44.525590000000001</v>
      </c>
      <c r="H932" s="80">
        <v>41.345190000000002</v>
      </c>
      <c r="I932" s="80">
        <v>73.149180000000001</v>
      </c>
      <c r="J932" s="80">
        <v>98.592370000000003</v>
      </c>
      <c r="K932" s="80">
        <v>82.690380000000005</v>
      </c>
      <c r="L932" s="80">
        <v>69.968779999999995</v>
      </c>
      <c r="M932" s="80">
        <v>85.870779999999996</v>
      </c>
      <c r="N932" s="80">
        <v>79.509979999999999</v>
      </c>
      <c r="O932" s="80">
        <v>63.607979999999998</v>
      </c>
      <c r="P932" s="80">
        <v>63.607979999999998</v>
      </c>
      <c r="Q932" s="80">
        <v>76.329580000000007</v>
      </c>
      <c r="R932" s="80">
        <v>54.066789999999997</v>
      </c>
      <c r="S932" s="80">
        <v>69.968779999999995</v>
      </c>
      <c r="T932" s="80">
        <v>69.968779999999995</v>
      </c>
      <c r="U932" s="80">
        <v>60.427579999999999</v>
      </c>
      <c r="V932" s="80">
        <v>95.411969999999997</v>
      </c>
      <c r="W932" s="80">
        <v>95.411969999999997</v>
      </c>
      <c r="X932" s="80">
        <v>66.788380000000004</v>
      </c>
      <c r="Y932" s="80">
        <v>0.8</v>
      </c>
      <c r="Z932" s="80">
        <v>0.92</v>
      </c>
      <c r="AA932" s="80">
        <v>0.9</v>
      </c>
      <c r="AB932" s="80">
        <v>0.96</v>
      </c>
      <c r="AC932" s="80">
        <v>0.61</v>
      </c>
      <c r="AD932" s="80">
        <v>0.93</v>
      </c>
      <c r="AE932" s="80">
        <v>0.83</v>
      </c>
      <c r="AF932" s="80">
        <v>1.01</v>
      </c>
      <c r="AG932" s="80">
        <v>1.01</v>
      </c>
      <c r="AH932" s="80">
        <v>0.74</v>
      </c>
      <c r="AI932" s="80">
        <v>1.07</v>
      </c>
      <c r="AJ932" s="80">
        <v>1.19</v>
      </c>
      <c r="AK932" s="80">
        <v>0.93</v>
      </c>
      <c r="AL932" s="80">
        <v>1.05</v>
      </c>
      <c r="AM932" s="80">
        <v>0.81</v>
      </c>
      <c r="AN932" s="80">
        <v>0.06</v>
      </c>
      <c r="AO932" s="80">
        <v>0.91</v>
      </c>
      <c r="AP932" s="80">
        <v>0.72</v>
      </c>
      <c r="AQ932" s="80">
        <v>0.71</v>
      </c>
      <c r="AR932" s="80">
        <v>0.9</v>
      </c>
    </row>
    <row r="933" spans="1:44" ht="16" x14ac:dyDescent="0.2">
      <c r="A933" s="80">
        <f t="shared" si="12"/>
        <v>10</v>
      </c>
      <c r="B933" s="89" t="s">
        <v>135</v>
      </c>
      <c r="C933" s="80">
        <v>29.543330000000001</v>
      </c>
      <c r="D933" s="80">
        <v>346.04115000000002</v>
      </c>
      <c r="E933" s="80">
        <v>62.287410000000001</v>
      </c>
      <c r="F933" s="80">
        <v>51.906170000000003</v>
      </c>
      <c r="G933" s="80">
        <v>51.906170000000003</v>
      </c>
      <c r="H933" s="80">
        <v>48.44576</v>
      </c>
      <c r="I933" s="80">
        <v>93.431110000000004</v>
      </c>
      <c r="J933" s="80">
        <v>96.89152</v>
      </c>
      <c r="K933" s="80">
        <v>93.431110000000004</v>
      </c>
      <c r="L933" s="80">
        <v>89.970699999999994</v>
      </c>
      <c r="M933" s="80">
        <v>86.510289999999998</v>
      </c>
      <c r="N933" s="80">
        <v>83.049880000000002</v>
      </c>
      <c r="O933" s="80">
        <v>76.129050000000007</v>
      </c>
      <c r="P933" s="80">
        <v>58.826999999999998</v>
      </c>
      <c r="Q933" s="80">
        <v>72.668639999999996</v>
      </c>
      <c r="R933" s="80">
        <v>62.287410000000001</v>
      </c>
      <c r="S933" s="80">
        <v>72.668639999999996</v>
      </c>
      <c r="T933" s="80">
        <v>89.970699999999994</v>
      </c>
      <c r="U933" s="80">
        <v>65.747820000000004</v>
      </c>
      <c r="V933" s="80">
        <v>100.35193</v>
      </c>
      <c r="W933" s="80">
        <v>100.35193</v>
      </c>
      <c r="X933" s="80">
        <v>100.35193</v>
      </c>
      <c r="Y933" s="80">
        <v>0.69</v>
      </c>
      <c r="Z933" s="80">
        <v>0.99</v>
      </c>
      <c r="AA933" s="80">
        <v>0.94</v>
      </c>
      <c r="AB933" s="80">
        <v>1</v>
      </c>
      <c r="AC933" s="80">
        <v>0.67</v>
      </c>
      <c r="AD933" s="80">
        <v>1.1299999999999999</v>
      </c>
      <c r="AE933" s="80">
        <v>0.91</v>
      </c>
      <c r="AF933" s="80">
        <v>1.05</v>
      </c>
      <c r="AG933" s="80">
        <v>1.03</v>
      </c>
      <c r="AH933" s="80">
        <v>0.81</v>
      </c>
      <c r="AI933" s="80">
        <v>1.17</v>
      </c>
      <c r="AJ933" s="80">
        <v>1.29</v>
      </c>
      <c r="AK933" s="80">
        <v>1.02</v>
      </c>
      <c r="AL933" s="80">
        <v>1.03</v>
      </c>
      <c r="AM933" s="80">
        <v>0.9</v>
      </c>
      <c r="AN933" s="80">
        <v>0.15</v>
      </c>
      <c r="AO933" s="80">
        <v>1.1200000000000001</v>
      </c>
      <c r="AP933" s="80">
        <v>1.03</v>
      </c>
      <c r="AQ933" s="80">
        <v>0.92</v>
      </c>
      <c r="AR933" s="80">
        <v>1.22</v>
      </c>
    </row>
    <row r="934" spans="1:44" ht="16" x14ac:dyDescent="0.2">
      <c r="A934" s="80">
        <f t="shared" si="12"/>
        <v>10</v>
      </c>
      <c r="B934" s="89" t="s">
        <v>136</v>
      </c>
      <c r="C934" s="80">
        <v>29.623329999999999</v>
      </c>
      <c r="D934" s="80">
        <v>370.25427999999999</v>
      </c>
      <c r="E934" s="80">
        <v>81.455939999999998</v>
      </c>
      <c r="F934" s="80">
        <v>51.835599999999999</v>
      </c>
      <c r="G934" s="80">
        <v>59.240690000000001</v>
      </c>
      <c r="H934" s="80">
        <v>62.94323</v>
      </c>
      <c r="I934" s="80">
        <v>77.753399999999999</v>
      </c>
      <c r="J934" s="80">
        <v>122.18391</v>
      </c>
      <c r="K934" s="80">
        <v>92.563569999999999</v>
      </c>
      <c r="L934" s="80">
        <v>88.86103</v>
      </c>
      <c r="M934" s="80">
        <v>107.37374</v>
      </c>
      <c r="N934" s="80">
        <v>107.37374</v>
      </c>
      <c r="O934" s="80">
        <v>103.6712</v>
      </c>
      <c r="P934" s="80">
        <v>92.563569999999999</v>
      </c>
      <c r="Q934" s="80">
        <v>81.455939999999998</v>
      </c>
      <c r="R934" s="80">
        <v>85.15849</v>
      </c>
      <c r="S934" s="80">
        <v>74.05086</v>
      </c>
      <c r="T934" s="80">
        <v>99.96866</v>
      </c>
      <c r="U934" s="80">
        <v>77.753399999999999</v>
      </c>
      <c r="V934" s="80">
        <v>111.07629</v>
      </c>
      <c r="W934" s="80">
        <v>118.48137</v>
      </c>
      <c r="X934" s="80">
        <v>114.77883</v>
      </c>
      <c r="Y934" s="80">
        <v>0.71</v>
      </c>
      <c r="Z934" s="80">
        <v>1.05</v>
      </c>
      <c r="AA934" s="80">
        <v>0.94</v>
      </c>
      <c r="AB934" s="80">
        <v>1.01</v>
      </c>
      <c r="AC934" s="80">
        <v>0.91</v>
      </c>
      <c r="AD934" s="80">
        <v>1.28</v>
      </c>
      <c r="AE934" s="80">
        <v>0.99</v>
      </c>
      <c r="AF934" s="80">
        <v>1.29</v>
      </c>
      <c r="AG934" s="80">
        <v>1.06</v>
      </c>
      <c r="AH934" s="80">
        <v>0.81</v>
      </c>
      <c r="AI934" s="80">
        <v>1.03</v>
      </c>
      <c r="AJ934" s="80">
        <v>1.05</v>
      </c>
      <c r="AK934" s="80">
        <v>1.08</v>
      </c>
      <c r="AL934" s="80">
        <v>1.1200000000000001</v>
      </c>
      <c r="AM934" s="80">
        <v>1</v>
      </c>
      <c r="AN934" s="80">
        <v>0.2</v>
      </c>
      <c r="AO934" s="80">
        <v>1.31</v>
      </c>
      <c r="AP934" s="80">
        <v>0.97</v>
      </c>
      <c r="AQ934" s="80">
        <v>0.96</v>
      </c>
      <c r="AR934" s="80">
        <v>1.2</v>
      </c>
    </row>
    <row r="935" spans="1:44" ht="16" x14ac:dyDescent="0.2">
      <c r="A935" s="80">
        <f t="shared" si="12"/>
        <v>10</v>
      </c>
      <c r="B935" s="89" t="s">
        <v>137</v>
      </c>
      <c r="C935" s="80">
        <v>30.93</v>
      </c>
      <c r="D935" s="80">
        <v>386.88882999999998</v>
      </c>
      <c r="E935" s="80">
        <v>96.722210000000004</v>
      </c>
      <c r="F935" s="80">
        <v>81.246660000000006</v>
      </c>
      <c r="G935" s="80">
        <v>77.377769999999998</v>
      </c>
      <c r="H935" s="80">
        <v>69.639989999999997</v>
      </c>
      <c r="I935" s="80">
        <v>139.27997999999999</v>
      </c>
      <c r="J935" s="80">
        <v>135.41109</v>
      </c>
      <c r="K935" s="80">
        <v>100.5911</v>
      </c>
      <c r="L935" s="80">
        <v>116.06665</v>
      </c>
      <c r="M935" s="80">
        <v>108.32886999999999</v>
      </c>
      <c r="N935" s="80">
        <v>127.67332</v>
      </c>
      <c r="O935" s="80">
        <v>104.45999</v>
      </c>
      <c r="P935" s="80">
        <v>112.19776</v>
      </c>
      <c r="Q935" s="80">
        <v>96.722210000000004</v>
      </c>
      <c r="R935" s="80">
        <v>96.722210000000004</v>
      </c>
      <c r="S935" s="80">
        <v>81.246660000000006</v>
      </c>
      <c r="T935" s="80">
        <v>123.80443</v>
      </c>
      <c r="U935" s="80">
        <v>108.32886999999999</v>
      </c>
      <c r="V935" s="80">
        <v>127.67332</v>
      </c>
      <c r="W935" s="80">
        <v>143.14886999999999</v>
      </c>
      <c r="X935" s="80">
        <v>127.67332</v>
      </c>
      <c r="Y935" s="80">
        <v>0.71</v>
      </c>
      <c r="Z935" s="80">
        <v>1.06</v>
      </c>
      <c r="AA935" s="80">
        <v>1.04</v>
      </c>
      <c r="AB935" s="80">
        <v>1.04</v>
      </c>
      <c r="AC935" s="80">
        <v>0.82</v>
      </c>
      <c r="AD935" s="80">
        <v>1.3</v>
      </c>
      <c r="AE935" s="80">
        <v>1.19</v>
      </c>
      <c r="AF935" s="80">
        <v>1.23</v>
      </c>
      <c r="AG935" s="80">
        <v>1.25</v>
      </c>
      <c r="AH935" s="80">
        <v>0.72</v>
      </c>
      <c r="AI935" s="80">
        <v>1.01</v>
      </c>
      <c r="AJ935" s="80">
        <v>0.92</v>
      </c>
      <c r="AK935" s="80">
        <v>1.04</v>
      </c>
      <c r="AL935" s="80">
        <v>1</v>
      </c>
      <c r="AM935" s="80">
        <v>1.05</v>
      </c>
      <c r="AN935" s="80">
        <v>0.28999999999999998</v>
      </c>
      <c r="AO935" s="80">
        <v>1.32</v>
      </c>
      <c r="AP935" s="80">
        <v>1.1000000000000001</v>
      </c>
      <c r="AQ935" s="80">
        <v>0.92</v>
      </c>
      <c r="AR935" s="80">
        <v>1.31</v>
      </c>
    </row>
    <row r="936" spans="1:44" ht="16" x14ac:dyDescent="0.2">
      <c r="A936" s="80">
        <f t="shared" ref="A936:A999" si="13">A840+1</f>
        <v>10</v>
      </c>
      <c r="B936" s="89" t="s">
        <v>138</v>
      </c>
      <c r="C936" s="80">
        <v>31.83333</v>
      </c>
      <c r="D936" s="80">
        <v>400.95343000000003</v>
      </c>
      <c r="E936" s="80">
        <v>96.228819999999999</v>
      </c>
      <c r="F936" s="80">
        <v>96.228819999999999</v>
      </c>
      <c r="G936" s="80">
        <v>92.219290000000001</v>
      </c>
      <c r="H936" s="80">
        <v>88.20975</v>
      </c>
      <c r="I936" s="80">
        <v>136.32417000000001</v>
      </c>
      <c r="J936" s="80">
        <v>124.29555999999999</v>
      </c>
      <c r="K936" s="80">
        <v>104.24789</v>
      </c>
      <c r="L936" s="80">
        <v>116.27649</v>
      </c>
      <c r="M936" s="80">
        <v>128.30510000000001</v>
      </c>
      <c r="N936" s="80">
        <v>128.30510000000001</v>
      </c>
      <c r="O936" s="80">
        <v>112.26696</v>
      </c>
      <c r="P936" s="80">
        <v>128.30510000000001</v>
      </c>
      <c r="Q936" s="80">
        <v>124.29555999999999</v>
      </c>
      <c r="R936" s="80">
        <v>120.28603</v>
      </c>
      <c r="S936" s="80">
        <v>104.24789</v>
      </c>
      <c r="T936" s="80">
        <v>128.30510000000001</v>
      </c>
      <c r="U936" s="80">
        <v>108.25743</v>
      </c>
      <c r="V936" s="80">
        <v>124.29555999999999</v>
      </c>
      <c r="W936" s="80">
        <v>156.37183999999999</v>
      </c>
      <c r="X936" s="80">
        <v>124.29555999999999</v>
      </c>
      <c r="Y936" s="80">
        <v>0.74</v>
      </c>
      <c r="Z936" s="80">
        <v>0.99</v>
      </c>
      <c r="AA936" s="80">
        <v>1.01</v>
      </c>
      <c r="AB936" s="80">
        <v>1.1299999999999999</v>
      </c>
      <c r="AC936" s="80">
        <v>0.81</v>
      </c>
      <c r="AD936" s="80">
        <v>1.58</v>
      </c>
      <c r="AE936" s="80">
        <v>1.42</v>
      </c>
      <c r="AF936" s="80">
        <v>1.32</v>
      </c>
      <c r="AG936" s="80">
        <v>1.38</v>
      </c>
      <c r="AH936" s="80">
        <v>0.78</v>
      </c>
      <c r="AI936" s="80">
        <v>0.92</v>
      </c>
      <c r="AJ936" s="80">
        <v>0.88</v>
      </c>
      <c r="AK936" s="80">
        <v>0.88</v>
      </c>
      <c r="AL936" s="80">
        <v>0.87</v>
      </c>
      <c r="AM936" s="80">
        <v>1.06</v>
      </c>
      <c r="AN936" s="80">
        <v>0.56000000000000005</v>
      </c>
      <c r="AO936" s="80">
        <v>1.44</v>
      </c>
      <c r="AP936" s="80">
        <v>1.28</v>
      </c>
      <c r="AQ936" s="80">
        <v>0.95</v>
      </c>
      <c r="AR936" s="80">
        <v>1.51</v>
      </c>
    </row>
    <row r="937" spans="1:44" ht="16" x14ac:dyDescent="0.2">
      <c r="A937" s="80">
        <f t="shared" si="13"/>
        <v>10</v>
      </c>
      <c r="B937" s="89" t="s">
        <v>139</v>
      </c>
      <c r="C937" s="80">
        <v>31.926670000000001</v>
      </c>
      <c r="D937" s="80">
        <v>401.79771</v>
      </c>
      <c r="E937" s="80">
        <v>100.44943000000001</v>
      </c>
      <c r="F937" s="80">
        <v>96.431449999999998</v>
      </c>
      <c r="G937" s="80">
        <v>88.395499999999998</v>
      </c>
      <c r="H937" s="80">
        <v>96.431449999999998</v>
      </c>
      <c r="I937" s="80">
        <v>104.46741</v>
      </c>
      <c r="J937" s="80">
        <v>156.70111</v>
      </c>
      <c r="K937" s="80">
        <v>108.48538000000001</v>
      </c>
      <c r="L937" s="80">
        <v>120.53931</v>
      </c>
      <c r="M937" s="80">
        <v>116.52134</v>
      </c>
      <c r="N937" s="80">
        <v>108.48538000000001</v>
      </c>
      <c r="O937" s="80">
        <v>132.59325000000001</v>
      </c>
      <c r="P937" s="80">
        <v>116.52134</v>
      </c>
      <c r="Q937" s="80">
        <v>136.61122</v>
      </c>
      <c r="R937" s="80">
        <v>104.46741</v>
      </c>
      <c r="S937" s="80">
        <v>108.48538000000001</v>
      </c>
      <c r="T937" s="80">
        <v>132.59325000000001</v>
      </c>
      <c r="U937" s="80">
        <v>116.52134</v>
      </c>
      <c r="V937" s="80">
        <v>128.57526999999999</v>
      </c>
      <c r="W937" s="80">
        <v>152.68313000000001</v>
      </c>
      <c r="X937" s="80">
        <v>124.55728999999999</v>
      </c>
      <c r="Y937" s="80">
        <v>0.79</v>
      </c>
      <c r="Z937" s="80">
        <v>1.03</v>
      </c>
      <c r="AA937" s="80">
        <v>1.05</v>
      </c>
      <c r="AB937" s="80">
        <v>1.1299999999999999</v>
      </c>
      <c r="AC937" s="80">
        <v>0.91</v>
      </c>
      <c r="AD937" s="80">
        <v>1.43</v>
      </c>
      <c r="AE937" s="80">
        <v>1.24</v>
      </c>
      <c r="AF937" s="80">
        <v>1.52</v>
      </c>
      <c r="AG937" s="80">
        <v>1.48</v>
      </c>
      <c r="AH937" s="80">
        <v>0.69</v>
      </c>
      <c r="AI937" s="80">
        <v>0.84</v>
      </c>
      <c r="AJ937" s="80">
        <v>1.01</v>
      </c>
      <c r="AK937" s="80">
        <v>0.88</v>
      </c>
      <c r="AL937" s="80">
        <v>0.94</v>
      </c>
      <c r="AM937" s="80">
        <v>0.95</v>
      </c>
      <c r="AN937" s="80">
        <v>0.42</v>
      </c>
      <c r="AO937" s="80">
        <v>1.47</v>
      </c>
      <c r="AP937" s="80">
        <v>1.39</v>
      </c>
      <c r="AQ937" s="80">
        <v>0.97</v>
      </c>
      <c r="AR937" s="80">
        <v>1.59</v>
      </c>
    </row>
    <row r="938" spans="1:44" ht="16" x14ac:dyDescent="0.2">
      <c r="A938" s="80">
        <f t="shared" si="13"/>
        <v>10</v>
      </c>
      <c r="B938" s="89" t="s">
        <v>140</v>
      </c>
      <c r="C938" s="80">
        <v>32.113329999999998</v>
      </c>
      <c r="D938" s="80">
        <v>396.82713000000001</v>
      </c>
      <c r="E938" s="80">
        <v>115.07987</v>
      </c>
      <c r="F938" s="80">
        <v>95.238510000000005</v>
      </c>
      <c r="G938" s="80">
        <v>95.238510000000005</v>
      </c>
      <c r="H938" s="80">
        <v>103.17506</v>
      </c>
      <c r="I938" s="80">
        <v>126.98468</v>
      </c>
      <c r="J938" s="80">
        <v>150.79431</v>
      </c>
      <c r="K938" s="80">
        <v>134.92123000000001</v>
      </c>
      <c r="L938" s="80">
        <v>115.07987</v>
      </c>
      <c r="M938" s="80">
        <v>111.1116</v>
      </c>
      <c r="N938" s="80">
        <v>146.82604000000001</v>
      </c>
      <c r="O938" s="80">
        <v>126.98468</v>
      </c>
      <c r="P938" s="80">
        <v>107.14333000000001</v>
      </c>
      <c r="Q938" s="80">
        <v>123.01640999999999</v>
      </c>
      <c r="R938" s="80">
        <v>91.270240000000001</v>
      </c>
      <c r="S938" s="80">
        <v>111.1116</v>
      </c>
      <c r="T938" s="80">
        <v>126.98468</v>
      </c>
      <c r="U938" s="80">
        <v>107.14333000000001</v>
      </c>
      <c r="V938" s="80">
        <v>138.8895</v>
      </c>
      <c r="W938" s="80">
        <v>154.76258000000001</v>
      </c>
      <c r="X938" s="80">
        <v>126.98468</v>
      </c>
      <c r="Y938" s="80">
        <v>0.77</v>
      </c>
      <c r="Z938" s="80">
        <v>1.1299999999999999</v>
      </c>
      <c r="AA938" s="80">
        <v>1.03</v>
      </c>
      <c r="AB938" s="80">
        <v>1.1100000000000001</v>
      </c>
      <c r="AC938" s="80">
        <v>0.92</v>
      </c>
      <c r="AD938" s="80">
        <v>1.43</v>
      </c>
      <c r="AE938" s="80">
        <v>1.2</v>
      </c>
      <c r="AF938" s="80">
        <v>1.51</v>
      </c>
      <c r="AG938" s="80">
        <v>1.36</v>
      </c>
      <c r="AH938" s="80">
        <v>0.61</v>
      </c>
      <c r="AI938" s="80">
        <v>0.9</v>
      </c>
      <c r="AJ938" s="80">
        <v>1.03</v>
      </c>
      <c r="AK938" s="80">
        <v>0.9</v>
      </c>
      <c r="AL938" s="80">
        <v>1.0900000000000001</v>
      </c>
      <c r="AM938" s="80">
        <v>1.01</v>
      </c>
      <c r="AN938" s="80">
        <v>0.68</v>
      </c>
      <c r="AO938" s="80">
        <v>1.58</v>
      </c>
      <c r="AP938" s="80">
        <v>1.28</v>
      </c>
      <c r="AQ938" s="80">
        <v>0.9</v>
      </c>
      <c r="AR938" s="80">
        <v>1.47</v>
      </c>
    </row>
    <row r="939" spans="1:44" ht="16" x14ac:dyDescent="0.2">
      <c r="A939" s="80">
        <f t="shared" si="13"/>
        <v>10</v>
      </c>
      <c r="B939" s="89" t="s">
        <v>141</v>
      </c>
      <c r="C939" s="80">
        <v>31.83333</v>
      </c>
      <c r="D939" s="80">
        <v>382.55324999999999</v>
      </c>
      <c r="E939" s="80">
        <v>72.685119999999998</v>
      </c>
      <c r="F939" s="80">
        <v>107.11490999999999</v>
      </c>
      <c r="G939" s="80">
        <v>84.161720000000003</v>
      </c>
      <c r="H939" s="80">
        <v>80.336179999999999</v>
      </c>
      <c r="I939" s="80">
        <v>122.41704</v>
      </c>
      <c r="J939" s="80">
        <v>156.84683000000001</v>
      </c>
      <c r="K939" s="80">
        <v>107.11490999999999</v>
      </c>
      <c r="L939" s="80">
        <v>118.59151</v>
      </c>
      <c r="M939" s="80">
        <v>126.24257</v>
      </c>
      <c r="N939" s="80">
        <v>122.41704</v>
      </c>
      <c r="O939" s="80">
        <v>103.28937999999999</v>
      </c>
      <c r="P939" s="80">
        <v>110.94044</v>
      </c>
      <c r="Q939" s="80">
        <v>107.11490999999999</v>
      </c>
      <c r="R939" s="80">
        <v>95.638310000000004</v>
      </c>
      <c r="S939" s="80">
        <v>118.59151</v>
      </c>
      <c r="T939" s="80">
        <v>141.54470000000001</v>
      </c>
      <c r="U939" s="80">
        <v>99.463849999999994</v>
      </c>
      <c r="V939" s="80">
        <v>114.76598</v>
      </c>
      <c r="W939" s="80">
        <v>133.89364</v>
      </c>
      <c r="X939" s="80">
        <v>133.89364</v>
      </c>
      <c r="Y939" s="80">
        <v>1.02</v>
      </c>
      <c r="Z939" s="80">
        <v>1.17</v>
      </c>
      <c r="AA939" s="80">
        <v>1.27</v>
      </c>
      <c r="AB939" s="80">
        <v>1.3</v>
      </c>
      <c r="AC939" s="80">
        <v>0.97</v>
      </c>
      <c r="AD939" s="80">
        <v>1.5</v>
      </c>
      <c r="AE939" s="80">
        <v>1.34</v>
      </c>
      <c r="AF939" s="80">
        <v>1.51</v>
      </c>
      <c r="AG939" s="80">
        <v>1.38</v>
      </c>
      <c r="AH939" s="80">
        <v>0.8</v>
      </c>
      <c r="AI939" s="80">
        <v>1.1000000000000001</v>
      </c>
      <c r="AJ939" s="80">
        <v>1.0900000000000001</v>
      </c>
      <c r="AK939" s="80">
        <v>1.21</v>
      </c>
      <c r="AL939" s="80">
        <v>1.21</v>
      </c>
      <c r="AM939" s="80">
        <v>1.03</v>
      </c>
      <c r="AN939" s="80">
        <v>0.49</v>
      </c>
      <c r="AO939" s="80">
        <v>1.9</v>
      </c>
      <c r="AP939" s="80">
        <v>1.47</v>
      </c>
      <c r="AQ939" s="80">
        <v>1.22</v>
      </c>
      <c r="AR939" s="80">
        <v>1.75</v>
      </c>
    </row>
    <row r="940" spans="1:44" ht="16" x14ac:dyDescent="0.2">
      <c r="A940" s="80">
        <f t="shared" si="13"/>
        <v>10</v>
      </c>
      <c r="B940" s="89" t="s">
        <v>142</v>
      </c>
      <c r="C940" s="80">
        <v>32.433329999999998</v>
      </c>
      <c r="D940" s="80">
        <v>364.63492000000002</v>
      </c>
      <c r="E940" s="80">
        <v>87.512379999999993</v>
      </c>
      <c r="F940" s="80">
        <v>76.573329999999999</v>
      </c>
      <c r="G940" s="80">
        <v>61.987940000000002</v>
      </c>
      <c r="H940" s="80">
        <v>54.695239999999998</v>
      </c>
      <c r="I940" s="80">
        <v>109.39046999999999</v>
      </c>
      <c r="J940" s="80">
        <v>113.03682000000001</v>
      </c>
      <c r="K940" s="80">
        <v>98.451430000000002</v>
      </c>
      <c r="L940" s="80">
        <v>113.03682000000001</v>
      </c>
      <c r="M940" s="80">
        <v>98.451430000000002</v>
      </c>
      <c r="N940" s="80">
        <v>134.91492</v>
      </c>
      <c r="O940" s="80">
        <v>80.219679999999997</v>
      </c>
      <c r="P940" s="80">
        <v>113.03682000000001</v>
      </c>
      <c r="Q940" s="80">
        <v>76.573329999999999</v>
      </c>
      <c r="R940" s="80">
        <v>76.573329999999999</v>
      </c>
      <c r="S940" s="80">
        <v>87.512379999999993</v>
      </c>
      <c r="T940" s="80">
        <v>127.62222</v>
      </c>
      <c r="U940" s="80">
        <v>87.512379999999993</v>
      </c>
      <c r="V940" s="80">
        <v>131.26857000000001</v>
      </c>
      <c r="W940" s="80">
        <v>153.14666</v>
      </c>
      <c r="X940" s="80">
        <v>105.74413</v>
      </c>
      <c r="Y940" s="80">
        <v>1</v>
      </c>
      <c r="Z940" s="80">
        <v>1.45</v>
      </c>
      <c r="AA940" s="80">
        <v>1.52</v>
      </c>
      <c r="AB940" s="80">
        <v>1.53</v>
      </c>
      <c r="AC940" s="80">
        <v>1.03</v>
      </c>
      <c r="AD940" s="80">
        <v>1.93</v>
      </c>
      <c r="AE940" s="80">
        <v>1.52</v>
      </c>
      <c r="AF940" s="80">
        <v>1.82</v>
      </c>
      <c r="AG940" s="80">
        <v>1.68</v>
      </c>
      <c r="AH940" s="80">
        <v>0.9</v>
      </c>
      <c r="AI940" s="80">
        <v>1.7</v>
      </c>
      <c r="AJ940" s="80">
        <v>1.36</v>
      </c>
      <c r="AK940" s="80">
        <v>1.83</v>
      </c>
      <c r="AL940" s="80">
        <v>1.66</v>
      </c>
      <c r="AM940" s="80">
        <v>1.41</v>
      </c>
      <c r="AN940" s="80">
        <v>0.68</v>
      </c>
      <c r="AO940" s="80">
        <v>2.63</v>
      </c>
      <c r="AP940" s="80">
        <v>1.75</v>
      </c>
      <c r="AQ940" s="80">
        <v>1.4</v>
      </c>
      <c r="AR940" s="80">
        <v>2.41</v>
      </c>
    </row>
    <row r="941" spans="1:44" ht="16" x14ac:dyDescent="0.2">
      <c r="A941" s="80">
        <f t="shared" si="13"/>
        <v>10</v>
      </c>
      <c r="B941" s="89" t="s">
        <v>143</v>
      </c>
      <c r="C941" s="80">
        <v>32.340000000000003</v>
      </c>
      <c r="D941" s="80">
        <v>339.08805000000001</v>
      </c>
      <c r="E941" s="80">
        <v>67.817610000000002</v>
      </c>
      <c r="F941" s="80">
        <v>61.035850000000003</v>
      </c>
      <c r="G941" s="80">
        <v>47.472329999999999</v>
      </c>
      <c r="H941" s="80">
        <v>61.035850000000003</v>
      </c>
      <c r="I941" s="80">
        <v>105.1173</v>
      </c>
      <c r="J941" s="80">
        <v>142.41698</v>
      </c>
      <c r="K941" s="80">
        <v>94.944649999999996</v>
      </c>
      <c r="L941" s="80">
        <v>98.335530000000006</v>
      </c>
      <c r="M941" s="80">
        <v>101.72641</v>
      </c>
      <c r="N941" s="80">
        <v>101.72641</v>
      </c>
      <c r="O941" s="80">
        <v>77.990250000000003</v>
      </c>
      <c r="P941" s="80">
        <v>64.426730000000006</v>
      </c>
      <c r="Q941" s="80">
        <v>77.990250000000003</v>
      </c>
      <c r="R941" s="80">
        <v>67.817610000000002</v>
      </c>
      <c r="S941" s="80">
        <v>101.72641</v>
      </c>
      <c r="T941" s="80">
        <v>111.89906000000001</v>
      </c>
      <c r="U941" s="80">
        <v>94.944649999999996</v>
      </c>
      <c r="V941" s="80">
        <v>115.28994</v>
      </c>
      <c r="W941" s="80">
        <v>108.50818</v>
      </c>
      <c r="X941" s="80">
        <v>125.46258</v>
      </c>
      <c r="Y941" s="80">
        <v>1.2</v>
      </c>
      <c r="Z941" s="80">
        <v>1.66</v>
      </c>
      <c r="AA941" s="80">
        <v>1.63</v>
      </c>
      <c r="AB941" s="80">
        <v>1.71</v>
      </c>
      <c r="AC941" s="80">
        <v>1.1200000000000001</v>
      </c>
      <c r="AD941" s="80">
        <v>1.83</v>
      </c>
      <c r="AE941" s="80">
        <v>1.67</v>
      </c>
      <c r="AF941" s="80">
        <v>2.02</v>
      </c>
      <c r="AG941" s="80">
        <v>1.81</v>
      </c>
      <c r="AH941" s="80">
        <v>1.01</v>
      </c>
      <c r="AI941" s="80">
        <v>1.84</v>
      </c>
      <c r="AJ941" s="80">
        <v>1.85</v>
      </c>
      <c r="AK941" s="80">
        <v>1.99</v>
      </c>
      <c r="AL941" s="80">
        <v>1.79</v>
      </c>
      <c r="AM941" s="80">
        <v>1.49</v>
      </c>
      <c r="AN941" s="80">
        <v>0.95</v>
      </c>
      <c r="AO941" s="80">
        <v>2.9</v>
      </c>
      <c r="AP941" s="80">
        <v>1.79</v>
      </c>
      <c r="AQ941" s="80">
        <v>1.66</v>
      </c>
      <c r="AR941" s="80">
        <v>1.93</v>
      </c>
    </row>
    <row r="942" spans="1:44" ht="16" x14ac:dyDescent="0.2">
      <c r="A942" s="80">
        <f t="shared" si="13"/>
        <v>10</v>
      </c>
      <c r="B942" s="89" t="s">
        <v>144</v>
      </c>
      <c r="C942" s="80">
        <v>32.14667</v>
      </c>
      <c r="D942" s="80">
        <v>312.39010000000002</v>
      </c>
      <c r="E942" s="80">
        <v>68.725819999999999</v>
      </c>
      <c r="F942" s="80">
        <v>56.230220000000003</v>
      </c>
      <c r="G942" s="80">
        <v>68.725819999999999</v>
      </c>
      <c r="H942" s="80">
        <v>74.973619999999997</v>
      </c>
      <c r="I942" s="80">
        <v>109.33654</v>
      </c>
      <c r="J942" s="80">
        <v>112.46044000000001</v>
      </c>
      <c r="K942" s="80">
        <v>103.08873</v>
      </c>
      <c r="L942" s="80">
        <v>109.33654</v>
      </c>
      <c r="M942" s="80">
        <v>78.097530000000006</v>
      </c>
      <c r="N942" s="80">
        <v>106.21263</v>
      </c>
      <c r="O942" s="80">
        <v>93.717029999999994</v>
      </c>
      <c r="P942" s="80">
        <v>87.469229999999996</v>
      </c>
      <c r="Q942" s="80">
        <v>46.858519999999999</v>
      </c>
      <c r="R942" s="80">
        <v>53.106319999999997</v>
      </c>
      <c r="S942" s="80">
        <v>90.593130000000002</v>
      </c>
      <c r="T942" s="80">
        <v>124.95604</v>
      </c>
      <c r="U942" s="80">
        <v>78.097530000000006</v>
      </c>
      <c r="V942" s="80">
        <v>87.469229999999996</v>
      </c>
      <c r="W942" s="80">
        <v>112.46044000000001</v>
      </c>
      <c r="X942" s="80">
        <v>93.717029999999994</v>
      </c>
      <c r="Y942" s="80">
        <v>1.22</v>
      </c>
      <c r="Z942" s="80">
        <v>1.62</v>
      </c>
      <c r="AA942" s="80">
        <v>1.68</v>
      </c>
      <c r="AB942" s="80">
        <v>1.54</v>
      </c>
      <c r="AC942" s="80">
        <v>0.98</v>
      </c>
      <c r="AD942" s="80">
        <v>1.95</v>
      </c>
      <c r="AE942" s="80">
        <v>1.6</v>
      </c>
      <c r="AF942" s="80">
        <v>1.85</v>
      </c>
      <c r="AG942" s="80">
        <v>2.09</v>
      </c>
      <c r="AH942" s="80">
        <v>0.79</v>
      </c>
      <c r="AI942" s="80">
        <v>1.78</v>
      </c>
      <c r="AJ942" s="80">
        <v>1.85</v>
      </c>
      <c r="AK942" s="80">
        <v>2.1</v>
      </c>
      <c r="AL942" s="80">
        <v>1.71</v>
      </c>
      <c r="AM942" s="80">
        <v>1.46</v>
      </c>
      <c r="AN942" s="80">
        <v>1.41</v>
      </c>
      <c r="AO942" s="80">
        <v>2.98</v>
      </c>
      <c r="AP942" s="80">
        <v>1.95</v>
      </c>
      <c r="AQ942" s="80">
        <v>1.56</v>
      </c>
      <c r="AR942" s="80">
        <v>2.0099999999999998</v>
      </c>
    </row>
    <row r="943" spans="1:44" ht="16" x14ac:dyDescent="0.2">
      <c r="A943" s="80">
        <f t="shared" si="13"/>
        <v>10</v>
      </c>
      <c r="B943" s="89" t="s">
        <v>145</v>
      </c>
      <c r="C943" s="80">
        <v>32.656669999999998</v>
      </c>
      <c r="D943" s="80">
        <v>291.61547000000002</v>
      </c>
      <c r="E943" s="80">
        <v>69.987710000000007</v>
      </c>
      <c r="F943" s="80">
        <v>46.658470000000001</v>
      </c>
      <c r="G943" s="80">
        <v>37.91001</v>
      </c>
      <c r="H943" s="80">
        <v>52.490780000000001</v>
      </c>
      <c r="I943" s="80">
        <v>84.568479999999994</v>
      </c>
      <c r="J943" s="80">
        <v>84.568479999999994</v>
      </c>
      <c r="K943" s="80">
        <v>67.071560000000005</v>
      </c>
      <c r="L943" s="80">
        <v>90.400790000000001</v>
      </c>
      <c r="M943" s="80">
        <v>72.903869999999998</v>
      </c>
      <c r="N943" s="80">
        <v>84.568479999999994</v>
      </c>
      <c r="O943" s="80">
        <v>67.071560000000005</v>
      </c>
      <c r="P943" s="80">
        <v>75.82002</v>
      </c>
      <c r="Q943" s="80">
        <v>55.406939999999999</v>
      </c>
      <c r="R943" s="80">
        <v>46.658470000000001</v>
      </c>
      <c r="S943" s="80">
        <v>64.1554</v>
      </c>
      <c r="T943" s="80">
        <v>58.323090000000001</v>
      </c>
      <c r="U943" s="80">
        <v>67.071560000000005</v>
      </c>
      <c r="V943" s="80">
        <v>78.736180000000004</v>
      </c>
      <c r="W943" s="80">
        <v>90.400790000000001</v>
      </c>
      <c r="X943" s="80">
        <v>93.316950000000006</v>
      </c>
      <c r="Y943" s="80">
        <v>0.57999999999999996</v>
      </c>
      <c r="Z943" s="80">
        <v>0.87</v>
      </c>
      <c r="AA943" s="80">
        <v>0.89</v>
      </c>
      <c r="AB943" s="80">
        <v>0.87</v>
      </c>
      <c r="AC943" s="80">
        <v>0.59</v>
      </c>
      <c r="AD943" s="80">
        <v>0.89</v>
      </c>
      <c r="AE943" s="80">
        <v>0.85</v>
      </c>
      <c r="AF943" s="80">
        <v>0.87</v>
      </c>
      <c r="AG943" s="80">
        <v>0.85</v>
      </c>
      <c r="AH943" s="80">
        <v>0.65</v>
      </c>
      <c r="AI943" s="80">
        <v>1.06</v>
      </c>
      <c r="AJ943" s="80">
        <v>0.83</v>
      </c>
      <c r="AK943" s="80">
        <v>0.95</v>
      </c>
      <c r="AL943" s="80">
        <v>1.04</v>
      </c>
      <c r="AM943" s="80">
        <v>0.85</v>
      </c>
      <c r="AN943" s="80">
        <v>0.62</v>
      </c>
      <c r="AO943" s="80">
        <v>0.73</v>
      </c>
      <c r="AP943" s="80">
        <v>0.77</v>
      </c>
      <c r="AQ943" s="80">
        <v>0.61</v>
      </c>
      <c r="AR943" s="80">
        <v>0.92</v>
      </c>
    </row>
    <row r="944" spans="1:44" ht="16" x14ac:dyDescent="0.2">
      <c r="A944" s="80">
        <f t="shared" si="13"/>
        <v>10</v>
      </c>
      <c r="B944" s="89" t="s">
        <v>146</v>
      </c>
      <c r="C944" s="80">
        <v>33.49333</v>
      </c>
      <c r="D944" s="80">
        <v>320.86338999999998</v>
      </c>
      <c r="E944" s="80">
        <v>57.755409999999998</v>
      </c>
      <c r="F944" s="80">
        <v>41.712240000000001</v>
      </c>
      <c r="G944" s="80">
        <v>44.920870000000001</v>
      </c>
      <c r="H944" s="80">
        <v>54.546779999999998</v>
      </c>
      <c r="I944" s="80">
        <v>96.259020000000007</v>
      </c>
      <c r="J944" s="80">
        <v>93.050380000000004</v>
      </c>
      <c r="K944" s="80">
        <v>70.589950000000002</v>
      </c>
      <c r="L944" s="80">
        <v>89.841750000000005</v>
      </c>
      <c r="M944" s="80">
        <v>93.050380000000004</v>
      </c>
      <c r="N944" s="80">
        <v>102.67628000000001</v>
      </c>
      <c r="O944" s="80">
        <v>89.841750000000005</v>
      </c>
      <c r="P944" s="80">
        <v>83.424480000000003</v>
      </c>
      <c r="Q944" s="80">
        <v>67.381309999999999</v>
      </c>
      <c r="R944" s="80">
        <v>77.007210000000001</v>
      </c>
      <c r="S944" s="80">
        <v>64.17268</v>
      </c>
      <c r="T944" s="80">
        <v>77.007210000000001</v>
      </c>
      <c r="U944" s="80">
        <v>57.755409999999998</v>
      </c>
      <c r="V944" s="80">
        <v>86.633120000000005</v>
      </c>
      <c r="W944" s="80">
        <v>96.259020000000007</v>
      </c>
      <c r="X944" s="80">
        <v>64.17268</v>
      </c>
      <c r="Y944" s="80">
        <v>0.66</v>
      </c>
      <c r="Z944" s="80">
        <v>0.98</v>
      </c>
      <c r="AA944" s="80">
        <v>0.89</v>
      </c>
      <c r="AB944" s="80">
        <v>0.84</v>
      </c>
      <c r="AC944" s="80">
        <v>0.44</v>
      </c>
      <c r="AD944" s="80">
        <v>1.07</v>
      </c>
      <c r="AE944" s="80">
        <v>0.85</v>
      </c>
      <c r="AF944" s="80">
        <v>0.88</v>
      </c>
      <c r="AG944" s="80">
        <v>0.98</v>
      </c>
      <c r="AH944" s="80">
        <v>0.57999999999999996</v>
      </c>
      <c r="AI944" s="80">
        <v>0.98</v>
      </c>
      <c r="AJ944" s="80">
        <v>0.94</v>
      </c>
      <c r="AK944" s="80">
        <v>1</v>
      </c>
      <c r="AL944" s="80">
        <v>1.05</v>
      </c>
      <c r="AM944" s="80">
        <v>0.81</v>
      </c>
      <c r="AN944" s="80">
        <v>0.47</v>
      </c>
      <c r="AO944" s="80">
        <v>0.89</v>
      </c>
      <c r="AP944" s="80">
        <v>0.89</v>
      </c>
      <c r="AQ944" s="80">
        <v>0.74</v>
      </c>
      <c r="AR944" s="80">
        <v>1.29</v>
      </c>
    </row>
    <row r="945" spans="1:44" ht="16" x14ac:dyDescent="0.2">
      <c r="A945" s="80">
        <f t="shared" si="13"/>
        <v>10</v>
      </c>
      <c r="B945" s="89" t="s">
        <v>147</v>
      </c>
      <c r="C945" s="80">
        <v>33.880000000000003</v>
      </c>
      <c r="D945" s="80">
        <v>351.85268000000002</v>
      </c>
      <c r="E945" s="80">
        <v>63.333480000000002</v>
      </c>
      <c r="F945" s="80">
        <v>63.333480000000002</v>
      </c>
      <c r="G945" s="80">
        <v>49.25938</v>
      </c>
      <c r="H945" s="80">
        <v>56.296430000000001</v>
      </c>
      <c r="I945" s="80">
        <v>102.03728</v>
      </c>
      <c r="J945" s="80">
        <v>112.59286</v>
      </c>
      <c r="K945" s="80">
        <v>84.444640000000007</v>
      </c>
      <c r="L945" s="80">
        <v>80.926119999999997</v>
      </c>
      <c r="M945" s="80">
        <v>105.5558</v>
      </c>
      <c r="N945" s="80">
        <v>105.5558</v>
      </c>
      <c r="O945" s="80">
        <v>73.889060000000001</v>
      </c>
      <c r="P945" s="80">
        <v>73.889060000000001</v>
      </c>
      <c r="Q945" s="80">
        <v>66.852010000000007</v>
      </c>
      <c r="R945" s="80">
        <v>73.889060000000001</v>
      </c>
      <c r="S945" s="80">
        <v>77.407589999999999</v>
      </c>
      <c r="T945" s="80">
        <v>77.407589999999999</v>
      </c>
      <c r="U945" s="80">
        <v>73.889060000000001</v>
      </c>
      <c r="V945" s="80">
        <v>105.5558</v>
      </c>
      <c r="W945" s="80">
        <v>126.66697000000001</v>
      </c>
      <c r="X945" s="80">
        <v>80.926119999999997</v>
      </c>
      <c r="Y945" s="80">
        <v>0.71</v>
      </c>
      <c r="Z945" s="80">
        <v>0.94</v>
      </c>
      <c r="AA945" s="80">
        <v>0.94</v>
      </c>
      <c r="AB945" s="80">
        <v>0.94</v>
      </c>
      <c r="AC945" s="80">
        <v>0.64</v>
      </c>
      <c r="AD945" s="80">
        <v>1.26</v>
      </c>
      <c r="AE945" s="80">
        <v>0.97</v>
      </c>
      <c r="AF945" s="80">
        <v>0.99</v>
      </c>
      <c r="AG945" s="80">
        <v>1.1200000000000001</v>
      </c>
      <c r="AH945" s="80">
        <v>0.56999999999999995</v>
      </c>
      <c r="AI945" s="80">
        <v>1.03</v>
      </c>
      <c r="AJ945" s="80">
        <v>1.0900000000000001</v>
      </c>
      <c r="AK945" s="80">
        <v>1.17</v>
      </c>
      <c r="AL945" s="80">
        <v>1.05</v>
      </c>
      <c r="AM945" s="80">
        <v>0.87</v>
      </c>
      <c r="AN945" s="80">
        <v>0.08</v>
      </c>
      <c r="AO945" s="80">
        <v>1</v>
      </c>
      <c r="AP945" s="80">
        <v>0.95</v>
      </c>
      <c r="AQ945" s="80">
        <v>0.78</v>
      </c>
      <c r="AR945" s="80">
        <v>1.31</v>
      </c>
    </row>
    <row r="946" spans="1:44" ht="16" x14ac:dyDescent="0.2">
      <c r="A946" s="80">
        <f t="shared" si="13"/>
        <v>10</v>
      </c>
      <c r="B946" s="89" t="s">
        <v>148</v>
      </c>
      <c r="C946" s="80">
        <v>33.913330000000002</v>
      </c>
      <c r="D946" s="80">
        <v>374.94945999999999</v>
      </c>
      <c r="E946" s="80">
        <v>86.238380000000006</v>
      </c>
      <c r="F946" s="80">
        <v>74.989890000000003</v>
      </c>
      <c r="G946" s="80">
        <v>48.743429999999996</v>
      </c>
      <c r="H946" s="80">
        <v>63.741410000000002</v>
      </c>
      <c r="I946" s="80">
        <v>119.98383</v>
      </c>
      <c r="J946" s="80">
        <v>116.23433</v>
      </c>
      <c r="K946" s="80">
        <v>93.737359999999995</v>
      </c>
      <c r="L946" s="80">
        <v>101.23635</v>
      </c>
      <c r="M946" s="80">
        <v>108.73533999999999</v>
      </c>
      <c r="N946" s="80">
        <v>112.48484000000001</v>
      </c>
      <c r="O946" s="80">
        <v>101.23635</v>
      </c>
      <c r="P946" s="80">
        <v>89.987870000000001</v>
      </c>
      <c r="Q946" s="80">
        <v>89.987870000000001</v>
      </c>
      <c r="R946" s="80">
        <v>86.238380000000006</v>
      </c>
      <c r="S946" s="80">
        <v>89.987870000000001</v>
      </c>
      <c r="T946" s="80">
        <v>112.48484000000001</v>
      </c>
      <c r="U946" s="80">
        <v>67.490899999999996</v>
      </c>
      <c r="V946" s="80">
        <v>108.73533999999999</v>
      </c>
      <c r="W946" s="80">
        <v>119.98383</v>
      </c>
      <c r="X946" s="80">
        <v>116.23433</v>
      </c>
      <c r="Y946" s="80">
        <v>0.72</v>
      </c>
      <c r="Z946" s="80">
        <v>1.01</v>
      </c>
      <c r="AA946" s="80">
        <v>1.07</v>
      </c>
      <c r="AB946" s="80">
        <v>0.98</v>
      </c>
      <c r="AC946" s="80">
        <v>0.66</v>
      </c>
      <c r="AD946" s="80">
        <v>1.23</v>
      </c>
      <c r="AE946" s="80">
        <v>0.99</v>
      </c>
      <c r="AF946" s="80">
        <v>1.04</v>
      </c>
      <c r="AG946" s="80">
        <v>1.04</v>
      </c>
      <c r="AH946" s="80">
        <v>0.74</v>
      </c>
      <c r="AI946" s="80">
        <v>1.1200000000000001</v>
      </c>
      <c r="AJ946" s="80">
        <v>1.1299999999999999</v>
      </c>
      <c r="AK946" s="80">
        <v>0.99</v>
      </c>
      <c r="AL946" s="80">
        <v>1.02</v>
      </c>
      <c r="AM946" s="80">
        <v>0.96</v>
      </c>
      <c r="AN946" s="80">
        <v>0.16</v>
      </c>
      <c r="AO946" s="80">
        <v>1.3</v>
      </c>
      <c r="AP946" s="80">
        <v>0.99</v>
      </c>
      <c r="AQ946" s="80">
        <v>1.1299999999999999</v>
      </c>
      <c r="AR946" s="80">
        <v>1.35</v>
      </c>
    </row>
    <row r="947" spans="1:44" ht="16" x14ac:dyDescent="0.2">
      <c r="A947" s="80">
        <f t="shared" si="13"/>
        <v>10</v>
      </c>
      <c r="B947" s="89" t="s">
        <v>149</v>
      </c>
      <c r="C947" s="80">
        <v>33.716670000000001</v>
      </c>
      <c r="D947" s="80">
        <v>388.85660999999999</v>
      </c>
      <c r="E947" s="80">
        <v>66.105620000000002</v>
      </c>
      <c r="F947" s="80">
        <v>89.437020000000004</v>
      </c>
      <c r="G947" s="80">
        <v>73.882760000000005</v>
      </c>
      <c r="H947" s="80">
        <v>77.771320000000003</v>
      </c>
      <c r="I947" s="80">
        <v>120.54555000000001</v>
      </c>
      <c r="J947" s="80">
        <v>143.87694999999999</v>
      </c>
      <c r="K947" s="80">
        <v>104.99129000000001</v>
      </c>
      <c r="L947" s="80">
        <v>112.76842000000001</v>
      </c>
      <c r="M947" s="80">
        <v>132.21125000000001</v>
      </c>
      <c r="N947" s="80">
        <v>120.54555000000001</v>
      </c>
      <c r="O947" s="80">
        <v>101.10272000000001</v>
      </c>
      <c r="P947" s="80">
        <v>101.10272000000001</v>
      </c>
      <c r="Q947" s="80">
        <v>93.325590000000005</v>
      </c>
      <c r="R947" s="80">
        <v>97.214150000000004</v>
      </c>
      <c r="S947" s="80">
        <v>104.99129000000001</v>
      </c>
      <c r="T947" s="80">
        <v>143.87694999999999</v>
      </c>
      <c r="U947" s="80">
        <v>89.437020000000004</v>
      </c>
      <c r="V947" s="80">
        <v>139.98838000000001</v>
      </c>
      <c r="W947" s="80">
        <v>112.76842000000001</v>
      </c>
      <c r="X947" s="80">
        <v>132.21125000000001</v>
      </c>
      <c r="Y947" s="80">
        <v>0.86</v>
      </c>
      <c r="Z947" s="80">
        <v>0.95</v>
      </c>
      <c r="AA947" s="80">
        <v>0.98</v>
      </c>
      <c r="AB947" s="80">
        <v>0.96</v>
      </c>
      <c r="AC947" s="80">
        <v>0.65</v>
      </c>
      <c r="AD947" s="80">
        <v>1.31</v>
      </c>
      <c r="AE947" s="80">
        <v>1.19</v>
      </c>
      <c r="AF947" s="80">
        <v>1.3</v>
      </c>
      <c r="AG947" s="80">
        <v>1.17</v>
      </c>
      <c r="AH947" s="80">
        <v>0.84</v>
      </c>
      <c r="AI947" s="80">
        <v>0.98</v>
      </c>
      <c r="AJ947" s="80">
        <v>1.02</v>
      </c>
      <c r="AK947" s="80">
        <v>1.06</v>
      </c>
      <c r="AL947" s="80">
        <v>0.97</v>
      </c>
      <c r="AM947" s="80">
        <v>0.87</v>
      </c>
      <c r="AN947" s="80">
        <v>0.18</v>
      </c>
      <c r="AO947" s="80">
        <v>1.27</v>
      </c>
      <c r="AP947" s="80">
        <v>1.07</v>
      </c>
      <c r="AQ947" s="80">
        <v>1.04</v>
      </c>
      <c r="AR947" s="80">
        <v>1.5</v>
      </c>
    </row>
    <row r="948" spans="1:44" ht="16" x14ac:dyDescent="0.2">
      <c r="A948" s="80">
        <f t="shared" si="13"/>
        <v>10</v>
      </c>
      <c r="B948" s="89" t="s">
        <v>150</v>
      </c>
      <c r="C948" s="80">
        <v>34.4</v>
      </c>
      <c r="D948" s="80">
        <v>399.28863999999999</v>
      </c>
      <c r="E948" s="80">
        <v>107.80793</v>
      </c>
      <c r="F948" s="80">
        <v>87.843500000000006</v>
      </c>
      <c r="G948" s="80">
        <v>99.822159999999997</v>
      </c>
      <c r="H948" s="80">
        <v>83.850610000000003</v>
      </c>
      <c r="I948" s="80">
        <v>115.79371</v>
      </c>
      <c r="J948" s="80">
        <v>131.76525000000001</v>
      </c>
      <c r="K948" s="80">
        <v>119.78659</v>
      </c>
      <c r="L948" s="80">
        <v>127.77237</v>
      </c>
      <c r="M948" s="80">
        <v>131.76525000000001</v>
      </c>
      <c r="N948" s="80">
        <v>123.77948000000001</v>
      </c>
      <c r="O948" s="80">
        <v>131.76525000000001</v>
      </c>
      <c r="P948" s="80">
        <v>115.79371</v>
      </c>
      <c r="Q948" s="80">
        <v>103.81505</v>
      </c>
      <c r="R948" s="80">
        <v>99.822159999999997</v>
      </c>
      <c r="S948" s="80">
        <v>107.80793</v>
      </c>
      <c r="T948" s="80">
        <v>115.79371</v>
      </c>
      <c r="U948" s="80">
        <v>107.80793</v>
      </c>
      <c r="V948" s="80">
        <v>115.79371</v>
      </c>
      <c r="W948" s="80">
        <v>151.72968</v>
      </c>
      <c r="X948" s="80">
        <v>115.79371</v>
      </c>
      <c r="Y948" s="80">
        <v>0.69</v>
      </c>
      <c r="Z948" s="80">
        <v>1.05</v>
      </c>
      <c r="AA948" s="80">
        <v>0.95</v>
      </c>
      <c r="AB948" s="80">
        <v>1.07</v>
      </c>
      <c r="AC948" s="80">
        <v>0.9</v>
      </c>
      <c r="AD948" s="80">
        <v>1.42</v>
      </c>
      <c r="AE948" s="80">
        <v>1.08</v>
      </c>
      <c r="AF948" s="80">
        <v>1.29</v>
      </c>
      <c r="AG948" s="80">
        <v>1.3</v>
      </c>
      <c r="AH948" s="80">
        <v>0.86</v>
      </c>
      <c r="AI948" s="80">
        <v>0.88</v>
      </c>
      <c r="AJ948" s="80">
        <v>0.87</v>
      </c>
      <c r="AK948" s="80">
        <v>0.85</v>
      </c>
      <c r="AL948" s="80">
        <v>0.99</v>
      </c>
      <c r="AM948" s="80">
        <v>0.92</v>
      </c>
      <c r="AN948" s="80">
        <v>0.53</v>
      </c>
      <c r="AO948" s="80">
        <v>1.26</v>
      </c>
      <c r="AP948" s="80">
        <v>1.29</v>
      </c>
      <c r="AQ948" s="80">
        <v>0.96</v>
      </c>
      <c r="AR948" s="80">
        <v>1.46</v>
      </c>
    </row>
    <row r="949" spans="1:44" ht="16" x14ac:dyDescent="0.2">
      <c r="A949" s="80">
        <f t="shared" si="13"/>
        <v>10</v>
      </c>
      <c r="B949" s="89" t="s">
        <v>151</v>
      </c>
      <c r="C949" s="80">
        <v>34.10333</v>
      </c>
      <c r="D949" s="80">
        <v>404.15410000000003</v>
      </c>
      <c r="E949" s="80">
        <v>113.16315</v>
      </c>
      <c r="F949" s="80">
        <v>88.913899999999998</v>
      </c>
      <c r="G949" s="80">
        <v>105.08007000000001</v>
      </c>
      <c r="H949" s="80">
        <v>84.87236</v>
      </c>
      <c r="I949" s="80">
        <v>125.28776999999999</v>
      </c>
      <c r="J949" s="80">
        <v>149.53702000000001</v>
      </c>
      <c r="K949" s="80">
        <v>121.24623</v>
      </c>
      <c r="L949" s="80">
        <v>125.28776999999999</v>
      </c>
      <c r="M949" s="80">
        <v>117.20469</v>
      </c>
      <c r="N949" s="80">
        <v>125.28776999999999</v>
      </c>
      <c r="O949" s="80">
        <v>117.20469</v>
      </c>
      <c r="P949" s="80">
        <v>113.16315</v>
      </c>
      <c r="Q949" s="80">
        <v>129.32930999999999</v>
      </c>
      <c r="R949" s="80">
        <v>117.20469</v>
      </c>
      <c r="S949" s="80">
        <v>113.16315</v>
      </c>
      <c r="T949" s="80">
        <v>133.37084999999999</v>
      </c>
      <c r="U949" s="80">
        <v>84.87236</v>
      </c>
      <c r="V949" s="80">
        <v>161.66164000000001</v>
      </c>
      <c r="W949" s="80">
        <v>153.57856000000001</v>
      </c>
      <c r="X949" s="80">
        <v>137.41238999999999</v>
      </c>
      <c r="Y949" s="80">
        <v>0.81</v>
      </c>
      <c r="Z949" s="80">
        <v>1.1299999999999999</v>
      </c>
      <c r="AA949" s="80">
        <v>1.01</v>
      </c>
      <c r="AB949" s="80">
        <v>1.0900000000000001</v>
      </c>
      <c r="AC949" s="80">
        <v>0.88</v>
      </c>
      <c r="AD949" s="80">
        <v>1.4</v>
      </c>
      <c r="AE949" s="80">
        <v>1.23</v>
      </c>
      <c r="AF949" s="80">
        <v>1.24</v>
      </c>
      <c r="AG949" s="80">
        <v>1.31</v>
      </c>
      <c r="AH949" s="80">
        <v>0.75</v>
      </c>
      <c r="AI949" s="80">
        <v>0.94</v>
      </c>
      <c r="AJ949" s="80">
        <v>0.9</v>
      </c>
      <c r="AK949" s="80">
        <v>0.87</v>
      </c>
      <c r="AL949" s="80">
        <v>1</v>
      </c>
      <c r="AM949" s="80">
        <v>0.93</v>
      </c>
      <c r="AN949" s="80">
        <v>0.49</v>
      </c>
      <c r="AO949" s="80">
        <v>1.74</v>
      </c>
      <c r="AP949" s="80">
        <v>0.99</v>
      </c>
      <c r="AQ949" s="80">
        <v>1.04</v>
      </c>
      <c r="AR949" s="80">
        <v>1.43</v>
      </c>
    </row>
    <row r="950" spans="1:44" ht="16" x14ac:dyDescent="0.2">
      <c r="A950" s="80">
        <f t="shared" si="13"/>
        <v>10</v>
      </c>
      <c r="B950" s="89" t="s">
        <v>152</v>
      </c>
      <c r="C950" s="80">
        <v>34.270000000000003</v>
      </c>
      <c r="D950" s="80">
        <v>400.38216999999997</v>
      </c>
      <c r="E950" s="80">
        <v>124.11847</v>
      </c>
      <c r="F950" s="80">
        <v>104.09936</v>
      </c>
      <c r="G950" s="80">
        <v>88.08408</v>
      </c>
      <c r="H950" s="80">
        <v>104.09936</v>
      </c>
      <c r="I950" s="80">
        <v>144.13758000000001</v>
      </c>
      <c r="J950" s="80">
        <v>128.12228999999999</v>
      </c>
      <c r="K950" s="80">
        <v>116.11083000000001</v>
      </c>
      <c r="L950" s="80">
        <v>132.12611999999999</v>
      </c>
      <c r="M950" s="80">
        <v>116.11083000000001</v>
      </c>
      <c r="N950" s="80">
        <v>148.1414</v>
      </c>
      <c r="O950" s="80">
        <v>128.12228999999999</v>
      </c>
      <c r="P950" s="80">
        <v>116.11083000000001</v>
      </c>
      <c r="Q950" s="80">
        <v>132.12611999999999</v>
      </c>
      <c r="R950" s="80">
        <v>116.11083000000001</v>
      </c>
      <c r="S950" s="80">
        <v>120.11465</v>
      </c>
      <c r="T950" s="80">
        <v>120.11465</v>
      </c>
      <c r="U950" s="80">
        <v>100.09554</v>
      </c>
      <c r="V950" s="80">
        <v>148.1414</v>
      </c>
      <c r="W950" s="80">
        <v>144.13758000000001</v>
      </c>
      <c r="X950" s="80">
        <v>136.12994</v>
      </c>
      <c r="Y950" s="80">
        <v>0.85</v>
      </c>
      <c r="Z950" s="80">
        <v>1.08</v>
      </c>
      <c r="AA950" s="80">
        <v>1.1499999999999999</v>
      </c>
      <c r="AB950" s="80">
        <v>1.01</v>
      </c>
      <c r="AC950" s="80">
        <v>0.9</v>
      </c>
      <c r="AD950" s="80">
        <v>1.49</v>
      </c>
      <c r="AE950" s="80">
        <v>1.35</v>
      </c>
      <c r="AF950" s="80">
        <v>1.34</v>
      </c>
      <c r="AG950" s="80">
        <v>1.28</v>
      </c>
      <c r="AH950" s="80">
        <v>0.67</v>
      </c>
      <c r="AI950" s="80">
        <v>0.97</v>
      </c>
      <c r="AJ950" s="80">
        <v>0.91</v>
      </c>
      <c r="AK950" s="80">
        <v>0.97</v>
      </c>
      <c r="AL950" s="80">
        <v>0.93</v>
      </c>
      <c r="AM950" s="80">
        <v>0.91</v>
      </c>
      <c r="AN950" s="80">
        <v>0.55000000000000004</v>
      </c>
      <c r="AO950" s="80">
        <v>1.6</v>
      </c>
      <c r="AP950" s="80">
        <v>1.01</v>
      </c>
      <c r="AQ950" s="80">
        <v>1.07</v>
      </c>
      <c r="AR950" s="80">
        <v>1.54</v>
      </c>
    </row>
    <row r="951" spans="1:44" ht="16" x14ac:dyDescent="0.2">
      <c r="A951" s="80">
        <f t="shared" si="13"/>
        <v>10</v>
      </c>
      <c r="B951" s="89" t="s">
        <v>153</v>
      </c>
      <c r="C951" s="80">
        <v>33.716670000000001</v>
      </c>
      <c r="D951" s="80">
        <v>388.92511000000002</v>
      </c>
      <c r="E951" s="80">
        <v>97.231279999999998</v>
      </c>
      <c r="F951" s="80">
        <v>101.12053</v>
      </c>
      <c r="G951" s="80">
        <v>97.231279999999998</v>
      </c>
      <c r="H951" s="80">
        <v>89.452770000000001</v>
      </c>
      <c r="I951" s="80">
        <v>105.00978000000001</v>
      </c>
      <c r="J951" s="80">
        <v>140.01303999999999</v>
      </c>
      <c r="K951" s="80">
        <v>112.78828</v>
      </c>
      <c r="L951" s="80">
        <v>105.00978000000001</v>
      </c>
      <c r="M951" s="80">
        <v>132.23454000000001</v>
      </c>
      <c r="N951" s="80">
        <v>124.45603</v>
      </c>
      <c r="O951" s="80">
        <v>124.45603</v>
      </c>
      <c r="P951" s="80">
        <v>112.78828</v>
      </c>
      <c r="Q951" s="80">
        <v>105.00978000000001</v>
      </c>
      <c r="R951" s="80">
        <v>108.89903</v>
      </c>
      <c r="S951" s="80">
        <v>112.78828</v>
      </c>
      <c r="T951" s="80">
        <v>151.68079</v>
      </c>
      <c r="U951" s="80">
        <v>97.231279999999998</v>
      </c>
      <c r="V951" s="80">
        <v>136.12379000000001</v>
      </c>
      <c r="W951" s="80">
        <v>132.23454000000001</v>
      </c>
      <c r="X951" s="80">
        <v>128.34528</v>
      </c>
      <c r="Y951" s="80">
        <v>0.83</v>
      </c>
      <c r="Z951" s="80">
        <v>1.21</v>
      </c>
      <c r="AA951" s="80">
        <v>1.2</v>
      </c>
      <c r="AB951" s="80">
        <v>1.17</v>
      </c>
      <c r="AC951" s="80">
        <v>0.99</v>
      </c>
      <c r="AD951" s="80">
        <v>1.64</v>
      </c>
      <c r="AE951" s="80">
        <v>1.32</v>
      </c>
      <c r="AF951" s="80">
        <v>1.55</v>
      </c>
      <c r="AG951" s="80">
        <v>1.38</v>
      </c>
      <c r="AH951" s="80">
        <v>0.71</v>
      </c>
      <c r="AI951" s="80">
        <v>1.02</v>
      </c>
      <c r="AJ951" s="80">
        <v>1.02</v>
      </c>
      <c r="AK951" s="80">
        <v>1.08</v>
      </c>
      <c r="AL951" s="80">
        <v>1.05</v>
      </c>
      <c r="AM951" s="80">
        <v>1.03</v>
      </c>
      <c r="AN951" s="80">
        <v>0.49</v>
      </c>
      <c r="AO951" s="80">
        <v>1.78</v>
      </c>
      <c r="AP951" s="80">
        <v>1.17</v>
      </c>
      <c r="AQ951" s="80">
        <v>1.2</v>
      </c>
      <c r="AR951" s="80">
        <v>1.65</v>
      </c>
    </row>
    <row r="952" spans="1:44" ht="16" x14ac:dyDescent="0.2">
      <c r="A952" s="80">
        <f t="shared" si="13"/>
        <v>10</v>
      </c>
      <c r="B952" s="89" t="s">
        <v>154</v>
      </c>
      <c r="C952" s="80">
        <v>34.496670000000002</v>
      </c>
      <c r="D952" s="80">
        <v>369.48468000000003</v>
      </c>
      <c r="E952" s="80">
        <v>73.896940000000001</v>
      </c>
      <c r="F952" s="80">
        <v>70.202089999999998</v>
      </c>
      <c r="G952" s="80">
        <v>59.117550000000001</v>
      </c>
      <c r="H952" s="80">
        <v>81.286630000000002</v>
      </c>
      <c r="I952" s="80">
        <v>118.2351</v>
      </c>
      <c r="J952" s="80">
        <v>125.62479</v>
      </c>
      <c r="K952" s="80">
        <v>118.2351</v>
      </c>
      <c r="L952" s="80">
        <v>110.8454</v>
      </c>
      <c r="M952" s="80">
        <v>107.15056</v>
      </c>
      <c r="N952" s="80">
        <v>125.62479</v>
      </c>
      <c r="O952" s="80">
        <v>103.45571</v>
      </c>
      <c r="P952" s="80">
        <v>81.286630000000002</v>
      </c>
      <c r="Q952" s="80">
        <v>96.066019999999995</v>
      </c>
      <c r="R952" s="80">
        <v>96.066019999999995</v>
      </c>
      <c r="S952" s="80">
        <v>110.8454</v>
      </c>
      <c r="T952" s="80">
        <v>118.2351</v>
      </c>
      <c r="U952" s="80">
        <v>99.760859999999994</v>
      </c>
      <c r="V952" s="80">
        <v>140.40418</v>
      </c>
      <c r="W952" s="80">
        <v>162.57326</v>
      </c>
      <c r="X952" s="80">
        <v>107.15056</v>
      </c>
      <c r="Y952" s="80">
        <v>1.08</v>
      </c>
      <c r="Z952" s="80">
        <v>1.47</v>
      </c>
      <c r="AA952" s="80">
        <v>1.59</v>
      </c>
      <c r="AB952" s="80">
        <v>1.38</v>
      </c>
      <c r="AC952" s="80">
        <v>0.99</v>
      </c>
      <c r="AD952" s="80">
        <v>1.76</v>
      </c>
      <c r="AE952" s="80">
        <v>1.6</v>
      </c>
      <c r="AF952" s="80">
        <v>1.59</v>
      </c>
      <c r="AG952" s="80">
        <v>1.51</v>
      </c>
      <c r="AH952" s="80">
        <v>0.87</v>
      </c>
      <c r="AI952" s="80">
        <v>1.42</v>
      </c>
      <c r="AJ952" s="80">
        <v>1.44</v>
      </c>
      <c r="AK952" s="80">
        <v>1.68</v>
      </c>
      <c r="AL952" s="80">
        <v>1.48</v>
      </c>
      <c r="AM952" s="80">
        <v>1.21</v>
      </c>
      <c r="AN952" s="80">
        <v>0.66</v>
      </c>
      <c r="AO952" s="80">
        <v>2.21</v>
      </c>
      <c r="AP952" s="80">
        <v>1.49</v>
      </c>
      <c r="AQ952" s="80">
        <v>1.33</v>
      </c>
      <c r="AR952" s="80">
        <v>1.75</v>
      </c>
    </row>
    <row r="953" spans="1:44" ht="16" x14ac:dyDescent="0.2">
      <c r="A953" s="80">
        <f t="shared" si="13"/>
        <v>10</v>
      </c>
      <c r="B953" s="89" t="s">
        <v>155</v>
      </c>
      <c r="C953" s="80">
        <v>34.99</v>
      </c>
      <c r="D953" s="80">
        <v>345.11696000000001</v>
      </c>
      <c r="E953" s="80">
        <v>89.730410000000006</v>
      </c>
      <c r="F953" s="80">
        <v>79.376900000000006</v>
      </c>
      <c r="G953" s="80">
        <v>62.121049999999997</v>
      </c>
      <c r="H953" s="80">
        <v>79.376900000000006</v>
      </c>
      <c r="I953" s="80">
        <v>103.53509</v>
      </c>
      <c r="J953" s="80">
        <v>141.49795</v>
      </c>
      <c r="K953" s="80">
        <v>124.24209999999999</v>
      </c>
      <c r="L953" s="80">
        <v>113.8886</v>
      </c>
      <c r="M953" s="80">
        <v>106.98626</v>
      </c>
      <c r="N953" s="80">
        <v>124.24209999999999</v>
      </c>
      <c r="O953" s="80">
        <v>93.181579999999997</v>
      </c>
      <c r="P953" s="80">
        <v>100.08392000000001</v>
      </c>
      <c r="Q953" s="80">
        <v>75.925730000000001</v>
      </c>
      <c r="R953" s="80">
        <v>69.023390000000006</v>
      </c>
      <c r="S953" s="80">
        <v>110.43743000000001</v>
      </c>
      <c r="T953" s="80">
        <v>113.8886</v>
      </c>
      <c r="U953" s="80">
        <v>96.632750000000001</v>
      </c>
      <c r="V953" s="80">
        <v>120.79093</v>
      </c>
      <c r="W953" s="80">
        <v>110.43743000000001</v>
      </c>
      <c r="X953" s="80">
        <v>117.33976</v>
      </c>
      <c r="Y953" s="80">
        <v>1.0900000000000001</v>
      </c>
      <c r="Z953" s="80">
        <v>1.57</v>
      </c>
      <c r="AA953" s="80">
        <v>1.6</v>
      </c>
      <c r="AB953" s="80">
        <v>1.54</v>
      </c>
      <c r="AC953" s="80">
        <v>0.95</v>
      </c>
      <c r="AD953" s="80">
        <v>1.71</v>
      </c>
      <c r="AE953" s="80">
        <v>1.35</v>
      </c>
      <c r="AF953" s="80">
        <v>1.81</v>
      </c>
      <c r="AG953" s="80">
        <v>1.75</v>
      </c>
      <c r="AH953" s="80">
        <v>0.77</v>
      </c>
      <c r="AI953" s="80">
        <v>1.77</v>
      </c>
      <c r="AJ953" s="80">
        <v>1.72</v>
      </c>
      <c r="AK953" s="80">
        <v>1.9</v>
      </c>
      <c r="AL953" s="80">
        <v>1.64</v>
      </c>
      <c r="AM953" s="80">
        <v>1.59</v>
      </c>
      <c r="AN953" s="80">
        <v>1</v>
      </c>
      <c r="AO953" s="80">
        <v>2.67</v>
      </c>
      <c r="AP953" s="80">
        <v>1.96</v>
      </c>
      <c r="AQ953" s="80">
        <v>1.76</v>
      </c>
      <c r="AR953" s="80">
        <v>1.77</v>
      </c>
    </row>
    <row r="954" spans="1:44" ht="16" x14ac:dyDescent="0.2">
      <c r="A954" s="80">
        <f t="shared" si="13"/>
        <v>10</v>
      </c>
      <c r="B954" s="89" t="s">
        <v>156</v>
      </c>
      <c r="C954" s="80">
        <v>35.416670000000003</v>
      </c>
      <c r="D954" s="80">
        <v>318.97172</v>
      </c>
      <c r="E954" s="80">
        <v>63.794339999999998</v>
      </c>
      <c r="F954" s="80">
        <v>60.60463</v>
      </c>
      <c r="G954" s="80">
        <v>57.414909999999999</v>
      </c>
      <c r="H954" s="80">
        <v>63.794339999999998</v>
      </c>
      <c r="I954" s="80">
        <v>76.553210000000007</v>
      </c>
      <c r="J954" s="80">
        <v>137.15783999999999</v>
      </c>
      <c r="K954" s="80">
        <v>89.312079999999995</v>
      </c>
      <c r="L954" s="80">
        <v>102.07095</v>
      </c>
      <c r="M954" s="80">
        <v>105.26067</v>
      </c>
      <c r="N954" s="80">
        <v>98.881230000000002</v>
      </c>
      <c r="O954" s="80">
        <v>89.312079999999995</v>
      </c>
      <c r="P954" s="80">
        <v>76.553210000000007</v>
      </c>
      <c r="Q954" s="80">
        <v>66.984059999999999</v>
      </c>
      <c r="R954" s="80">
        <v>70.173779999999994</v>
      </c>
      <c r="S954" s="80">
        <v>95.691519999999997</v>
      </c>
      <c r="T954" s="80">
        <v>102.07095</v>
      </c>
      <c r="U954" s="80">
        <v>79.742930000000001</v>
      </c>
      <c r="V954" s="80">
        <v>118.01954000000001</v>
      </c>
      <c r="W954" s="80">
        <v>108.45038</v>
      </c>
      <c r="X954" s="80">
        <v>102.07095</v>
      </c>
      <c r="Y954" s="80">
        <v>1</v>
      </c>
      <c r="Z954" s="80">
        <v>1.61</v>
      </c>
      <c r="AA954" s="80">
        <v>1.51</v>
      </c>
      <c r="AB954" s="80">
        <v>1.67</v>
      </c>
      <c r="AC954" s="80">
        <v>1</v>
      </c>
      <c r="AD954" s="80">
        <v>1.68</v>
      </c>
      <c r="AE954" s="80">
        <v>1.46</v>
      </c>
      <c r="AF954" s="80">
        <v>1.64</v>
      </c>
      <c r="AG954" s="80">
        <v>1.55</v>
      </c>
      <c r="AH954" s="80">
        <v>0.91</v>
      </c>
      <c r="AI954" s="80">
        <v>1.67</v>
      </c>
      <c r="AJ954" s="80">
        <v>1.69</v>
      </c>
      <c r="AK954" s="80">
        <v>1.81</v>
      </c>
      <c r="AL954" s="80">
        <v>1.49</v>
      </c>
      <c r="AM954" s="80">
        <v>1.41</v>
      </c>
      <c r="AN954" s="80">
        <v>1.71</v>
      </c>
      <c r="AO954" s="80">
        <v>2.57</v>
      </c>
      <c r="AP954" s="80">
        <v>1.72</v>
      </c>
      <c r="AQ954" s="80">
        <v>1.47</v>
      </c>
      <c r="AR954" s="80">
        <v>1.78</v>
      </c>
    </row>
    <row r="955" spans="1:44" ht="16" x14ac:dyDescent="0.2">
      <c r="A955" s="80">
        <f t="shared" si="13"/>
        <v>10</v>
      </c>
      <c r="B955" s="89" t="s">
        <v>157</v>
      </c>
      <c r="C955" s="80">
        <v>34.89</v>
      </c>
      <c r="D955" s="80">
        <v>294.26010000000002</v>
      </c>
      <c r="E955" s="80">
        <v>50.02422</v>
      </c>
      <c r="F955" s="80">
        <v>41.19641</v>
      </c>
      <c r="G955" s="80">
        <v>47.081620000000001</v>
      </c>
      <c r="H955" s="80">
        <v>50.02422</v>
      </c>
      <c r="I955" s="80">
        <v>79.450230000000005</v>
      </c>
      <c r="J955" s="80">
        <v>94.163229999999999</v>
      </c>
      <c r="K955" s="80">
        <v>76.507630000000006</v>
      </c>
      <c r="L955" s="80">
        <v>67.679820000000007</v>
      </c>
      <c r="M955" s="80">
        <v>76.507630000000006</v>
      </c>
      <c r="N955" s="80">
        <v>73.565020000000004</v>
      </c>
      <c r="O955" s="80">
        <v>79.450230000000005</v>
      </c>
      <c r="P955" s="80">
        <v>55.909419999999997</v>
      </c>
      <c r="Q955" s="80">
        <v>70.622420000000005</v>
      </c>
      <c r="R955" s="80">
        <v>55.909419999999997</v>
      </c>
      <c r="S955" s="80">
        <v>76.507630000000006</v>
      </c>
      <c r="T955" s="80">
        <v>67.679820000000007</v>
      </c>
      <c r="U955" s="80">
        <v>70.622420000000005</v>
      </c>
      <c r="V955" s="80">
        <v>70.622420000000005</v>
      </c>
      <c r="W955" s="80">
        <v>91.22063</v>
      </c>
      <c r="X955" s="80">
        <v>79.450230000000005</v>
      </c>
      <c r="Y955" s="80">
        <v>0.71</v>
      </c>
      <c r="Z955" s="80">
        <v>0.83</v>
      </c>
      <c r="AA955" s="80">
        <v>0.9</v>
      </c>
      <c r="AB955" s="80">
        <v>0.83</v>
      </c>
      <c r="AC955" s="80">
        <v>0.56999999999999995</v>
      </c>
      <c r="AD955" s="80">
        <v>0.96</v>
      </c>
      <c r="AE955" s="80">
        <v>0.75</v>
      </c>
      <c r="AF955" s="80">
        <v>0.87</v>
      </c>
      <c r="AG955" s="80">
        <v>0.98</v>
      </c>
      <c r="AH955" s="80">
        <v>0.56999999999999995</v>
      </c>
      <c r="AI955" s="80">
        <v>0.88</v>
      </c>
      <c r="AJ955" s="80">
        <v>1</v>
      </c>
      <c r="AK955" s="80">
        <v>0.99</v>
      </c>
      <c r="AL955" s="80">
        <v>0.94</v>
      </c>
      <c r="AM955" s="80">
        <v>0.8</v>
      </c>
      <c r="AN955" s="80">
        <v>0.83</v>
      </c>
      <c r="AO955" s="80">
        <v>0.84</v>
      </c>
      <c r="AP955" s="80">
        <v>0.72</v>
      </c>
      <c r="AQ955" s="80">
        <v>0.64</v>
      </c>
      <c r="AR955" s="80">
        <v>0.97</v>
      </c>
    </row>
    <row r="956" spans="1:44" ht="16" x14ac:dyDescent="0.2">
      <c r="A956" s="80">
        <f t="shared" si="13"/>
        <v>10</v>
      </c>
      <c r="B956" s="89" t="s">
        <v>158</v>
      </c>
      <c r="C956" s="80">
        <v>35.383330000000001</v>
      </c>
      <c r="D956" s="80">
        <v>322.48250999999999</v>
      </c>
      <c r="E956" s="80">
        <v>64.496499999999997</v>
      </c>
      <c r="F956" s="80">
        <v>54.822029999999998</v>
      </c>
      <c r="G956" s="80">
        <v>41.922730000000001</v>
      </c>
      <c r="H956" s="80">
        <v>54.822029999999998</v>
      </c>
      <c r="I956" s="80">
        <v>96.744749999999996</v>
      </c>
      <c r="J956" s="80">
        <v>116.09371</v>
      </c>
      <c r="K956" s="80">
        <v>80.620630000000006</v>
      </c>
      <c r="L956" s="80">
        <v>93.519930000000002</v>
      </c>
      <c r="M956" s="80">
        <v>87.070279999999997</v>
      </c>
      <c r="N956" s="80">
        <v>80.620630000000006</v>
      </c>
      <c r="P956" s="80">
        <v>83.84545</v>
      </c>
      <c r="Q956" s="80">
        <v>87.070279999999997</v>
      </c>
      <c r="S956" s="80">
        <v>61.271680000000003</v>
      </c>
      <c r="U956" s="80">
        <v>54.822029999999998</v>
      </c>
      <c r="V956" s="80">
        <v>90.295100000000005</v>
      </c>
      <c r="X956" s="80">
        <v>93.519930000000002</v>
      </c>
      <c r="Y956" s="80">
        <v>0.57999999999999996</v>
      </c>
      <c r="Z956" s="80">
        <v>0.91</v>
      </c>
      <c r="AA956" s="80">
        <v>0.83</v>
      </c>
      <c r="AB956" s="80">
        <v>0.93</v>
      </c>
      <c r="AC956" s="80">
        <v>0.65</v>
      </c>
      <c r="AD956" s="80">
        <v>0.88</v>
      </c>
      <c r="AE956" s="80">
        <v>0.93</v>
      </c>
      <c r="AF956" s="80">
        <v>0.91</v>
      </c>
      <c r="AG956" s="80">
        <v>1.01</v>
      </c>
      <c r="AH956" s="80">
        <v>0.76</v>
      </c>
      <c r="AI956" s="80" t="s">
        <v>159</v>
      </c>
      <c r="AJ956" s="80">
        <v>0.9</v>
      </c>
      <c r="AK956" s="80">
        <v>0.85</v>
      </c>
      <c r="AL956" s="80" t="s">
        <v>159</v>
      </c>
      <c r="AM956" s="80">
        <v>0.89</v>
      </c>
      <c r="AN956" s="80" t="s">
        <v>159</v>
      </c>
      <c r="AO956" s="80">
        <v>0.97</v>
      </c>
      <c r="AP956" s="80">
        <v>0.78</v>
      </c>
      <c r="AQ956" s="80" t="s">
        <v>159</v>
      </c>
      <c r="AR956" s="80">
        <v>1.1499999999999999</v>
      </c>
    </row>
    <row r="957" spans="1:44" ht="16" x14ac:dyDescent="0.2">
      <c r="A957" s="80">
        <f t="shared" si="13"/>
        <v>10</v>
      </c>
      <c r="B957" s="89" t="s">
        <v>160</v>
      </c>
      <c r="C957" s="80">
        <v>35.15</v>
      </c>
      <c r="D957" s="80">
        <v>355.08332000000001</v>
      </c>
      <c r="E957" s="80">
        <v>88.770830000000004</v>
      </c>
      <c r="F957" s="80">
        <v>60.364159999999998</v>
      </c>
      <c r="G957" s="80">
        <v>53.262500000000003</v>
      </c>
      <c r="H957" s="80">
        <v>56.813330000000001</v>
      </c>
      <c r="I957" s="80">
        <v>106.52500000000001</v>
      </c>
      <c r="J957" s="80">
        <v>127.83</v>
      </c>
      <c r="K957" s="80">
        <v>99.423330000000007</v>
      </c>
      <c r="L957" s="80">
        <v>99.423330000000007</v>
      </c>
      <c r="M957" s="80">
        <v>113.62666</v>
      </c>
      <c r="N957" s="80">
        <v>120.72833</v>
      </c>
      <c r="O957" s="80">
        <v>95.872500000000002</v>
      </c>
      <c r="P957" s="80">
        <v>85.22</v>
      </c>
      <c r="Q957" s="80">
        <v>102.97416</v>
      </c>
      <c r="R957" s="80">
        <v>67.465829999999997</v>
      </c>
      <c r="S957" s="80">
        <v>88.770830000000004</v>
      </c>
      <c r="T957" s="80">
        <v>102.97416</v>
      </c>
      <c r="U957" s="80">
        <v>63.914999999999999</v>
      </c>
      <c r="V957" s="80">
        <v>117.17749999999999</v>
      </c>
      <c r="W957" s="80">
        <v>127.83</v>
      </c>
      <c r="X957" s="80">
        <v>120.72833</v>
      </c>
      <c r="Y957" s="80">
        <v>0.59</v>
      </c>
      <c r="Z957" s="80">
        <v>0.92</v>
      </c>
      <c r="AA957" s="80">
        <v>0.96</v>
      </c>
      <c r="AB957" s="80">
        <v>1.03</v>
      </c>
      <c r="AC957" s="80">
        <v>0.59</v>
      </c>
      <c r="AD957" s="80">
        <v>1.02</v>
      </c>
      <c r="AE957" s="80">
        <v>0.91</v>
      </c>
      <c r="AF957" s="80">
        <v>0.95</v>
      </c>
      <c r="AG957" s="80">
        <v>1.04</v>
      </c>
      <c r="AH957" s="80">
        <v>0.55000000000000004</v>
      </c>
      <c r="AI957" s="80">
        <v>0.9</v>
      </c>
      <c r="AJ957" s="80">
        <v>1.06</v>
      </c>
      <c r="AK957" s="80">
        <v>0.9</v>
      </c>
      <c r="AL957" s="80">
        <v>1</v>
      </c>
      <c r="AM957" s="80">
        <v>0.81</v>
      </c>
      <c r="AN957" s="80">
        <v>0.23</v>
      </c>
      <c r="AO957" s="80">
        <v>1.22</v>
      </c>
      <c r="AP957" s="80">
        <v>0.89</v>
      </c>
      <c r="AQ957" s="80">
        <v>0.82</v>
      </c>
      <c r="AR957" s="80">
        <v>1.0900000000000001</v>
      </c>
    </row>
    <row r="958" spans="1:44" ht="16" x14ac:dyDescent="0.2">
      <c r="A958" s="80">
        <f t="shared" si="13"/>
        <v>10</v>
      </c>
      <c r="B958" s="89" t="s">
        <v>161</v>
      </c>
      <c r="C958" s="80">
        <v>35.416670000000003</v>
      </c>
      <c r="D958" s="80">
        <v>375.61394999999999</v>
      </c>
      <c r="E958" s="80">
        <v>75.122789999999995</v>
      </c>
      <c r="F958" s="80">
        <v>86.391210000000001</v>
      </c>
      <c r="G958" s="80">
        <v>71.366650000000007</v>
      </c>
      <c r="H958" s="80">
        <v>78.878929999999997</v>
      </c>
      <c r="I958" s="80">
        <v>101.41576999999999</v>
      </c>
      <c r="J958" s="80">
        <v>154.00172000000001</v>
      </c>
      <c r="K958" s="80">
        <v>112.68418</v>
      </c>
      <c r="L958" s="80">
        <v>105.17189999999999</v>
      </c>
      <c r="M958" s="80">
        <v>116.44032</v>
      </c>
      <c r="N958" s="80">
        <v>116.44032</v>
      </c>
      <c r="P958" s="80">
        <v>90.147350000000003</v>
      </c>
      <c r="Q958" s="80">
        <v>78.878929999999997</v>
      </c>
      <c r="S958" s="80">
        <v>101.41576999999999</v>
      </c>
      <c r="U958" s="80">
        <v>90.147350000000003</v>
      </c>
      <c r="V958" s="80">
        <v>105.17189999999999</v>
      </c>
      <c r="X958" s="80">
        <v>123.9526</v>
      </c>
      <c r="Y958" s="80">
        <v>0.66</v>
      </c>
      <c r="Z958" s="80">
        <v>1</v>
      </c>
      <c r="AA958" s="80">
        <v>0.93</v>
      </c>
      <c r="AB958" s="80">
        <v>1.01</v>
      </c>
      <c r="AC958" s="80">
        <v>0.74</v>
      </c>
      <c r="AD958" s="80">
        <v>0.94</v>
      </c>
      <c r="AE958" s="80">
        <v>1.01</v>
      </c>
      <c r="AF958" s="80">
        <v>1.05</v>
      </c>
      <c r="AG958" s="80">
        <v>0.98</v>
      </c>
      <c r="AH958" s="80">
        <v>0.68</v>
      </c>
      <c r="AI958" s="80" t="s">
        <v>159</v>
      </c>
      <c r="AJ958" s="80">
        <v>1.1200000000000001</v>
      </c>
      <c r="AK958" s="80">
        <v>1.04</v>
      </c>
      <c r="AL958" s="80" t="s">
        <v>159</v>
      </c>
      <c r="AM958" s="80">
        <v>0.95</v>
      </c>
      <c r="AN958" s="80" t="s">
        <v>159</v>
      </c>
      <c r="AO958" s="80">
        <v>1.21</v>
      </c>
      <c r="AP958" s="80">
        <v>0.92</v>
      </c>
      <c r="AQ958" s="80" t="s">
        <v>159</v>
      </c>
      <c r="AR958" s="80">
        <v>1.42</v>
      </c>
    </row>
    <row r="959" spans="1:44" ht="16" x14ac:dyDescent="0.2">
      <c r="A959" s="80">
        <f t="shared" si="13"/>
        <v>10</v>
      </c>
      <c r="B959" s="89" t="s">
        <v>162</v>
      </c>
      <c r="C959" s="80">
        <v>34.376669999999997</v>
      </c>
      <c r="D959" s="80">
        <v>393.35296</v>
      </c>
      <c r="E959" s="80">
        <v>98.338239999999999</v>
      </c>
      <c r="F959" s="80">
        <v>98.338239999999999</v>
      </c>
      <c r="G959" s="80">
        <v>94.404709999999994</v>
      </c>
      <c r="H959" s="80">
        <v>82.604119999999995</v>
      </c>
      <c r="I959" s="80">
        <v>133.74001000000001</v>
      </c>
      <c r="J959" s="80">
        <v>157.34119000000001</v>
      </c>
      <c r="K959" s="80">
        <v>114.07236</v>
      </c>
      <c r="L959" s="80">
        <v>149.47413</v>
      </c>
      <c r="M959" s="80">
        <v>125.87295</v>
      </c>
      <c r="N959" s="80">
        <v>114.07236</v>
      </c>
      <c r="O959" s="80">
        <v>137.67354</v>
      </c>
      <c r="P959" s="80">
        <v>118.00588999999999</v>
      </c>
      <c r="Q959" s="80">
        <v>106.20529999999999</v>
      </c>
      <c r="R959" s="80">
        <v>90.471180000000004</v>
      </c>
      <c r="S959" s="80">
        <v>110.13883</v>
      </c>
      <c r="T959" s="80">
        <v>114.07236</v>
      </c>
      <c r="U959" s="80">
        <v>94.404709999999994</v>
      </c>
      <c r="V959" s="80">
        <v>145.54060000000001</v>
      </c>
      <c r="W959" s="80">
        <v>145.54060000000001</v>
      </c>
      <c r="X959" s="80">
        <v>137.67354</v>
      </c>
      <c r="Y959" s="80">
        <v>0.65</v>
      </c>
      <c r="Z959" s="80">
        <v>0.94</v>
      </c>
      <c r="AA959" s="80">
        <v>0.85</v>
      </c>
      <c r="AB959" s="80">
        <v>1.01</v>
      </c>
      <c r="AC959" s="80">
        <v>0.76</v>
      </c>
      <c r="AD959" s="80">
        <v>1.1299999999999999</v>
      </c>
      <c r="AE959" s="80">
        <v>1.06</v>
      </c>
      <c r="AF959" s="80">
        <v>1.03</v>
      </c>
      <c r="AG959" s="80">
        <v>1.1499999999999999</v>
      </c>
      <c r="AH959" s="80">
        <v>0.68</v>
      </c>
      <c r="AI959" s="80">
        <v>0.8</v>
      </c>
      <c r="AJ959" s="80">
        <v>0.93</v>
      </c>
      <c r="AK959" s="80">
        <v>0.97</v>
      </c>
      <c r="AL959" s="80">
        <v>1.07</v>
      </c>
      <c r="AM959" s="80">
        <v>0.82</v>
      </c>
      <c r="AN959" s="80">
        <v>0.27</v>
      </c>
      <c r="AO959" s="80">
        <v>1.35</v>
      </c>
      <c r="AP959" s="80">
        <v>1.02</v>
      </c>
      <c r="AQ959" s="80">
        <v>0.84</v>
      </c>
      <c r="AR959" s="80">
        <v>1.26</v>
      </c>
    </row>
    <row r="960" spans="1:44" ht="16" x14ac:dyDescent="0.2">
      <c r="A960" s="80">
        <f t="shared" si="13"/>
        <v>10</v>
      </c>
      <c r="B960" s="89" t="s">
        <v>163</v>
      </c>
      <c r="C960" s="80">
        <v>34.693330000000003</v>
      </c>
      <c r="D960" s="80">
        <v>405.17295000000001</v>
      </c>
      <c r="E960" s="80">
        <v>101.29324</v>
      </c>
      <c r="F960" s="80">
        <v>97.241510000000005</v>
      </c>
      <c r="G960" s="80">
        <v>105.34497</v>
      </c>
      <c r="H960" s="80">
        <v>93.189779999999999</v>
      </c>
      <c r="I960" s="80">
        <v>121.55188</v>
      </c>
      <c r="J960" s="80">
        <v>149.91399000000001</v>
      </c>
      <c r="K960" s="80">
        <v>109.3967</v>
      </c>
      <c r="L960" s="80">
        <v>145.86225999999999</v>
      </c>
      <c r="M960" s="80">
        <v>153.96572</v>
      </c>
      <c r="N960" s="80">
        <v>113.44843</v>
      </c>
      <c r="P960" s="80">
        <v>145.86225999999999</v>
      </c>
      <c r="Q960" s="80">
        <v>145.86225999999999</v>
      </c>
      <c r="S960" s="80">
        <v>121.55188</v>
      </c>
      <c r="U960" s="80">
        <v>105.34497</v>
      </c>
      <c r="V960" s="80">
        <v>137.75880000000001</v>
      </c>
      <c r="X960" s="80">
        <v>153.96572</v>
      </c>
      <c r="Y960" s="80">
        <v>0.77</v>
      </c>
      <c r="Z960" s="80">
        <v>0.99</v>
      </c>
      <c r="AA960" s="80">
        <v>0.91</v>
      </c>
      <c r="AB960" s="80">
        <v>1.03</v>
      </c>
      <c r="AC960" s="80">
        <v>0.86</v>
      </c>
      <c r="AD960" s="80">
        <v>1.2</v>
      </c>
      <c r="AE960" s="80">
        <v>1.18</v>
      </c>
      <c r="AF960" s="80">
        <v>1.07</v>
      </c>
      <c r="AG960" s="80">
        <v>1.05</v>
      </c>
      <c r="AH960" s="80">
        <v>0.73</v>
      </c>
      <c r="AI960" s="80" t="s">
        <v>159</v>
      </c>
      <c r="AJ960" s="80">
        <v>0.81</v>
      </c>
      <c r="AK960" s="80">
        <v>0.76</v>
      </c>
      <c r="AL960" s="80" t="s">
        <v>159</v>
      </c>
      <c r="AM960" s="80">
        <v>0.85</v>
      </c>
      <c r="AN960" s="80" t="s">
        <v>159</v>
      </c>
      <c r="AO960" s="80">
        <v>1.42</v>
      </c>
      <c r="AP960" s="80">
        <v>1.1599999999999999</v>
      </c>
      <c r="AQ960" s="80" t="s">
        <v>159</v>
      </c>
      <c r="AR960" s="80">
        <v>1.55</v>
      </c>
    </row>
    <row r="961" spans="1:44" ht="16" x14ac:dyDescent="0.2">
      <c r="A961" s="80">
        <f t="shared" si="13"/>
        <v>10</v>
      </c>
      <c r="B961" s="89" t="s">
        <v>164</v>
      </c>
      <c r="C961" s="80">
        <v>35.053330000000003</v>
      </c>
      <c r="D961" s="80">
        <v>405.27330999999998</v>
      </c>
      <c r="E961" s="80">
        <v>105.37106</v>
      </c>
      <c r="F961" s="80">
        <v>105.37106</v>
      </c>
      <c r="G961" s="80">
        <v>101.31833</v>
      </c>
      <c r="H961" s="80">
        <v>97.265590000000003</v>
      </c>
      <c r="I961" s="80">
        <v>101.31833</v>
      </c>
      <c r="J961" s="80">
        <v>141.84566000000001</v>
      </c>
      <c r="K961" s="80">
        <v>141.84566000000001</v>
      </c>
      <c r="L961" s="80">
        <v>133.74019000000001</v>
      </c>
      <c r="M961" s="80">
        <v>125.63473</v>
      </c>
      <c r="N961" s="80">
        <v>109.42379</v>
      </c>
      <c r="P961" s="80">
        <v>125.63473</v>
      </c>
      <c r="Q961" s="80">
        <v>141.84566000000001</v>
      </c>
      <c r="S961" s="80">
        <v>125.63473</v>
      </c>
      <c r="U961" s="80">
        <v>113.47653</v>
      </c>
      <c r="V961" s="80">
        <v>149.95113000000001</v>
      </c>
      <c r="X961" s="80">
        <v>141.84566000000001</v>
      </c>
      <c r="Y961" s="80">
        <v>0.59</v>
      </c>
      <c r="Z961" s="80">
        <v>1.07</v>
      </c>
      <c r="AA961" s="80">
        <v>1</v>
      </c>
      <c r="AB961" s="80">
        <v>1.04</v>
      </c>
      <c r="AC961" s="80">
        <v>0.88</v>
      </c>
      <c r="AD961" s="80">
        <v>1.48</v>
      </c>
      <c r="AE961" s="80">
        <v>1.05</v>
      </c>
      <c r="AF961" s="80">
        <v>1.2</v>
      </c>
      <c r="AG961" s="80">
        <v>1.27</v>
      </c>
      <c r="AH961" s="80">
        <v>0.97</v>
      </c>
      <c r="AI961" s="80" t="s">
        <v>159</v>
      </c>
      <c r="AJ961" s="80">
        <v>0.94</v>
      </c>
      <c r="AK961" s="80">
        <v>0.87</v>
      </c>
      <c r="AL961" s="80" t="s">
        <v>159</v>
      </c>
      <c r="AM961" s="80">
        <v>0.86</v>
      </c>
      <c r="AN961" s="80" t="s">
        <v>159</v>
      </c>
      <c r="AO961" s="80">
        <v>1.45</v>
      </c>
      <c r="AP961" s="80">
        <v>1.21</v>
      </c>
      <c r="AQ961" s="80" t="s">
        <v>159</v>
      </c>
      <c r="AR961" s="80">
        <v>1.65</v>
      </c>
    </row>
    <row r="962" spans="1:44" ht="16" x14ac:dyDescent="0.2">
      <c r="A962" s="80">
        <f t="shared" si="13"/>
        <v>10</v>
      </c>
      <c r="B962" s="89" t="s">
        <v>165</v>
      </c>
      <c r="C962" s="80">
        <v>35.35</v>
      </c>
      <c r="D962" s="80">
        <v>398.66172999999998</v>
      </c>
      <c r="E962" s="80">
        <v>107.63867</v>
      </c>
      <c r="F962" s="80">
        <v>103.65205</v>
      </c>
      <c r="G962" s="80">
        <v>103.65205</v>
      </c>
      <c r="H962" s="80">
        <v>91.6922</v>
      </c>
      <c r="I962" s="80">
        <v>127.57174999999999</v>
      </c>
      <c r="J962" s="80">
        <v>159.46468999999999</v>
      </c>
      <c r="K962" s="80">
        <v>107.63867</v>
      </c>
      <c r="L962" s="80">
        <v>151.49145999999999</v>
      </c>
      <c r="M962" s="80">
        <v>123.58514</v>
      </c>
      <c r="N962" s="80">
        <v>151.49145999999999</v>
      </c>
      <c r="O962" s="80">
        <v>123.58514</v>
      </c>
      <c r="P962" s="80">
        <v>111.62528</v>
      </c>
      <c r="Q962" s="80">
        <v>123.58514</v>
      </c>
      <c r="R962" s="80">
        <v>119.59851999999999</v>
      </c>
      <c r="S962" s="80">
        <v>131.55837</v>
      </c>
      <c r="T962" s="80">
        <v>115.61190000000001</v>
      </c>
      <c r="U962" s="80">
        <v>119.59851999999999</v>
      </c>
      <c r="V962" s="80">
        <v>123.58514</v>
      </c>
      <c r="W962" s="80">
        <v>135.54499000000001</v>
      </c>
      <c r="X962" s="80">
        <v>159.46468999999999</v>
      </c>
      <c r="Y962" s="80">
        <v>0.73</v>
      </c>
      <c r="Z962" s="80">
        <v>1</v>
      </c>
      <c r="AA962" s="80">
        <v>1.06</v>
      </c>
      <c r="AB962" s="80">
        <v>1.07</v>
      </c>
      <c r="AC962" s="80">
        <v>0.95</v>
      </c>
      <c r="AD962" s="80">
        <v>1.1499999999999999</v>
      </c>
      <c r="AE962" s="80">
        <v>1.29</v>
      </c>
      <c r="AF962" s="80">
        <v>1.19</v>
      </c>
      <c r="AG962" s="80">
        <v>1.33</v>
      </c>
      <c r="AH962" s="80">
        <v>0.63</v>
      </c>
      <c r="AI962" s="80">
        <v>0.91</v>
      </c>
      <c r="AJ962" s="80">
        <v>0.99</v>
      </c>
      <c r="AK962" s="80">
        <v>0.94</v>
      </c>
      <c r="AL962" s="80">
        <v>1</v>
      </c>
      <c r="AM962" s="80">
        <v>0.95</v>
      </c>
      <c r="AN962" s="80">
        <v>0.45</v>
      </c>
      <c r="AO962" s="80">
        <v>1.57</v>
      </c>
      <c r="AP962" s="80">
        <v>1.32</v>
      </c>
      <c r="AQ962" s="80">
        <v>0.81</v>
      </c>
      <c r="AR962" s="80">
        <v>1.45</v>
      </c>
    </row>
    <row r="963" spans="1:44" ht="16" x14ac:dyDescent="0.2">
      <c r="A963" s="80">
        <f t="shared" si="13"/>
        <v>10</v>
      </c>
      <c r="B963" s="89" t="s">
        <v>166</v>
      </c>
      <c r="C963" s="80">
        <v>35.053330000000003</v>
      </c>
      <c r="D963" s="80">
        <v>388.72865999999999</v>
      </c>
      <c r="E963" s="80">
        <v>97.182169999999999</v>
      </c>
      <c r="F963" s="80">
        <v>93.294880000000006</v>
      </c>
      <c r="G963" s="80">
        <v>116.6186</v>
      </c>
      <c r="H963" s="80">
        <v>93.294880000000006</v>
      </c>
      <c r="I963" s="80">
        <v>124.39317</v>
      </c>
      <c r="J963" s="80">
        <v>143.8296</v>
      </c>
      <c r="K963" s="80">
        <v>81.633020000000002</v>
      </c>
      <c r="L963" s="80">
        <v>116.6186</v>
      </c>
      <c r="M963" s="80">
        <v>143.8296</v>
      </c>
      <c r="N963" s="80">
        <v>116.6186</v>
      </c>
      <c r="P963" s="80">
        <v>108.84402</v>
      </c>
      <c r="Q963" s="80">
        <v>124.39317</v>
      </c>
      <c r="S963" s="80">
        <v>124.39317</v>
      </c>
      <c r="U963" s="80">
        <v>139.94232</v>
      </c>
      <c r="V963" s="80">
        <v>147.71689000000001</v>
      </c>
      <c r="X963" s="80">
        <v>155.49145999999999</v>
      </c>
      <c r="Y963" s="80">
        <v>0.73</v>
      </c>
      <c r="Z963" s="80">
        <v>1.1499999999999999</v>
      </c>
      <c r="AA963" s="80">
        <v>1.08</v>
      </c>
      <c r="AB963" s="80">
        <v>1.1100000000000001</v>
      </c>
      <c r="AC963" s="80">
        <v>0.91</v>
      </c>
      <c r="AD963" s="80">
        <v>1.43</v>
      </c>
      <c r="AE963" s="80">
        <v>1.46</v>
      </c>
      <c r="AF963" s="80">
        <v>1.36</v>
      </c>
      <c r="AG963" s="80">
        <v>1.19</v>
      </c>
      <c r="AH963" s="80">
        <v>0.76</v>
      </c>
      <c r="AI963" s="80" t="s">
        <v>159</v>
      </c>
      <c r="AJ963" s="80">
        <v>0.98</v>
      </c>
      <c r="AK963" s="80">
        <v>1.02</v>
      </c>
      <c r="AL963" s="80" t="s">
        <v>159</v>
      </c>
      <c r="AM963" s="80">
        <v>0.94</v>
      </c>
      <c r="AN963" s="80" t="s">
        <v>159</v>
      </c>
      <c r="AO963" s="80">
        <v>1.52</v>
      </c>
      <c r="AP963" s="80">
        <v>1.1499999999999999</v>
      </c>
      <c r="AQ963" s="80" t="s">
        <v>159</v>
      </c>
      <c r="AR963" s="80">
        <v>1.64</v>
      </c>
    </row>
    <row r="964" spans="1:44" ht="16" x14ac:dyDescent="0.2">
      <c r="A964" s="80">
        <f t="shared" si="13"/>
        <v>10</v>
      </c>
      <c r="B964" s="89" t="s">
        <v>167</v>
      </c>
      <c r="C964" s="80">
        <v>35.65</v>
      </c>
      <c r="D964" s="80">
        <v>371.13472000000002</v>
      </c>
      <c r="E964" s="80">
        <v>89.072329999999994</v>
      </c>
      <c r="F964" s="80">
        <v>81.649640000000005</v>
      </c>
      <c r="G964" s="80">
        <v>81.649640000000005</v>
      </c>
      <c r="H964" s="80">
        <v>63.0929</v>
      </c>
      <c r="I964" s="80">
        <v>129.89715000000001</v>
      </c>
      <c r="J964" s="80">
        <v>137.31985</v>
      </c>
      <c r="K964" s="80">
        <v>126.1858</v>
      </c>
      <c r="L964" s="80">
        <v>115.05176</v>
      </c>
      <c r="M964" s="80">
        <v>115.05176</v>
      </c>
      <c r="N964" s="80">
        <v>118.76311</v>
      </c>
      <c r="O964" s="80">
        <v>115.05176</v>
      </c>
      <c r="P964" s="80">
        <v>92.783680000000004</v>
      </c>
      <c r="Q964" s="80">
        <v>103.91772</v>
      </c>
      <c r="R964" s="80">
        <v>100.20637000000001</v>
      </c>
      <c r="S964" s="80">
        <v>81.649640000000005</v>
      </c>
      <c r="T964" s="80">
        <v>107.62907</v>
      </c>
      <c r="U964" s="80">
        <v>107.62907</v>
      </c>
      <c r="V964" s="80">
        <v>122.47445999999999</v>
      </c>
      <c r="W964" s="80">
        <v>129.89715000000001</v>
      </c>
      <c r="X964" s="80">
        <v>100.20637000000001</v>
      </c>
      <c r="Y964" s="80">
        <v>1.02</v>
      </c>
      <c r="Z964" s="80">
        <v>1.45</v>
      </c>
      <c r="AA964" s="80">
        <v>1.37</v>
      </c>
      <c r="AB964" s="80">
        <v>1.49</v>
      </c>
      <c r="AC964" s="80">
        <v>0.88</v>
      </c>
      <c r="AD964" s="80">
        <v>1.53</v>
      </c>
      <c r="AE964" s="80">
        <v>1.41</v>
      </c>
      <c r="AF964" s="80">
        <v>1.57</v>
      </c>
      <c r="AG964" s="80">
        <v>1.38</v>
      </c>
      <c r="AH964" s="80">
        <v>0.72</v>
      </c>
      <c r="AI964" s="80">
        <v>1.2</v>
      </c>
      <c r="AJ964" s="80">
        <v>1.3</v>
      </c>
      <c r="AK964" s="80">
        <v>1.49</v>
      </c>
      <c r="AL964" s="80">
        <v>1.41</v>
      </c>
      <c r="AM964" s="80">
        <v>1.36</v>
      </c>
      <c r="AN964" s="80">
        <v>0.98</v>
      </c>
      <c r="AO964" s="80">
        <v>2.0099999999999998</v>
      </c>
      <c r="AP964" s="80">
        <v>1.45</v>
      </c>
      <c r="AQ964" s="80">
        <v>1.28</v>
      </c>
      <c r="AR964" s="80">
        <v>1.59</v>
      </c>
    </row>
    <row r="965" spans="1:44" ht="16" x14ac:dyDescent="0.2">
      <c r="A965" s="80">
        <f t="shared" si="13"/>
        <v>10</v>
      </c>
      <c r="B965" s="89" t="s">
        <v>168</v>
      </c>
      <c r="C965" s="80">
        <v>35.65</v>
      </c>
      <c r="D965" s="80">
        <v>347.08805999999998</v>
      </c>
      <c r="E965" s="80">
        <v>65.946730000000002</v>
      </c>
      <c r="F965" s="80">
        <v>69.417609999999996</v>
      </c>
      <c r="G965" s="80">
        <v>76.359369999999998</v>
      </c>
      <c r="H965" s="80">
        <v>45.121450000000003</v>
      </c>
      <c r="I965" s="80">
        <v>100.65554</v>
      </c>
      <c r="J965" s="80">
        <v>145.77699000000001</v>
      </c>
      <c r="K965" s="80">
        <v>100.65554</v>
      </c>
      <c r="L965" s="80">
        <v>97.184659999999994</v>
      </c>
      <c r="M965" s="80">
        <v>128.42258000000001</v>
      </c>
      <c r="N965" s="80">
        <v>124.9517</v>
      </c>
      <c r="P965" s="80">
        <v>83.301140000000004</v>
      </c>
      <c r="Q965" s="80">
        <v>72.888490000000004</v>
      </c>
      <c r="S965" s="80">
        <v>65.946730000000002</v>
      </c>
      <c r="U965" s="80">
        <v>83.301140000000004</v>
      </c>
      <c r="V965" s="80">
        <v>114.53906000000001</v>
      </c>
      <c r="X965" s="80">
        <v>142.30610999999999</v>
      </c>
      <c r="Y965" s="80">
        <v>1.02</v>
      </c>
      <c r="Z965" s="80">
        <v>1.56</v>
      </c>
      <c r="AA965" s="80">
        <v>1.54</v>
      </c>
      <c r="AB965" s="80">
        <v>1.68</v>
      </c>
      <c r="AC965" s="80">
        <v>1.07</v>
      </c>
      <c r="AD965" s="80">
        <v>1.7</v>
      </c>
      <c r="AE965" s="80">
        <v>1.37</v>
      </c>
      <c r="AF965" s="80">
        <v>1.7</v>
      </c>
      <c r="AG965" s="80">
        <v>1.37</v>
      </c>
      <c r="AH965" s="80">
        <v>0.79</v>
      </c>
      <c r="AI965" s="80" t="s">
        <v>159</v>
      </c>
      <c r="AJ965" s="80">
        <v>1.39</v>
      </c>
      <c r="AK965" s="80">
        <v>1.87</v>
      </c>
      <c r="AL965" s="80" t="s">
        <v>159</v>
      </c>
      <c r="AM965" s="80">
        <v>1.73</v>
      </c>
      <c r="AN965" s="80" t="s">
        <v>159</v>
      </c>
      <c r="AO965" s="80">
        <v>2.4700000000000002</v>
      </c>
      <c r="AP965" s="80">
        <v>1.59</v>
      </c>
      <c r="AQ965" s="80" t="s">
        <v>159</v>
      </c>
      <c r="AR965" s="80">
        <v>2.0099999999999998</v>
      </c>
    </row>
    <row r="966" spans="1:44" ht="16" x14ac:dyDescent="0.2">
      <c r="A966" s="80">
        <f t="shared" si="13"/>
        <v>10</v>
      </c>
      <c r="B966" s="89" t="s">
        <v>169</v>
      </c>
      <c r="C966" s="80">
        <v>35.65</v>
      </c>
      <c r="D966" s="80">
        <v>321.76666</v>
      </c>
      <c r="E966" s="80">
        <v>57.917999999999999</v>
      </c>
      <c r="F966" s="80">
        <v>64.35333</v>
      </c>
      <c r="G966" s="80">
        <v>77.224000000000004</v>
      </c>
      <c r="H966" s="80">
        <v>57.917999999999999</v>
      </c>
      <c r="I966" s="80">
        <v>109.40066</v>
      </c>
      <c r="J966" s="80">
        <v>135.142</v>
      </c>
      <c r="K966" s="80">
        <v>122.27133000000001</v>
      </c>
      <c r="L966" s="80">
        <v>112.61833</v>
      </c>
      <c r="M966" s="80">
        <v>106.18300000000001</v>
      </c>
      <c r="N966" s="80">
        <v>106.18300000000001</v>
      </c>
      <c r="O966" s="80">
        <v>93.312330000000003</v>
      </c>
      <c r="P966" s="80">
        <v>83.659329999999997</v>
      </c>
      <c r="Q966" s="80">
        <v>64.35333</v>
      </c>
      <c r="R966" s="80">
        <v>51.482660000000003</v>
      </c>
      <c r="S966" s="80">
        <v>74.006330000000005</v>
      </c>
      <c r="T966" s="80">
        <v>112.61833</v>
      </c>
      <c r="U966" s="80">
        <v>77.224000000000004</v>
      </c>
      <c r="V966" s="80">
        <v>80.441659999999999</v>
      </c>
      <c r="W966" s="80">
        <v>80.441659999999999</v>
      </c>
      <c r="X966" s="80">
        <v>106.18300000000001</v>
      </c>
      <c r="Y966" s="80">
        <v>0.97</v>
      </c>
      <c r="Z966" s="80">
        <v>1.63</v>
      </c>
      <c r="AA966" s="80">
        <v>1.5</v>
      </c>
      <c r="AB966" s="80">
        <v>1.65</v>
      </c>
      <c r="AC966" s="80">
        <v>1.05</v>
      </c>
      <c r="AD966" s="80">
        <v>1.45</v>
      </c>
      <c r="AE966" s="80">
        <v>1.1599999999999999</v>
      </c>
      <c r="AF966" s="80">
        <v>1.72</v>
      </c>
      <c r="AG966" s="80">
        <v>1.57</v>
      </c>
      <c r="AH966" s="80">
        <v>0.7</v>
      </c>
      <c r="AI966" s="80">
        <v>1.55</v>
      </c>
      <c r="AJ966" s="80">
        <v>1.47</v>
      </c>
      <c r="AK966" s="80">
        <v>1.71</v>
      </c>
      <c r="AL966" s="80">
        <v>1.61</v>
      </c>
      <c r="AM966" s="80">
        <v>1.55</v>
      </c>
      <c r="AN966" s="80">
        <v>2.2999999999999998</v>
      </c>
      <c r="AO966" s="80">
        <v>2.31</v>
      </c>
      <c r="AP966" s="80">
        <v>1.82</v>
      </c>
      <c r="AQ966" s="80">
        <v>1.44</v>
      </c>
      <c r="AR966" s="80">
        <v>1.86</v>
      </c>
    </row>
    <row r="967" spans="1:44" ht="16" x14ac:dyDescent="0.2">
      <c r="A967" s="80">
        <f t="shared" si="13"/>
        <v>11</v>
      </c>
      <c r="B967" s="89" t="s">
        <v>73</v>
      </c>
      <c r="C967" s="80">
        <v>18.5</v>
      </c>
      <c r="D967" s="80">
        <v>308.70623999999998</v>
      </c>
      <c r="E967" s="80">
        <v>58.65419</v>
      </c>
      <c r="F967" s="80">
        <v>52.480060000000002</v>
      </c>
      <c r="G967" s="80">
        <v>43.218870000000003</v>
      </c>
      <c r="H967" s="80">
        <v>55.567120000000003</v>
      </c>
      <c r="I967" s="80">
        <v>67.915369999999996</v>
      </c>
      <c r="J967" s="80">
        <v>86.437749999999994</v>
      </c>
      <c r="K967" s="80">
        <v>55.567120000000003</v>
      </c>
      <c r="L967" s="80">
        <v>77.176559999999995</v>
      </c>
      <c r="M967" s="80">
        <v>86.437749999999994</v>
      </c>
      <c r="N967" s="80">
        <v>92.611869999999996</v>
      </c>
      <c r="O967" s="80">
        <v>64.828310000000002</v>
      </c>
      <c r="P967" s="80">
        <v>64.828310000000002</v>
      </c>
      <c r="Q967" s="80">
        <v>71.002440000000007</v>
      </c>
      <c r="R967" s="80">
        <v>58.65419</v>
      </c>
      <c r="S967" s="80">
        <v>58.65419</v>
      </c>
      <c r="T967" s="80">
        <v>52.480060000000002</v>
      </c>
      <c r="U967" s="80">
        <v>49.393000000000001</v>
      </c>
      <c r="V967" s="80">
        <v>83.35069</v>
      </c>
      <c r="W967" s="80">
        <v>89.524810000000002</v>
      </c>
      <c r="X967" s="80">
        <v>80.263620000000003</v>
      </c>
      <c r="Y967" s="80">
        <v>0.66</v>
      </c>
      <c r="Z967" s="80">
        <v>0.9</v>
      </c>
      <c r="AA967" s="80">
        <v>0.88</v>
      </c>
      <c r="AB967" s="80">
        <v>0.9</v>
      </c>
      <c r="AC967" s="80">
        <v>0.69</v>
      </c>
      <c r="AD967" s="80">
        <v>1.06</v>
      </c>
      <c r="AE967" s="80">
        <v>1.03</v>
      </c>
      <c r="AF967" s="80">
        <v>1.01</v>
      </c>
      <c r="AG967" s="80">
        <v>1.02</v>
      </c>
      <c r="AH967" s="80">
        <v>0.69</v>
      </c>
      <c r="AI967" s="80">
        <v>1.1299999999999999</v>
      </c>
      <c r="AJ967" s="80">
        <v>1.0900000000000001</v>
      </c>
      <c r="AK967" s="80">
        <v>1.01</v>
      </c>
      <c r="AL967" s="80">
        <v>1.07</v>
      </c>
      <c r="AM967" s="80">
        <v>1.01</v>
      </c>
      <c r="AN967" s="80">
        <v>0.67</v>
      </c>
      <c r="AO967" s="80">
        <v>0.93</v>
      </c>
      <c r="AP967" s="80">
        <v>0.9</v>
      </c>
      <c r="AQ967" s="80">
        <v>0.79</v>
      </c>
      <c r="AR967" s="80">
        <v>1.17</v>
      </c>
    </row>
    <row r="968" spans="1:44" ht="16" x14ac:dyDescent="0.2">
      <c r="A968" s="80">
        <f t="shared" si="13"/>
        <v>11</v>
      </c>
      <c r="B968" s="89" t="s">
        <v>74</v>
      </c>
      <c r="C968" s="80">
        <v>18.18</v>
      </c>
      <c r="D968" s="80">
        <v>338.00623999999999</v>
      </c>
      <c r="E968" s="80">
        <v>70.981309999999993</v>
      </c>
      <c r="F968" s="80">
        <v>33.800620000000002</v>
      </c>
      <c r="G968" s="80">
        <v>47.320869999999999</v>
      </c>
      <c r="H968" s="80">
        <v>54.081000000000003</v>
      </c>
      <c r="I968" s="80">
        <v>81.121499999999997</v>
      </c>
      <c r="J968" s="80">
        <v>104.78193</v>
      </c>
      <c r="K968" s="80">
        <v>87.881619999999998</v>
      </c>
      <c r="L968" s="80">
        <v>74.361369999999994</v>
      </c>
      <c r="M968" s="80">
        <v>70.981309999999993</v>
      </c>
      <c r="N968" s="80">
        <v>64.221180000000004</v>
      </c>
      <c r="O968" s="80">
        <v>57.461060000000003</v>
      </c>
      <c r="P968" s="80">
        <v>74.361369999999994</v>
      </c>
      <c r="Q968" s="80">
        <v>60.841119999999997</v>
      </c>
      <c r="R968" s="80">
        <v>74.361369999999994</v>
      </c>
      <c r="S968" s="80">
        <v>50.700940000000003</v>
      </c>
      <c r="T968" s="80">
        <v>50.700940000000003</v>
      </c>
      <c r="U968" s="80">
        <v>43.940809999999999</v>
      </c>
      <c r="V968" s="80">
        <v>91.261679999999998</v>
      </c>
      <c r="W968" s="80">
        <v>101.40187</v>
      </c>
      <c r="X968" s="80">
        <v>81.121499999999997</v>
      </c>
      <c r="Y968" s="80">
        <v>0.63</v>
      </c>
      <c r="Z968" s="80">
        <v>1.08</v>
      </c>
      <c r="AA968" s="80">
        <v>0.92</v>
      </c>
      <c r="AB968" s="80">
        <v>1</v>
      </c>
      <c r="AC968" s="80">
        <v>0.66</v>
      </c>
      <c r="AD968" s="80">
        <v>1.1399999999999999</v>
      </c>
      <c r="AE968" s="80">
        <v>0.98</v>
      </c>
      <c r="AF968" s="80">
        <v>1.05</v>
      </c>
      <c r="AG968" s="80">
        <v>1.27</v>
      </c>
      <c r="AH968" s="80">
        <v>0.65</v>
      </c>
      <c r="AI968" s="80">
        <v>1.31</v>
      </c>
      <c r="AJ968" s="80">
        <v>1.21</v>
      </c>
      <c r="AK968" s="80">
        <v>1.0900000000000001</v>
      </c>
      <c r="AL968" s="80">
        <v>1.1200000000000001</v>
      </c>
      <c r="AM968" s="80">
        <v>1.0900000000000001</v>
      </c>
      <c r="AN968" s="80">
        <v>0.43</v>
      </c>
      <c r="AO968" s="80">
        <v>1.23</v>
      </c>
      <c r="AP968" s="80">
        <v>0.89</v>
      </c>
      <c r="AQ968" s="80">
        <v>0.78</v>
      </c>
      <c r="AR968" s="80">
        <v>1.42</v>
      </c>
    </row>
    <row r="969" spans="1:44" ht="16" x14ac:dyDescent="0.2">
      <c r="A969" s="80">
        <f t="shared" si="13"/>
        <v>11</v>
      </c>
      <c r="B969" s="89" t="s">
        <v>75</v>
      </c>
      <c r="C969" s="80">
        <v>18.123329999999999</v>
      </c>
      <c r="D969" s="80">
        <v>368.44985000000003</v>
      </c>
      <c r="E969" s="80">
        <v>77.374470000000002</v>
      </c>
      <c r="F969" s="80">
        <v>62.636479999999999</v>
      </c>
      <c r="G969" s="80">
        <v>44.213979999999999</v>
      </c>
      <c r="H969" s="80">
        <v>44.213979999999999</v>
      </c>
      <c r="I969" s="80">
        <v>88.427959999999999</v>
      </c>
      <c r="J969" s="80">
        <v>99.481459999999998</v>
      </c>
      <c r="K969" s="80">
        <v>92.112459999999999</v>
      </c>
      <c r="L969" s="80">
        <v>92.112459999999999</v>
      </c>
      <c r="M969" s="80">
        <v>95.796959999999999</v>
      </c>
      <c r="N969" s="80">
        <v>106.85046</v>
      </c>
      <c r="O969" s="80">
        <v>73.689970000000002</v>
      </c>
      <c r="P969" s="80">
        <v>73.689970000000002</v>
      </c>
      <c r="Q969" s="80">
        <v>84.743470000000002</v>
      </c>
      <c r="R969" s="80">
        <v>62.636479999999999</v>
      </c>
      <c r="S969" s="80">
        <v>55.267479999999999</v>
      </c>
      <c r="T969" s="80">
        <v>73.689970000000002</v>
      </c>
      <c r="U969" s="80">
        <v>51.582979999999999</v>
      </c>
      <c r="V969" s="80">
        <v>103.16596</v>
      </c>
      <c r="W969" s="80">
        <v>99.481459999999998</v>
      </c>
      <c r="X969" s="80">
        <v>77.374470000000002</v>
      </c>
      <c r="Y969" s="80">
        <v>0.81</v>
      </c>
      <c r="Z969" s="80">
        <v>1</v>
      </c>
      <c r="AA969" s="80">
        <v>1.06</v>
      </c>
      <c r="AB969" s="80">
        <v>1.22</v>
      </c>
      <c r="AC969" s="80">
        <v>0.7</v>
      </c>
      <c r="AD969" s="80">
        <v>1.28</v>
      </c>
      <c r="AE969" s="80">
        <v>1.02</v>
      </c>
      <c r="AF969" s="80">
        <v>1.21</v>
      </c>
      <c r="AG969" s="80">
        <v>1.21</v>
      </c>
      <c r="AH969" s="80">
        <v>0.57999999999999996</v>
      </c>
      <c r="AI969" s="80">
        <v>1.33</v>
      </c>
      <c r="AJ969" s="80">
        <v>1.19</v>
      </c>
      <c r="AK969" s="80">
        <v>1.07</v>
      </c>
      <c r="AL969" s="80">
        <v>1.3</v>
      </c>
      <c r="AM969" s="80">
        <v>1.1399999999999999</v>
      </c>
      <c r="AN969" s="80">
        <v>0.23</v>
      </c>
      <c r="AO969" s="80">
        <v>1.07</v>
      </c>
      <c r="AP969" s="80">
        <v>1.02</v>
      </c>
      <c r="AQ969" s="80">
        <v>0.95</v>
      </c>
      <c r="AR969" s="80">
        <v>1.65</v>
      </c>
    </row>
    <row r="970" spans="1:44" ht="16" x14ac:dyDescent="0.2">
      <c r="A970" s="80">
        <f t="shared" si="13"/>
        <v>11</v>
      </c>
      <c r="B970" s="89" t="s">
        <v>76</v>
      </c>
      <c r="C970" s="80">
        <v>18.063330000000001</v>
      </c>
      <c r="D970" s="80">
        <v>394.52978000000002</v>
      </c>
      <c r="E970" s="80">
        <v>55.234169999999999</v>
      </c>
      <c r="F970" s="80">
        <v>67.070059999999998</v>
      </c>
      <c r="G970" s="80">
        <v>55.234169999999999</v>
      </c>
      <c r="H970" s="80">
        <v>63.124760000000002</v>
      </c>
      <c r="I970" s="80">
        <v>74.960660000000004</v>
      </c>
      <c r="J970" s="80">
        <v>130.19483</v>
      </c>
      <c r="K970" s="80">
        <v>94.687150000000003</v>
      </c>
      <c r="L970" s="80">
        <v>86.796549999999996</v>
      </c>
      <c r="M970" s="80">
        <v>110.46834</v>
      </c>
      <c r="N970" s="80">
        <v>98.632440000000003</v>
      </c>
      <c r="O970" s="80">
        <v>86.796549999999996</v>
      </c>
      <c r="P970" s="80">
        <v>78.905959999999993</v>
      </c>
      <c r="Q970" s="80">
        <v>82.851249999999993</v>
      </c>
      <c r="R970" s="80">
        <v>86.796549999999996</v>
      </c>
      <c r="S970" s="80">
        <v>74.960660000000004</v>
      </c>
      <c r="T970" s="80">
        <v>82.851249999999993</v>
      </c>
      <c r="U970" s="80">
        <v>63.124760000000002</v>
      </c>
      <c r="V970" s="80">
        <v>122.30423</v>
      </c>
      <c r="W970" s="80">
        <v>126.24952999999999</v>
      </c>
      <c r="X970" s="80">
        <v>86.796549999999996</v>
      </c>
      <c r="Y970" s="80">
        <v>0.93</v>
      </c>
      <c r="Z970" s="80">
        <v>1.1200000000000001</v>
      </c>
      <c r="AA970" s="80">
        <v>1.1499999999999999</v>
      </c>
      <c r="AB970" s="80">
        <v>1.19</v>
      </c>
      <c r="AC970" s="80">
        <v>1.02</v>
      </c>
      <c r="AD970" s="80">
        <v>1.37</v>
      </c>
      <c r="AE970" s="80">
        <v>1.1200000000000001</v>
      </c>
      <c r="AF970" s="80">
        <v>1.42</v>
      </c>
      <c r="AG970" s="80">
        <v>1.24</v>
      </c>
      <c r="AH970" s="80">
        <v>0.91</v>
      </c>
      <c r="AI970" s="80">
        <v>1.25</v>
      </c>
      <c r="AJ970" s="80">
        <v>1.2</v>
      </c>
      <c r="AK970" s="80">
        <v>1.18</v>
      </c>
      <c r="AL970" s="80">
        <v>1.1599999999999999</v>
      </c>
      <c r="AM970" s="80">
        <v>1.2</v>
      </c>
      <c r="AN970" s="80">
        <v>0.33</v>
      </c>
      <c r="AO970" s="80">
        <v>1.5</v>
      </c>
      <c r="AP970" s="80">
        <v>1.1299999999999999</v>
      </c>
      <c r="AQ970" s="80">
        <v>1.1100000000000001</v>
      </c>
      <c r="AR970" s="80">
        <v>1.67</v>
      </c>
    </row>
    <row r="971" spans="1:44" ht="16" x14ac:dyDescent="0.2">
      <c r="A971" s="80">
        <f t="shared" si="13"/>
        <v>11</v>
      </c>
      <c r="B971" s="89" t="s">
        <v>77</v>
      </c>
      <c r="C971" s="80">
        <v>18.036670000000001</v>
      </c>
      <c r="D971" s="80">
        <v>416.38099</v>
      </c>
      <c r="E971" s="80">
        <v>87.440010000000001</v>
      </c>
      <c r="F971" s="80">
        <v>66.620959999999997</v>
      </c>
      <c r="G971" s="80">
        <v>74.948580000000007</v>
      </c>
      <c r="H971" s="80">
        <v>74.948580000000007</v>
      </c>
      <c r="I971" s="80">
        <v>116.58668</v>
      </c>
      <c r="J971" s="80">
        <v>145.73335</v>
      </c>
      <c r="K971" s="80">
        <v>120.75049</v>
      </c>
      <c r="L971" s="80">
        <v>133.24191999999999</v>
      </c>
      <c r="M971" s="80">
        <v>120.75049</v>
      </c>
      <c r="N971" s="80">
        <v>99.931439999999995</v>
      </c>
      <c r="O971" s="80">
        <v>99.931439999999995</v>
      </c>
      <c r="P971" s="80">
        <v>91.603819999999999</v>
      </c>
      <c r="Q971" s="80">
        <v>95.767629999999997</v>
      </c>
      <c r="R971" s="80">
        <v>95.767629999999997</v>
      </c>
      <c r="S971" s="80">
        <v>95.767629999999997</v>
      </c>
      <c r="T971" s="80">
        <v>116.58668</v>
      </c>
      <c r="U971" s="80">
        <v>95.767629999999997</v>
      </c>
      <c r="V971" s="80">
        <v>137.40573000000001</v>
      </c>
      <c r="W971" s="80">
        <v>120.75049</v>
      </c>
      <c r="X971" s="80">
        <v>124.9143</v>
      </c>
      <c r="Y971" s="80">
        <v>0.83</v>
      </c>
      <c r="Z971" s="80">
        <v>1.1399999999999999</v>
      </c>
      <c r="AA971" s="80">
        <v>1.1100000000000001</v>
      </c>
      <c r="AB971" s="80">
        <v>1.17</v>
      </c>
      <c r="AC971" s="80">
        <v>1.05</v>
      </c>
      <c r="AD971" s="80">
        <v>1.56</v>
      </c>
      <c r="AE971" s="80">
        <v>1.25</v>
      </c>
      <c r="AF971" s="80">
        <v>1.31</v>
      </c>
      <c r="AG971" s="80">
        <v>1.35</v>
      </c>
      <c r="AH971" s="80">
        <v>0.99</v>
      </c>
      <c r="AI971" s="80">
        <v>1.29</v>
      </c>
      <c r="AJ971" s="80">
        <v>1.24</v>
      </c>
      <c r="AK971" s="80">
        <v>1.2</v>
      </c>
      <c r="AL971" s="80">
        <v>1.2</v>
      </c>
      <c r="AM971" s="80">
        <v>1.22</v>
      </c>
      <c r="AN971" s="80">
        <v>0.45</v>
      </c>
      <c r="AO971" s="80">
        <v>1.48</v>
      </c>
      <c r="AP971" s="80">
        <v>1.1599999999999999</v>
      </c>
      <c r="AQ971" s="80">
        <v>1.28</v>
      </c>
      <c r="AR971" s="80">
        <v>1.79</v>
      </c>
    </row>
    <row r="972" spans="1:44" ht="16" x14ac:dyDescent="0.2">
      <c r="A972" s="80">
        <f t="shared" si="13"/>
        <v>11</v>
      </c>
      <c r="B972" s="89" t="s">
        <v>78</v>
      </c>
      <c r="C972" s="80">
        <v>18.093330000000002</v>
      </c>
      <c r="D972" s="80">
        <v>426.55642999999998</v>
      </c>
      <c r="E972" s="80">
        <v>106.63911</v>
      </c>
      <c r="F972" s="80">
        <v>89.576849999999993</v>
      </c>
      <c r="G972" s="80">
        <v>89.576849999999993</v>
      </c>
      <c r="H972" s="80">
        <v>89.576849999999993</v>
      </c>
      <c r="I972" s="80">
        <v>119.4358</v>
      </c>
      <c r="J972" s="80">
        <v>162.09144000000001</v>
      </c>
      <c r="K972" s="80">
        <v>106.63911</v>
      </c>
      <c r="L972" s="80">
        <v>119.4358</v>
      </c>
      <c r="M972" s="80">
        <v>123.70137</v>
      </c>
      <c r="N972" s="80">
        <v>98.107979999999998</v>
      </c>
      <c r="O972" s="80">
        <v>102.37354000000001</v>
      </c>
      <c r="P972" s="80">
        <v>115.17024000000001</v>
      </c>
      <c r="Q972" s="80">
        <v>102.37354000000001</v>
      </c>
      <c r="R972" s="80">
        <v>106.63911</v>
      </c>
      <c r="S972" s="80">
        <v>106.63911</v>
      </c>
      <c r="T972" s="80">
        <v>157.82588000000001</v>
      </c>
      <c r="U972" s="80">
        <v>102.37354000000001</v>
      </c>
      <c r="V972" s="80">
        <v>153.56031999999999</v>
      </c>
      <c r="W972" s="80">
        <v>127.96693</v>
      </c>
      <c r="X972" s="80">
        <v>102.37354000000001</v>
      </c>
      <c r="Y972" s="80">
        <v>0.83</v>
      </c>
      <c r="Z972" s="80">
        <v>1.21</v>
      </c>
      <c r="AA972" s="80">
        <v>1.19</v>
      </c>
      <c r="AB972" s="80">
        <v>1.1499999999999999</v>
      </c>
      <c r="AC972" s="80">
        <v>1.05</v>
      </c>
      <c r="AD972" s="80">
        <v>1.31</v>
      </c>
      <c r="AE972" s="80">
        <v>1.41</v>
      </c>
      <c r="AF972" s="80">
        <v>1.42</v>
      </c>
      <c r="AG972" s="80">
        <v>1.41</v>
      </c>
      <c r="AH972" s="80">
        <v>0.91</v>
      </c>
      <c r="AI972" s="80">
        <v>1.22</v>
      </c>
      <c r="AJ972" s="80">
        <v>1.22</v>
      </c>
      <c r="AK972" s="80">
        <v>1.06</v>
      </c>
      <c r="AL972" s="80">
        <v>1.1599999999999999</v>
      </c>
      <c r="AM972" s="80">
        <v>1.27</v>
      </c>
      <c r="AN972" s="80">
        <v>0.37</v>
      </c>
      <c r="AO972" s="80">
        <v>1.83</v>
      </c>
      <c r="AP972" s="80">
        <v>1.22</v>
      </c>
      <c r="AQ972" s="80">
        <v>1.39</v>
      </c>
      <c r="AR972" s="80">
        <v>1.73</v>
      </c>
    </row>
    <row r="973" spans="1:44" ht="16" x14ac:dyDescent="0.2">
      <c r="A973" s="80">
        <f t="shared" si="13"/>
        <v>11</v>
      </c>
      <c r="B973" s="89" t="s">
        <v>79</v>
      </c>
      <c r="C973" s="80">
        <v>18.036670000000001</v>
      </c>
      <c r="D973" s="80">
        <v>430.15445</v>
      </c>
      <c r="E973" s="80">
        <v>107.53861000000001</v>
      </c>
      <c r="F973" s="80">
        <v>68.824709999999996</v>
      </c>
      <c r="G973" s="80">
        <v>98.935519999999997</v>
      </c>
      <c r="H973" s="80">
        <v>90.332440000000005</v>
      </c>
      <c r="I973" s="80">
        <v>137.64943</v>
      </c>
      <c r="J973" s="80">
        <v>159.15715</v>
      </c>
      <c r="K973" s="80">
        <v>116.1417</v>
      </c>
      <c r="L973" s="80">
        <v>120.44325000000001</v>
      </c>
      <c r="M973" s="80">
        <v>146.25251</v>
      </c>
      <c r="N973" s="80">
        <v>120.44325000000001</v>
      </c>
      <c r="O973" s="80">
        <v>98.935519999999997</v>
      </c>
      <c r="P973" s="80">
        <v>111.84016</v>
      </c>
      <c r="Q973" s="80">
        <v>120.44325000000001</v>
      </c>
      <c r="R973" s="80">
        <v>111.84016</v>
      </c>
      <c r="S973" s="80">
        <v>116.1417</v>
      </c>
      <c r="T973" s="80">
        <v>137.64943</v>
      </c>
      <c r="U973" s="80">
        <v>107.53861000000001</v>
      </c>
      <c r="V973" s="80">
        <v>172.06178</v>
      </c>
      <c r="W973" s="80">
        <v>146.25251</v>
      </c>
      <c r="X973" s="80">
        <v>107.53861000000001</v>
      </c>
      <c r="Y973" s="80">
        <v>0.91</v>
      </c>
      <c r="Z973" s="80">
        <v>1.34</v>
      </c>
      <c r="AA973" s="80">
        <v>1.24</v>
      </c>
      <c r="AB973" s="80">
        <v>1.2</v>
      </c>
      <c r="AC973" s="80">
        <v>0.85</v>
      </c>
      <c r="AD973" s="80">
        <v>1.65</v>
      </c>
      <c r="AE973" s="80">
        <v>1.49</v>
      </c>
      <c r="AF973" s="80">
        <v>1.67</v>
      </c>
      <c r="AG973" s="80">
        <v>1.47</v>
      </c>
      <c r="AH973" s="80">
        <v>1.05</v>
      </c>
      <c r="AI973" s="80">
        <v>1.31</v>
      </c>
      <c r="AJ973" s="80">
        <v>1.2</v>
      </c>
      <c r="AK973" s="80">
        <v>1.19</v>
      </c>
      <c r="AL973" s="80">
        <v>1.22</v>
      </c>
      <c r="AM973" s="80">
        <v>1.27</v>
      </c>
      <c r="AN973" s="80">
        <v>0.63</v>
      </c>
      <c r="AO973" s="80">
        <v>1.93</v>
      </c>
      <c r="AP973" s="80">
        <v>1.3</v>
      </c>
      <c r="AQ973" s="80">
        <v>1.23</v>
      </c>
      <c r="AR973" s="80">
        <v>1.67</v>
      </c>
    </row>
    <row r="974" spans="1:44" ht="16" x14ac:dyDescent="0.2">
      <c r="A974" s="80">
        <f t="shared" si="13"/>
        <v>11</v>
      </c>
      <c r="B974" s="89" t="s">
        <v>80</v>
      </c>
      <c r="C974" s="80">
        <v>17.74333</v>
      </c>
      <c r="D974" s="80">
        <v>425.26231999999999</v>
      </c>
      <c r="E974" s="80">
        <v>102.06296</v>
      </c>
      <c r="F974" s="80">
        <v>85.052459999999996</v>
      </c>
      <c r="G974" s="80">
        <v>97.810329999999993</v>
      </c>
      <c r="H974" s="80">
        <v>85.052459999999996</v>
      </c>
      <c r="I974" s="80">
        <v>123.32607</v>
      </c>
      <c r="J974" s="80">
        <v>170.10493</v>
      </c>
      <c r="K974" s="80">
        <v>123.32607</v>
      </c>
      <c r="L974" s="80">
        <v>93.55771</v>
      </c>
      <c r="M974" s="80">
        <v>140.33655999999999</v>
      </c>
      <c r="N974" s="80">
        <v>131.83132000000001</v>
      </c>
      <c r="O974" s="80">
        <v>114.82083</v>
      </c>
      <c r="P974" s="80">
        <v>119.07344999999999</v>
      </c>
      <c r="Q974" s="80">
        <v>114.82083</v>
      </c>
      <c r="R974" s="80">
        <v>114.82083</v>
      </c>
      <c r="S974" s="80">
        <v>106.31558</v>
      </c>
      <c r="T974" s="80">
        <v>106.31558</v>
      </c>
      <c r="U974" s="80">
        <v>106.31558</v>
      </c>
      <c r="V974" s="80">
        <v>144.58919</v>
      </c>
      <c r="W974" s="80">
        <v>148.84181000000001</v>
      </c>
      <c r="X974" s="80">
        <v>127.57868999999999</v>
      </c>
      <c r="Y974" s="80">
        <v>0.9</v>
      </c>
      <c r="Z974" s="80">
        <v>1.29</v>
      </c>
      <c r="AA974" s="80">
        <v>1.18</v>
      </c>
      <c r="AB974" s="80">
        <v>1.31</v>
      </c>
      <c r="AC974" s="80">
        <v>1.1000000000000001</v>
      </c>
      <c r="AD974" s="80">
        <v>1.54</v>
      </c>
      <c r="AE974" s="80">
        <v>1.28</v>
      </c>
      <c r="AF974" s="80">
        <v>1.65</v>
      </c>
      <c r="AG974" s="80">
        <v>1.47</v>
      </c>
      <c r="AH974" s="80">
        <v>0.95</v>
      </c>
      <c r="AI974" s="80">
        <v>1.19</v>
      </c>
      <c r="AJ974" s="80">
        <v>1.21</v>
      </c>
      <c r="AK974" s="80">
        <v>1.1000000000000001</v>
      </c>
      <c r="AL974" s="80">
        <v>1.1299999999999999</v>
      </c>
      <c r="AM974" s="80">
        <v>1.39</v>
      </c>
      <c r="AN974" s="80">
        <v>0.72</v>
      </c>
      <c r="AO974" s="80">
        <v>2.21</v>
      </c>
      <c r="AP974" s="80">
        <v>1.46</v>
      </c>
      <c r="AQ974" s="80">
        <v>1.1499999999999999</v>
      </c>
      <c r="AR974" s="80">
        <v>1.84</v>
      </c>
    </row>
    <row r="975" spans="1:44" ht="16" x14ac:dyDescent="0.2">
      <c r="A975" s="80">
        <f t="shared" si="13"/>
        <v>11</v>
      </c>
      <c r="B975" s="89" t="s">
        <v>81</v>
      </c>
      <c r="C975" s="80">
        <v>18.76333</v>
      </c>
      <c r="D975" s="80">
        <v>412.50209000000001</v>
      </c>
      <c r="E975" s="80">
        <v>86.625439999999998</v>
      </c>
      <c r="F975" s="80">
        <v>99.000500000000002</v>
      </c>
      <c r="G975" s="80">
        <v>103.12551999999999</v>
      </c>
      <c r="H975" s="80">
        <v>70.125349999999997</v>
      </c>
      <c r="I975" s="80">
        <v>94.875479999999996</v>
      </c>
      <c r="J975" s="80">
        <v>140.25071</v>
      </c>
      <c r="K975" s="80">
        <v>123.75063</v>
      </c>
      <c r="L975" s="80">
        <v>123.75063</v>
      </c>
      <c r="M975" s="80">
        <v>111.37555999999999</v>
      </c>
      <c r="N975" s="80">
        <v>107.25054</v>
      </c>
      <c r="O975" s="80">
        <v>103.12551999999999</v>
      </c>
      <c r="P975" s="80">
        <v>99.000500000000002</v>
      </c>
      <c r="Q975" s="80">
        <v>103.12551999999999</v>
      </c>
      <c r="R975" s="80">
        <v>107.25054</v>
      </c>
      <c r="S975" s="80">
        <v>111.37555999999999</v>
      </c>
      <c r="T975" s="80">
        <v>123.75063</v>
      </c>
      <c r="U975" s="80">
        <v>99.000500000000002</v>
      </c>
      <c r="V975" s="80">
        <v>136.12568999999999</v>
      </c>
      <c r="W975" s="80">
        <v>140.25071</v>
      </c>
      <c r="X975" s="80">
        <v>119.62560000000001</v>
      </c>
      <c r="Y975" s="80">
        <v>1.1200000000000001</v>
      </c>
      <c r="Z975" s="80">
        <v>1.41</v>
      </c>
      <c r="AA975" s="80">
        <v>1.27</v>
      </c>
      <c r="AB975" s="80">
        <v>1.39</v>
      </c>
      <c r="AC975" s="80">
        <v>1.26</v>
      </c>
      <c r="AD975" s="80">
        <v>1.73</v>
      </c>
      <c r="AE975" s="80">
        <v>1.45</v>
      </c>
      <c r="AF975" s="80">
        <v>1.57</v>
      </c>
      <c r="AG975" s="80">
        <v>1.5</v>
      </c>
      <c r="AH975" s="80">
        <v>1.1499999999999999</v>
      </c>
      <c r="AI975" s="80">
        <v>1.31</v>
      </c>
      <c r="AJ975" s="80">
        <v>1.31</v>
      </c>
      <c r="AK975" s="80">
        <v>1.4</v>
      </c>
      <c r="AL975" s="80">
        <v>1.26</v>
      </c>
      <c r="AM975" s="80">
        <v>1.25</v>
      </c>
      <c r="AN975" s="80">
        <v>0.61</v>
      </c>
      <c r="AO975" s="80">
        <v>2.21</v>
      </c>
      <c r="AP975" s="80">
        <v>1.49</v>
      </c>
      <c r="AQ975" s="80">
        <v>1.38</v>
      </c>
      <c r="AR975" s="80">
        <v>1.79</v>
      </c>
    </row>
    <row r="976" spans="1:44" ht="16" x14ac:dyDescent="0.2">
      <c r="A976" s="80">
        <f t="shared" si="13"/>
        <v>11</v>
      </c>
      <c r="B976" s="89" t="s">
        <v>82</v>
      </c>
      <c r="C976" s="80">
        <v>18.356670000000001</v>
      </c>
      <c r="D976" s="80">
        <v>389.90127999999999</v>
      </c>
      <c r="E976" s="80">
        <v>74.081239999999994</v>
      </c>
      <c r="F976" s="80">
        <v>66.28322</v>
      </c>
      <c r="G976" s="80">
        <v>70.182230000000004</v>
      </c>
      <c r="H976" s="80">
        <v>70.182230000000004</v>
      </c>
      <c r="I976" s="80">
        <v>140.36446000000001</v>
      </c>
      <c r="J976" s="80">
        <v>148.16248999999999</v>
      </c>
      <c r="K976" s="80">
        <v>120.8694</v>
      </c>
      <c r="L976" s="80">
        <v>116.97038999999999</v>
      </c>
      <c r="M976" s="80">
        <v>132.56644</v>
      </c>
      <c r="N976" s="80">
        <v>113.07137</v>
      </c>
      <c r="O976" s="80">
        <v>109.17236</v>
      </c>
      <c r="P976" s="80">
        <v>89.677300000000002</v>
      </c>
      <c r="Q976" s="80">
        <v>93.576310000000007</v>
      </c>
      <c r="R976" s="80">
        <v>85.778279999999995</v>
      </c>
      <c r="S976" s="80">
        <v>97.475319999999996</v>
      </c>
      <c r="T976" s="80">
        <v>93.576310000000007</v>
      </c>
      <c r="U976" s="80">
        <v>89.677300000000002</v>
      </c>
      <c r="V976" s="80">
        <v>105.27334999999999</v>
      </c>
      <c r="W976" s="80">
        <v>132.56644</v>
      </c>
      <c r="X976" s="80">
        <v>93.576310000000007</v>
      </c>
      <c r="Y976" s="80">
        <v>1.1499999999999999</v>
      </c>
      <c r="Z976" s="80">
        <v>1.58</v>
      </c>
      <c r="AA976" s="80">
        <v>1.53</v>
      </c>
      <c r="AB976" s="80">
        <v>1.56</v>
      </c>
      <c r="AC976" s="80">
        <v>0.98</v>
      </c>
      <c r="AD976" s="80">
        <v>1.82</v>
      </c>
      <c r="AE976" s="80">
        <v>1.48</v>
      </c>
      <c r="AF976" s="80">
        <v>1.83</v>
      </c>
      <c r="AG976" s="80">
        <v>1.49</v>
      </c>
      <c r="AH976" s="80">
        <v>1.07</v>
      </c>
      <c r="AI976" s="80">
        <v>1.35</v>
      </c>
      <c r="AJ976" s="80">
        <v>1.66</v>
      </c>
      <c r="AK976" s="80">
        <v>1.55</v>
      </c>
      <c r="AL976" s="80">
        <v>1.42</v>
      </c>
      <c r="AM976" s="80">
        <v>1.6</v>
      </c>
      <c r="AN976" s="80">
        <v>0.96</v>
      </c>
      <c r="AO976" s="80">
        <v>2.73</v>
      </c>
      <c r="AP976" s="80">
        <v>1.82</v>
      </c>
      <c r="AQ976" s="80">
        <v>1.5</v>
      </c>
      <c r="AR976" s="80">
        <v>1.55</v>
      </c>
    </row>
    <row r="977" spans="1:44" ht="16" x14ac:dyDescent="0.2">
      <c r="A977" s="80">
        <f t="shared" si="13"/>
        <v>11</v>
      </c>
      <c r="B977" s="89" t="s">
        <v>83</v>
      </c>
      <c r="C977" s="80">
        <v>18.44333</v>
      </c>
      <c r="D977" s="80">
        <v>361.92642999999998</v>
      </c>
      <c r="E977" s="80">
        <v>57.908230000000003</v>
      </c>
      <c r="F977" s="80">
        <v>65.14676</v>
      </c>
      <c r="G977" s="80">
        <v>50.669699999999999</v>
      </c>
      <c r="H977" s="80">
        <v>57.908230000000003</v>
      </c>
      <c r="I977" s="80">
        <v>115.81646000000001</v>
      </c>
      <c r="J977" s="80">
        <v>130.29351</v>
      </c>
      <c r="K977" s="80">
        <v>104.95865999999999</v>
      </c>
      <c r="L977" s="80">
        <v>119.43572</v>
      </c>
      <c r="M977" s="80">
        <v>115.81646000000001</v>
      </c>
      <c r="N977" s="80">
        <v>97.720129999999997</v>
      </c>
      <c r="O977" s="80">
        <v>94.10087</v>
      </c>
      <c r="P977" s="80">
        <v>90.481610000000003</v>
      </c>
      <c r="Q977" s="80">
        <v>90.481610000000003</v>
      </c>
      <c r="R977" s="80">
        <v>68.766019999999997</v>
      </c>
      <c r="S977" s="80">
        <v>76.004549999999995</v>
      </c>
      <c r="T977" s="80">
        <v>130.29351</v>
      </c>
      <c r="U977" s="80">
        <v>83.243080000000006</v>
      </c>
      <c r="V977" s="80">
        <v>123.05498</v>
      </c>
      <c r="W977" s="80">
        <v>130.29351</v>
      </c>
      <c r="X977" s="80">
        <v>68.766019999999997</v>
      </c>
      <c r="Y977" s="80">
        <v>1.42</v>
      </c>
      <c r="Z977" s="80">
        <v>1.64</v>
      </c>
      <c r="AA977" s="80">
        <v>1.88</v>
      </c>
      <c r="AB977" s="80">
        <v>1.72</v>
      </c>
      <c r="AC977" s="80">
        <v>1.03</v>
      </c>
      <c r="AD977" s="80">
        <v>1.87</v>
      </c>
      <c r="AE977" s="80">
        <v>1.51</v>
      </c>
      <c r="AF977" s="80">
        <v>1.82</v>
      </c>
      <c r="AG977" s="80">
        <v>1.72</v>
      </c>
      <c r="AH977" s="80">
        <v>1.05</v>
      </c>
      <c r="AI977" s="80">
        <v>1.52</v>
      </c>
      <c r="AJ977" s="80">
        <v>1.83</v>
      </c>
      <c r="AK977" s="80">
        <v>1.83</v>
      </c>
      <c r="AL977" s="80">
        <v>1.62</v>
      </c>
      <c r="AM977" s="80">
        <v>1.85</v>
      </c>
      <c r="AN977" s="80">
        <v>0.73</v>
      </c>
      <c r="AO977" s="80">
        <v>3.05</v>
      </c>
      <c r="AP977" s="80">
        <v>1.68</v>
      </c>
      <c r="AQ977" s="80">
        <v>1.77</v>
      </c>
      <c r="AR977" s="80">
        <v>1.8</v>
      </c>
    </row>
    <row r="978" spans="1:44" ht="16" x14ac:dyDescent="0.2">
      <c r="A978" s="80">
        <f t="shared" si="13"/>
        <v>11</v>
      </c>
      <c r="B978" s="89" t="s">
        <v>84</v>
      </c>
      <c r="C978" s="80">
        <v>18.383330000000001</v>
      </c>
      <c r="D978" s="80">
        <v>331.95438999999999</v>
      </c>
      <c r="E978" s="80">
        <v>73.029970000000006</v>
      </c>
      <c r="F978" s="80">
        <v>69.710419999999999</v>
      </c>
      <c r="G978" s="80">
        <v>56.432250000000003</v>
      </c>
      <c r="H978" s="80">
        <v>59.75179</v>
      </c>
      <c r="I978" s="80">
        <v>119.50358</v>
      </c>
      <c r="J978" s="80">
        <v>122.82312</v>
      </c>
      <c r="K978" s="80">
        <v>89.627679999999998</v>
      </c>
      <c r="L978" s="80">
        <v>92.947230000000005</v>
      </c>
      <c r="M978" s="80">
        <v>89.627679999999998</v>
      </c>
      <c r="N978" s="80">
        <v>99.586320000000001</v>
      </c>
      <c r="O978" s="80">
        <v>69.710419999999999</v>
      </c>
      <c r="P978" s="80">
        <v>53.112699999999997</v>
      </c>
      <c r="Q978" s="80">
        <v>73.029970000000006</v>
      </c>
      <c r="R978" s="80">
        <v>66.390879999999996</v>
      </c>
      <c r="S978" s="80">
        <v>73.029970000000006</v>
      </c>
      <c r="T978" s="80">
        <v>92.947230000000005</v>
      </c>
      <c r="U978" s="80">
        <v>89.627679999999998</v>
      </c>
      <c r="V978" s="80">
        <v>99.586320000000001</v>
      </c>
      <c r="W978" s="80">
        <v>136.10130000000001</v>
      </c>
      <c r="X978" s="80">
        <v>82.988600000000005</v>
      </c>
      <c r="Y978" s="80">
        <v>1.06</v>
      </c>
      <c r="Z978" s="80">
        <v>1.43</v>
      </c>
      <c r="AA978" s="80">
        <v>1.8</v>
      </c>
      <c r="AB978" s="80">
        <v>1.62</v>
      </c>
      <c r="AC978" s="80">
        <v>1.06</v>
      </c>
      <c r="AD978" s="80">
        <v>1.87</v>
      </c>
      <c r="AE978" s="80">
        <v>1.69</v>
      </c>
      <c r="AF978" s="80">
        <v>1.85</v>
      </c>
      <c r="AG978" s="80">
        <v>1.8</v>
      </c>
      <c r="AH978" s="80">
        <v>1.05</v>
      </c>
      <c r="AI978" s="80">
        <v>1.83</v>
      </c>
      <c r="AJ978" s="80">
        <v>2.04</v>
      </c>
      <c r="AK978" s="80">
        <v>1.98</v>
      </c>
      <c r="AL978" s="80">
        <v>1.59</v>
      </c>
      <c r="AM978" s="80">
        <v>1.76</v>
      </c>
      <c r="AN978" s="80">
        <v>1.57</v>
      </c>
      <c r="AO978" s="80">
        <v>2.9</v>
      </c>
      <c r="AP978" s="80">
        <v>1.68</v>
      </c>
      <c r="AQ978" s="80">
        <v>1.46</v>
      </c>
      <c r="AR978" s="80">
        <v>1.99</v>
      </c>
    </row>
    <row r="979" spans="1:44" ht="16" x14ac:dyDescent="0.2">
      <c r="A979" s="80">
        <f t="shared" si="13"/>
        <v>11</v>
      </c>
      <c r="B979" s="89" t="s">
        <v>85</v>
      </c>
      <c r="C979" s="80">
        <v>18.239999999999998</v>
      </c>
      <c r="D979" s="80">
        <v>323.27640000000002</v>
      </c>
      <c r="E979" s="80">
        <v>48.491459999999996</v>
      </c>
      <c r="F979" s="80">
        <v>45.258699999999997</v>
      </c>
      <c r="G979" s="80">
        <v>45.258699999999997</v>
      </c>
      <c r="H979" s="80">
        <v>29.09488</v>
      </c>
      <c r="I979" s="80">
        <v>54.956989999999998</v>
      </c>
      <c r="J979" s="80">
        <v>93.750159999999994</v>
      </c>
      <c r="K979" s="80">
        <v>67.888040000000004</v>
      </c>
      <c r="L979" s="80">
        <v>67.888040000000004</v>
      </c>
      <c r="M979" s="80">
        <v>77.586340000000007</v>
      </c>
      <c r="N979" s="80">
        <v>80.819100000000006</v>
      </c>
      <c r="O979" s="80">
        <v>67.888040000000004</v>
      </c>
      <c r="P979" s="80">
        <v>51.724220000000003</v>
      </c>
      <c r="Q979" s="80">
        <v>51.724220000000003</v>
      </c>
      <c r="R979" s="80">
        <v>58.189749999999997</v>
      </c>
      <c r="S979" s="80">
        <v>42.025930000000002</v>
      </c>
      <c r="T979" s="80">
        <v>58.189749999999997</v>
      </c>
      <c r="U979" s="80">
        <v>48.491459999999996</v>
      </c>
      <c r="V979" s="80">
        <v>80.819100000000006</v>
      </c>
      <c r="W979" s="80">
        <v>80.819100000000006</v>
      </c>
      <c r="X979" s="80">
        <v>77.586340000000007</v>
      </c>
      <c r="Y979" s="80">
        <v>0.79</v>
      </c>
      <c r="Z979" s="80">
        <v>0.94</v>
      </c>
      <c r="AA979" s="80">
        <v>0.94</v>
      </c>
      <c r="AB979" s="80">
        <v>1.02</v>
      </c>
      <c r="AC979" s="80">
        <v>0.8</v>
      </c>
      <c r="AD979" s="80">
        <v>1</v>
      </c>
      <c r="AE979" s="80">
        <v>0.95</v>
      </c>
      <c r="AF979" s="80">
        <v>0.96</v>
      </c>
      <c r="AG979" s="80">
        <v>1.1100000000000001</v>
      </c>
      <c r="AH979" s="80">
        <v>0.74</v>
      </c>
      <c r="AI979" s="80">
        <v>1.1000000000000001</v>
      </c>
      <c r="AJ979" s="80">
        <v>1.1399999999999999</v>
      </c>
      <c r="AK979" s="80">
        <v>1.17</v>
      </c>
      <c r="AL979" s="80">
        <v>1.0900000000000001</v>
      </c>
      <c r="AM979" s="80">
        <v>1.01</v>
      </c>
      <c r="AN979" s="80">
        <v>0.51</v>
      </c>
      <c r="AO979" s="80">
        <v>1.1100000000000001</v>
      </c>
      <c r="AP979" s="80">
        <v>0.83</v>
      </c>
      <c r="AQ979" s="80">
        <v>0.75</v>
      </c>
      <c r="AR979" s="80">
        <v>1.18</v>
      </c>
    </row>
    <row r="980" spans="1:44" ht="16" x14ac:dyDescent="0.2">
      <c r="A980" s="80">
        <f t="shared" si="13"/>
        <v>11</v>
      </c>
      <c r="B980" s="89" t="s">
        <v>86</v>
      </c>
      <c r="C980" s="80">
        <v>18.5</v>
      </c>
      <c r="D980" s="80">
        <v>358.96598</v>
      </c>
      <c r="E980" s="80">
        <v>82.562179999999998</v>
      </c>
      <c r="F980" s="80">
        <v>43.075920000000004</v>
      </c>
      <c r="G980" s="80">
        <v>39.486260000000001</v>
      </c>
      <c r="H980" s="80">
        <v>46.665579999999999</v>
      </c>
      <c r="I980" s="80">
        <v>75.382859999999994</v>
      </c>
      <c r="J980" s="80">
        <v>100.51048</v>
      </c>
      <c r="K980" s="80">
        <v>89.741500000000002</v>
      </c>
      <c r="L980" s="80">
        <v>68.203540000000004</v>
      </c>
      <c r="M980" s="80">
        <v>82.562179999999998</v>
      </c>
      <c r="N980" s="80">
        <v>96.920820000000006</v>
      </c>
      <c r="O980" s="80">
        <v>57.434559999999998</v>
      </c>
      <c r="P980" s="80">
        <v>82.562179999999998</v>
      </c>
      <c r="Q980" s="80">
        <v>71.793199999999999</v>
      </c>
      <c r="R980" s="80">
        <v>57.434559999999998</v>
      </c>
      <c r="S980" s="80">
        <v>68.203540000000004</v>
      </c>
      <c r="T980" s="80">
        <v>71.793199999999999</v>
      </c>
      <c r="U980" s="80">
        <v>53.844900000000003</v>
      </c>
      <c r="V980" s="80">
        <v>86.151840000000007</v>
      </c>
      <c r="W980" s="80">
        <v>104.10014</v>
      </c>
      <c r="X980" s="80">
        <v>61.02422</v>
      </c>
      <c r="Y980" s="80">
        <v>0.71</v>
      </c>
      <c r="Z980" s="80">
        <v>1.01</v>
      </c>
      <c r="AA980" s="80">
        <v>0.99</v>
      </c>
      <c r="AB980" s="80">
        <v>1.08</v>
      </c>
      <c r="AC980" s="80">
        <v>0.68</v>
      </c>
      <c r="AD980" s="80">
        <v>1.21</v>
      </c>
      <c r="AE980" s="80">
        <v>0.98</v>
      </c>
      <c r="AF980" s="80">
        <v>1.1299999999999999</v>
      </c>
      <c r="AG980" s="80">
        <v>1.25</v>
      </c>
      <c r="AH980" s="80">
        <v>0.66</v>
      </c>
      <c r="AI980" s="80">
        <v>1.26</v>
      </c>
      <c r="AJ980" s="80">
        <v>1.02</v>
      </c>
      <c r="AK980" s="80">
        <v>1.1399999999999999</v>
      </c>
      <c r="AL980" s="80">
        <v>1.1200000000000001</v>
      </c>
      <c r="AM980" s="80">
        <v>1.02</v>
      </c>
      <c r="AN980" s="80">
        <v>0.04</v>
      </c>
      <c r="AO980" s="80">
        <v>1.17</v>
      </c>
      <c r="AP980" s="80">
        <v>0.84</v>
      </c>
      <c r="AQ980" s="80">
        <v>0.84</v>
      </c>
      <c r="AR980" s="80">
        <v>1.32</v>
      </c>
    </row>
    <row r="981" spans="1:44" ht="16" x14ac:dyDescent="0.2">
      <c r="A981" s="80">
        <f t="shared" si="13"/>
        <v>11</v>
      </c>
      <c r="B981" s="89" t="s">
        <v>87</v>
      </c>
      <c r="C981" s="80">
        <v>18.356670000000001</v>
      </c>
      <c r="D981" s="80">
        <v>387.09823</v>
      </c>
      <c r="E981" s="80">
        <v>69.677679999999995</v>
      </c>
      <c r="F981" s="80">
        <v>46.451790000000003</v>
      </c>
      <c r="G981" s="80">
        <v>42.58081</v>
      </c>
      <c r="H981" s="80">
        <v>58.064729999999997</v>
      </c>
      <c r="I981" s="80">
        <v>89.032589999999999</v>
      </c>
      <c r="J981" s="80">
        <v>112.25848999999999</v>
      </c>
      <c r="K981" s="80">
        <v>85.161609999999996</v>
      </c>
      <c r="L981" s="80">
        <v>85.161609999999996</v>
      </c>
      <c r="M981" s="80">
        <v>81.290629999999993</v>
      </c>
      <c r="N981" s="80">
        <v>96.774559999999994</v>
      </c>
      <c r="O981" s="80">
        <v>77.419650000000004</v>
      </c>
      <c r="P981" s="80">
        <v>65.806700000000006</v>
      </c>
      <c r="Q981" s="80">
        <v>73.548659999999998</v>
      </c>
      <c r="R981" s="80">
        <v>77.419650000000004</v>
      </c>
      <c r="S981" s="80">
        <v>54.193750000000001</v>
      </c>
      <c r="T981" s="80">
        <v>89.032589999999999</v>
      </c>
      <c r="U981" s="80">
        <v>54.193750000000001</v>
      </c>
      <c r="V981" s="80">
        <v>104.51652</v>
      </c>
      <c r="W981" s="80">
        <v>108.3875</v>
      </c>
      <c r="X981" s="80">
        <v>85.161609999999996</v>
      </c>
      <c r="Y981" s="80">
        <v>0.73</v>
      </c>
      <c r="Z981" s="80">
        <v>1.04</v>
      </c>
      <c r="AA981" s="80">
        <v>1.06</v>
      </c>
      <c r="AB981" s="80">
        <v>0.98</v>
      </c>
      <c r="AC981" s="80">
        <v>0.8</v>
      </c>
      <c r="AD981" s="80">
        <v>1.21</v>
      </c>
      <c r="AE981" s="80">
        <v>1.0900000000000001</v>
      </c>
      <c r="AF981" s="80">
        <v>1.08</v>
      </c>
      <c r="AG981" s="80">
        <v>1.24</v>
      </c>
      <c r="AH981" s="80">
        <v>0.69</v>
      </c>
      <c r="AI981" s="80">
        <v>1.17</v>
      </c>
      <c r="AJ981" s="80">
        <v>1.28</v>
      </c>
      <c r="AK981" s="80">
        <v>1.1499999999999999</v>
      </c>
      <c r="AL981" s="80">
        <v>1.0900000000000001</v>
      </c>
      <c r="AM981" s="80">
        <v>1.2</v>
      </c>
      <c r="AN981" s="80">
        <v>-0.05</v>
      </c>
      <c r="AO981" s="80">
        <v>1.4</v>
      </c>
      <c r="AP981" s="80">
        <v>1.1499999999999999</v>
      </c>
      <c r="AQ981" s="80">
        <v>1.02</v>
      </c>
      <c r="AR981" s="80">
        <v>1.48</v>
      </c>
    </row>
    <row r="982" spans="1:44" ht="16" x14ac:dyDescent="0.2">
      <c r="A982" s="80">
        <f t="shared" si="13"/>
        <v>11</v>
      </c>
      <c r="B982" s="89" t="s">
        <v>88</v>
      </c>
      <c r="C982" s="80">
        <v>18.27</v>
      </c>
      <c r="D982" s="80">
        <v>414.54694000000001</v>
      </c>
      <c r="E982" s="80">
        <v>99.49127</v>
      </c>
      <c r="F982" s="80">
        <v>74.618449999999996</v>
      </c>
      <c r="G982" s="80">
        <v>49.745629999999998</v>
      </c>
      <c r="H982" s="80">
        <v>58.036569999999998</v>
      </c>
      <c r="I982" s="80">
        <v>82.909390000000002</v>
      </c>
      <c r="J982" s="80">
        <v>128.50954999999999</v>
      </c>
      <c r="K982" s="80">
        <v>128.50954999999999</v>
      </c>
      <c r="L982" s="80">
        <v>116.07314</v>
      </c>
      <c r="M982" s="80">
        <v>103.63673</v>
      </c>
      <c r="N982" s="80">
        <v>116.07314</v>
      </c>
      <c r="O982" s="80">
        <v>82.909390000000002</v>
      </c>
      <c r="P982" s="80">
        <v>99.49127</v>
      </c>
      <c r="Q982" s="80">
        <v>82.909390000000002</v>
      </c>
      <c r="R982" s="80">
        <v>78.763919999999999</v>
      </c>
      <c r="S982" s="80">
        <v>99.49127</v>
      </c>
      <c r="T982" s="80">
        <v>95.345799999999997</v>
      </c>
      <c r="U982" s="80">
        <v>58.036569999999998</v>
      </c>
      <c r="V982" s="80">
        <v>111.92767000000001</v>
      </c>
      <c r="W982" s="80">
        <v>136.80049</v>
      </c>
      <c r="X982" s="80">
        <v>99.49127</v>
      </c>
      <c r="Y982" s="80">
        <v>0.75</v>
      </c>
      <c r="Z982" s="80">
        <v>1.05</v>
      </c>
      <c r="AA982" s="80">
        <v>1.21</v>
      </c>
      <c r="AB982" s="80">
        <v>1.17</v>
      </c>
      <c r="AC982" s="80">
        <v>1.02</v>
      </c>
      <c r="AD982" s="80">
        <v>1.44</v>
      </c>
      <c r="AE982" s="80">
        <v>1.1399999999999999</v>
      </c>
      <c r="AF982" s="80">
        <v>1.27</v>
      </c>
      <c r="AG982" s="80">
        <v>1.37</v>
      </c>
      <c r="AH982" s="80">
        <v>0.78</v>
      </c>
      <c r="AI982" s="80">
        <v>1.19</v>
      </c>
      <c r="AJ982" s="80">
        <v>1.17</v>
      </c>
      <c r="AK982" s="80">
        <v>1.19</v>
      </c>
      <c r="AL982" s="80">
        <v>1.2</v>
      </c>
      <c r="AM982" s="80">
        <v>1.1200000000000001</v>
      </c>
      <c r="AN982" s="80">
        <v>0.31</v>
      </c>
      <c r="AO982" s="80">
        <v>1.43</v>
      </c>
      <c r="AP982" s="80">
        <v>1.19</v>
      </c>
      <c r="AQ982" s="80">
        <v>0.87</v>
      </c>
      <c r="AR982" s="80">
        <v>1.68</v>
      </c>
    </row>
    <row r="983" spans="1:44" ht="16" x14ac:dyDescent="0.2">
      <c r="A983" s="80">
        <f t="shared" si="13"/>
        <v>11</v>
      </c>
      <c r="B983" s="89" t="s">
        <v>89</v>
      </c>
      <c r="C983" s="80">
        <v>19.170000000000002</v>
      </c>
      <c r="D983" s="80">
        <v>433.66976</v>
      </c>
      <c r="E983" s="80">
        <v>78.060559999999995</v>
      </c>
      <c r="F983" s="80">
        <v>56.377070000000003</v>
      </c>
      <c r="G983" s="80">
        <v>73.723860000000002</v>
      </c>
      <c r="H983" s="80">
        <v>69.387159999999994</v>
      </c>
      <c r="I983" s="80">
        <v>125.76423</v>
      </c>
      <c r="J983" s="80">
        <v>134.43763000000001</v>
      </c>
      <c r="K983" s="80">
        <v>99.744050000000001</v>
      </c>
      <c r="L983" s="80">
        <v>117.09084</v>
      </c>
      <c r="M983" s="80">
        <v>91.070650000000001</v>
      </c>
      <c r="N983" s="80">
        <v>121.42753</v>
      </c>
      <c r="O983" s="80">
        <v>112.75414000000001</v>
      </c>
      <c r="P983" s="80">
        <v>104.08074000000001</v>
      </c>
      <c r="Q983" s="80">
        <v>104.08074000000001</v>
      </c>
      <c r="R983" s="80">
        <v>99.744050000000001</v>
      </c>
      <c r="S983" s="80">
        <v>104.08074000000001</v>
      </c>
      <c r="T983" s="80">
        <v>108.41744</v>
      </c>
      <c r="U983" s="80">
        <v>78.060559999999995</v>
      </c>
      <c r="V983" s="80">
        <v>143.11102</v>
      </c>
      <c r="W983" s="80">
        <v>143.11102</v>
      </c>
      <c r="X983" s="80">
        <v>95.407349999999994</v>
      </c>
      <c r="Y983" s="80">
        <v>0.95</v>
      </c>
      <c r="Z983" s="80">
        <v>1.27</v>
      </c>
      <c r="AA983" s="80">
        <v>1.1599999999999999</v>
      </c>
      <c r="AB983" s="80">
        <v>1.28</v>
      </c>
      <c r="AC983" s="80">
        <v>0.89</v>
      </c>
      <c r="AD983" s="80">
        <v>1.57</v>
      </c>
      <c r="AE983" s="80">
        <v>1.35</v>
      </c>
      <c r="AF983" s="80">
        <v>1.44</v>
      </c>
      <c r="AG983" s="80">
        <v>1.49</v>
      </c>
      <c r="AH983" s="80">
        <v>0.97</v>
      </c>
      <c r="AI983" s="80">
        <v>1.24</v>
      </c>
      <c r="AJ983" s="80">
        <v>1.17</v>
      </c>
      <c r="AK983" s="80">
        <v>1.17</v>
      </c>
      <c r="AL983" s="80">
        <v>1.17</v>
      </c>
      <c r="AM983" s="80">
        <v>1.03</v>
      </c>
      <c r="AN983" s="80">
        <v>0.67</v>
      </c>
      <c r="AO983" s="80">
        <v>1.75</v>
      </c>
      <c r="AP983" s="80">
        <v>1.22</v>
      </c>
      <c r="AQ983" s="80">
        <v>1.17</v>
      </c>
      <c r="AR983" s="80">
        <v>1.83</v>
      </c>
    </row>
    <row r="984" spans="1:44" ht="16" x14ac:dyDescent="0.2">
      <c r="A984" s="80">
        <f t="shared" si="13"/>
        <v>11</v>
      </c>
      <c r="B984" s="89" t="s">
        <v>90</v>
      </c>
      <c r="C984" s="80">
        <v>18.782</v>
      </c>
      <c r="D984" s="80">
        <v>446.32315999999997</v>
      </c>
      <c r="E984" s="80">
        <v>98.191090000000003</v>
      </c>
      <c r="F984" s="80">
        <v>98.191090000000003</v>
      </c>
      <c r="G984" s="80">
        <v>53.558779999999999</v>
      </c>
      <c r="H984" s="80">
        <v>80.338170000000005</v>
      </c>
      <c r="I984" s="80">
        <v>124.97047999999999</v>
      </c>
      <c r="J984" s="80">
        <v>156.21311</v>
      </c>
      <c r="K984" s="80">
        <v>107.11756</v>
      </c>
      <c r="L984" s="80">
        <v>116.04402</v>
      </c>
      <c r="M984" s="80">
        <v>138.36018000000001</v>
      </c>
      <c r="N984" s="80">
        <v>111.58078999999999</v>
      </c>
      <c r="O984" s="80">
        <v>98.191090000000003</v>
      </c>
      <c r="P984" s="80">
        <v>102.65433</v>
      </c>
      <c r="Q984" s="80">
        <v>111.58078999999999</v>
      </c>
      <c r="R984" s="80">
        <v>116.04402</v>
      </c>
      <c r="S984" s="80">
        <v>107.11756</v>
      </c>
      <c r="T984" s="80">
        <v>98.191090000000003</v>
      </c>
      <c r="U984" s="80">
        <v>66.94847</v>
      </c>
      <c r="V984" s="80">
        <v>133.89695</v>
      </c>
      <c r="W984" s="80">
        <v>151.74986999999999</v>
      </c>
      <c r="X984" s="80">
        <v>111.58078999999999</v>
      </c>
      <c r="Y984" s="80">
        <v>0.79</v>
      </c>
      <c r="Z984" s="80">
        <v>1.18</v>
      </c>
      <c r="AA984" s="80">
        <v>1.41</v>
      </c>
      <c r="AB984" s="80">
        <v>1.26</v>
      </c>
      <c r="AC984" s="80">
        <v>1.1000000000000001</v>
      </c>
      <c r="AD984" s="80">
        <v>1.5</v>
      </c>
      <c r="AE984" s="80">
        <v>1.36</v>
      </c>
      <c r="AF984" s="80">
        <v>1.47</v>
      </c>
      <c r="AG984" s="80">
        <v>1.49</v>
      </c>
      <c r="AH984" s="80">
        <v>0.87</v>
      </c>
      <c r="AI984" s="80">
        <v>1.25</v>
      </c>
      <c r="AJ984" s="80">
        <v>1.1299999999999999</v>
      </c>
      <c r="AK984" s="80">
        <v>1.2</v>
      </c>
      <c r="AL984" s="80">
        <v>1.07</v>
      </c>
      <c r="AM984" s="80">
        <v>1.19</v>
      </c>
      <c r="AN984" s="80">
        <v>0.84</v>
      </c>
      <c r="AO984" s="80">
        <v>2.0499999999999998</v>
      </c>
      <c r="AP984" s="80">
        <v>1.34</v>
      </c>
      <c r="AQ984" s="80">
        <v>0.99</v>
      </c>
      <c r="AR984" s="80">
        <v>1.9</v>
      </c>
    </row>
    <row r="985" spans="1:44" ht="16" x14ac:dyDescent="0.2">
      <c r="A985" s="80">
        <f t="shared" si="13"/>
        <v>11</v>
      </c>
      <c r="B985" s="89" t="s">
        <v>91</v>
      </c>
      <c r="C985" s="80">
        <v>18.793330000000001</v>
      </c>
      <c r="D985" s="80">
        <v>449.92692</v>
      </c>
      <c r="E985" s="80">
        <v>125.97954</v>
      </c>
      <c r="F985" s="80">
        <v>71.988309999999998</v>
      </c>
      <c r="G985" s="80">
        <v>103.48318999999999</v>
      </c>
      <c r="H985" s="80">
        <v>94.484650000000002</v>
      </c>
      <c r="I985" s="80">
        <v>89.985380000000006</v>
      </c>
      <c r="J985" s="80">
        <v>148.47588999999999</v>
      </c>
      <c r="K985" s="80">
        <v>157.47442000000001</v>
      </c>
      <c r="L985" s="80">
        <v>130.47881000000001</v>
      </c>
      <c r="M985" s="80">
        <v>121.48027</v>
      </c>
      <c r="N985" s="80">
        <v>121.48027</v>
      </c>
      <c r="O985" s="80">
        <v>107.98246</v>
      </c>
      <c r="P985" s="80">
        <v>134.97808000000001</v>
      </c>
      <c r="Q985" s="80">
        <v>125.97954</v>
      </c>
      <c r="R985" s="80">
        <v>107.98246</v>
      </c>
      <c r="S985" s="80">
        <v>112.48173</v>
      </c>
      <c r="T985" s="80">
        <v>125.97954</v>
      </c>
      <c r="U985" s="80">
        <v>103.48318999999999</v>
      </c>
      <c r="V985" s="80">
        <v>148.47588999999999</v>
      </c>
      <c r="W985" s="80">
        <v>161.97369</v>
      </c>
      <c r="X985" s="80">
        <v>130.47881000000001</v>
      </c>
      <c r="Y985" s="80">
        <v>0.96</v>
      </c>
      <c r="Z985" s="80">
        <v>1.37</v>
      </c>
      <c r="AA985" s="80">
        <v>1.21</v>
      </c>
      <c r="AB985" s="80">
        <v>1.35</v>
      </c>
      <c r="AC985" s="80">
        <v>1.18</v>
      </c>
      <c r="AD985" s="80">
        <v>1.77</v>
      </c>
      <c r="AE985" s="80">
        <v>1.29</v>
      </c>
      <c r="AF985" s="80">
        <v>1.68</v>
      </c>
      <c r="AG985" s="80">
        <v>1.68</v>
      </c>
      <c r="AH985" s="80">
        <v>1.06</v>
      </c>
      <c r="AI985" s="80">
        <v>1.23</v>
      </c>
      <c r="AJ985" s="80">
        <v>1.0900000000000001</v>
      </c>
      <c r="AK985" s="80">
        <v>1.1399999999999999</v>
      </c>
      <c r="AL985" s="80">
        <v>1.25</v>
      </c>
      <c r="AM985" s="80">
        <v>1.26</v>
      </c>
      <c r="AN985" s="80">
        <v>0.76</v>
      </c>
      <c r="AO985" s="80">
        <v>1.74</v>
      </c>
      <c r="AP985" s="80">
        <v>1.31</v>
      </c>
      <c r="AQ985" s="80">
        <v>1.3</v>
      </c>
      <c r="AR985" s="80">
        <v>1.95</v>
      </c>
    </row>
    <row r="986" spans="1:44" ht="16" x14ac:dyDescent="0.2">
      <c r="A986" s="80">
        <f t="shared" si="13"/>
        <v>11</v>
      </c>
      <c r="B986" s="89" t="s">
        <v>92</v>
      </c>
      <c r="C986" s="80">
        <v>18.823329999999999</v>
      </c>
      <c r="D986" s="80">
        <v>440.31036999999998</v>
      </c>
      <c r="E986" s="80">
        <v>105.67449000000001</v>
      </c>
      <c r="F986" s="80">
        <v>79.255870000000002</v>
      </c>
      <c r="G986" s="80">
        <v>96.868279999999999</v>
      </c>
      <c r="H986" s="80">
        <v>74.852760000000004</v>
      </c>
      <c r="I986" s="80">
        <v>132.09311</v>
      </c>
      <c r="J986" s="80">
        <v>158.51173</v>
      </c>
      <c r="K986" s="80">
        <v>140.89931999999999</v>
      </c>
      <c r="L986" s="80">
        <v>110.07759</v>
      </c>
      <c r="M986" s="80">
        <v>114.4807</v>
      </c>
      <c r="N986" s="80">
        <v>123.2869</v>
      </c>
      <c r="O986" s="80">
        <v>127.69001</v>
      </c>
      <c r="P986" s="80">
        <v>132.09311</v>
      </c>
      <c r="Q986" s="80">
        <v>127.69001</v>
      </c>
      <c r="R986" s="80">
        <v>110.07759</v>
      </c>
      <c r="S986" s="80">
        <v>110.07759</v>
      </c>
      <c r="T986" s="80">
        <v>162.91484</v>
      </c>
      <c r="U986" s="80">
        <v>127.69001</v>
      </c>
      <c r="V986" s="80">
        <v>154.10863000000001</v>
      </c>
      <c r="W986" s="80">
        <v>140.89931999999999</v>
      </c>
      <c r="X986" s="80">
        <v>127.69001</v>
      </c>
      <c r="Y986" s="80">
        <v>0.97</v>
      </c>
      <c r="Z986" s="80">
        <v>1.34</v>
      </c>
      <c r="AA986" s="80">
        <v>1.32</v>
      </c>
      <c r="AB986" s="80">
        <v>1.42</v>
      </c>
      <c r="AC986" s="80">
        <v>1.01</v>
      </c>
      <c r="AD986" s="80">
        <v>1.64</v>
      </c>
      <c r="AE986" s="80">
        <v>1.37</v>
      </c>
      <c r="AF986" s="80">
        <v>1.67</v>
      </c>
      <c r="AG986" s="80">
        <v>1.57</v>
      </c>
      <c r="AH986" s="80">
        <v>1.02</v>
      </c>
      <c r="AI986" s="80">
        <v>1.2</v>
      </c>
      <c r="AJ986" s="80">
        <v>1.0900000000000001</v>
      </c>
      <c r="AK986" s="80">
        <v>1.34</v>
      </c>
      <c r="AL986" s="80">
        <v>1.1399999999999999</v>
      </c>
      <c r="AM986" s="80">
        <v>1.34</v>
      </c>
      <c r="AN986" s="80">
        <v>0.62</v>
      </c>
      <c r="AO986" s="80">
        <v>2.14</v>
      </c>
      <c r="AP986" s="80">
        <v>1.36</v>
      </c>
      <c r="AQ986" s="80">
        <v>1.46</v>
      </c>
      <c r="AR986" s="80">
        <v>1.69</v>
      </c>
    </row>
    <row r="987" spans="1:44" ht="16" x14ac:dyDescent="0.2">
      <c r="A987" s="80">
        <f t="shared" si="13"/>
        <v>11</v>
      </c>
      <c r="B987" s="89" t="s">
        <v>93</v>
      </c>
      <c r="C987" s="80">
        <v>18.64667</v>
      </c>
      <c r="D987" s="80">
        <v>428.45997999999997</v>
      </c>
      <c r="E987" s="80">
        <v>85.691999999999993</v>
      </c>
      <c r="F987" s="80">
        <v>85.691999999999993</v>
      </c>
      <c r="G987" s="80">
        <v>77.122799999999998</v>
      </c>
      <c r="H987" s="80">
        <v>94.261200000000002</v>
      </c>
      <c r="I987" s="80">
        <v>141.39178999999999</v>
      </c>
      <c r="J987" s="80">
        <v>154.24558999999999</v>
      </c>
      <c r="K987" s="80">
        <v>107.11499999999999</v>
      </c>
      <c r="L987" s="80">
        <v>115.6842</v>
      </c>
      <c r="M987" s="80">
        <v>115.6842</v>
      </c>
      <c r="N987" s="80">
        <v>115.6842</v>
      </c>
      <c r="O987" s="80">
        <v>111.39960000000001</v>
      </c>
      <c r="P987" s="80">
        <v>124.2534</v>
      </c>
      <c r="Q987" s="80">
        <v>107.11499999999999</v>
      </c>
      <c r="R987" s="80">
        <v>98.5458</v>
      </c>
      <c r="S987" s="80">
        <v>111.39960000000001</v>
      </c>
      <c r="T987" s="80">
        <v>128.53800000000001</v>
      </c>
      <c r="U987" s="80">
        <v>98.5458</v>
      </c>
      <c r="V987" s="80">
        <v>119.9688</v>
      </c>
      <c r="W987" s="80">
        <v>115.6842</v>
      </c>
      <c r="X987" s="80">
        <v>124.2534</v>
      </c>
      <c r="Y987" s="80">
        <v>1.0900000000000001</v>
      </c>
      <c r="Z987" s="80">
        <v>1.32</v>
      </c>
      <c r="AA987" s="80">
        <v>1.46</v>
      </c>
      <c r="AB987" s="80">
        <v>1.33</v>
      </c>
      <c r="AC987" s="80">
        <v>1.0900000000000001</v>
      </c>
      <c r="AD987" s="80">
        <v>1.6</v>
      </c>
      <c r="AE987" s="80">
        <v>1.65</v>
      </c>
      <c r="AF987" s="80">
        <v>1.84</v>
      </c>
      <c r="AG987" s="80">
        <v>1.59</v>
      </c>
      <c r="AH987" s="80">
        <v>1.1299999999999999</v>
      </c>
      <c r="AI987" s="80">
        <v>1.41</v>
      </c>
      <c r="AJ987" s="80">
        <v>1.1000000000000001</v>
      </c>
      <c r="AK987" s="80">
        <v>1.35</v>
      </c>
      <c r="AL987" s="80">
        <v>1.27</v>
      </c>
      <c r="AM987" s="80">
        <v>1.34</v>
      </c>
      <c r="AN987" s="80">
        <v>0.89</v>
      </c>
      <c r="AO987" s="80">
        <v>2.4500000000000002</v>
      </c>
      <c r="AP987" s="80">
        <v>1.79</v>
      </c>
      <c r="AQ987" s="80">
        <v>1.64</v>
      </c>
      <c r="AR987" s="80">
        <v>1.81</v>
      </c>
    </row>
    <row r="988" spans="1:44" ht="16" x14ac:dyDescent="0.2">
      <c r="A988" s="80">
        <f t="shared" si="13"/>
        <v>11</v>
      </c>
      <c r="B988" s="89" t="s">
        <v>94</v>
      </c>
      <c r="C988" s="80">
        <v>19.08333</v>
      </c>
      <c r="D988" s="80">
        <v>408.36011000000002</v>
      </c>
      <c r="E988" s="80">
        <v>61.254019999999997</v>
      </c>
      <c r="F988" s="80">
        <v>81.672020000000003</v>
      </c>
      <c r="G988" s="80">
        <v>73.504819999999995</v>
      </c>
      <c r="H988" s="80">
        <v>85.755619999999993</v>
      </c>
      <c r="I988" s="80">
        <v>134.75883999999999</v>
      </c>
      <c r="J988" s="80">
        <v>151.09324000000001</v>
      </c>
      <c r="K988" s="80">
        <v>102.09003</v>
      </c>
      <c r="L988" s="80">
        <v>122.50803000000001</v>
      </c>
      <c r="M988" s="80">
        <v>122.50803000000001</v>
      </c>
      <c r="N988" s="80">
        <v>126.59162999999999</v>
      </c>
      <c r="O988" s="80">
        <v>102.09003</v>
      </c>
      <c r="P988" s="80">
        <v>73.504819999999995</v>
      </c>
      <c r="Q988" s="80">
        <v>98.006429999999995</v>
      </c>
      <c r="R988" s="80">
        <v>81.672020000000003</v>
      </c>
      <c r="S988" s="80">
        <v>85.755619999999993</v>
      </c>
      <c r="T988" s="80">
        <v>102.09003</v>
      </c>
      <c r="U988" s="80">
        <v>85.755619999999993</v>
      </c>
      <c r="V988" s="80">
        <v>138.84244000000001</v>
      </c>
      <c r="W988" s="80">
        <v>130.67523</v>
      </c>
      <c r="X988" s="80">
        <v>102.09003</v>
      </c>
      <c r="Y988" s="80">
        <v>1.3</v>
      </c>
      <c r="Z988" s="80">
        <v>1.62</v>
      </c>
      <c r="AA988" s="80">
        <v>1.66</v>
      </c>
      <c r="AB988" s="80">
        <v>1.7</v>
      </c>
      <c r="AC988" s="80">
        <v>1.1000000000000001</v>
      </c>
      <c r="AD988" s="80">
        <v>2.0299999999999998</v>
      </c>
      <c r="AE988" s="80">
        <v>1.79</v>
      </c>
      <c r="AF988" s="80">
        <v>1.81</v>
      </c>
      <c r="AG988" s="80">
        <v>1.77</v>
      </c>
      <c r="AH988" s="80">
        <v>1.05</v>
      </c>
      <c r="AI988" s="80">
        <v>1.65</v>
      </c>
      <c r="AJ988" s="80">
        <v>1.91</v>
      </c>
      <c r="AK988" s="80">
        <v>1.63</v>
      </c>
      <c r="AL988" s="80">
        <v>1.63</v>
      </c>
      <c r="AM988" s="80">
        <v>1.63</v>
      </c>
      <c r="AN988" s="80">
        <v>0.91</v>
      </c>
      <c r="AO988" s="80">
        <v>3.1</v>
      </c>
      <c r="AP988" s="80">
        <v>1.72</v>
      </c>
      <c r="AQ988" s="80">
        <v>1.71</v>
      </c>
      <c r="AR988" s="80">
        <v>1.92</v>
      </c>
    </row>
    <row r="989" spans="1:44" ht="16" x14ac:dyDescent="0.2">
      <c r="A989" s="80">
        <f t="shared" si="13"/>
        <v>11</v>
      </c>
      <c r="B989" s="89" t="s">
        <v>95</v>
      </c>
      <c r="C989" s="80">
        <v>18.936669999999999</v>
      </c>
      <c r="D989" s="80">
        <v>378.88434999999998</v>
      </c>
      <c r="E989" s="80">
        <v>71.988029999999995</v>
      </c>
      <c r="F989" s="80">
        <v>60.621499999999997</v>
      </c>
      <c r="G989" s="80">
        <v>56.832650000000001</v>
      </c>
      <c r="H989" s="80">
        <v>75.776870000000002</v>
      </c>
      <c r="I989" s="80">
        <v>102.29877</v>
      </c>
      <c r="J989" s="80">
        <v>155.34258</v>
      </c>
      <c r="K989" s="80">
        <v>87.1434</v>
      </c>
      <c r="L989" s="80">
        <v>117.45415</v>
      </c>
      <c r="M989" s="80">
        <v>113.6653</v>
      </c>
      <c r="N989" s="80">
        <v>90.932239999999993</v>
      </c>
      <c r="O989" s="80">
        <v>71.988029999999995</v>
      </c>
      <c r="P989" s="80">
        <v>87.1434</v>
      </c>
      <c r="Q989" s="80">
        <v>60.621499999999997</v>
      </c>
      <c r="R989" s="80">
        <v>60.621499999999997</v>
      </c>
      <c r="S989" s="80">
        <v>98.509929999999997</v>
      </c>
      <c r="T989" s="80">
        <v>117.45415</v>
      </c>
      <c r="U989" s="80">
        <v>90.932239999999993</v>
      </c>
      <c r="V989" s="80">
        <v>109.87645999999999</v>
      </c>
      <c r="W989" s="80">
        <v>121.24299000000001</v>
      </c>
      <c r="X989" s="80">
        <v>75.776870000000002</v>
      </c>
      <c r="Y989" s="80">
        <v>1.21</v>
      </c>
      <c r="Z989" s="80">
        <v>1.81</v>
      </c>
      <c r="AA989" s="80">
        <v>1.84</v>
      </c>
      <c r="AB989" s="80">
        <v>1.66</v>
      </c>
      <c r="AC989" s="80">
        <v>1.21</v>
      </c>
      <c r="AD989" s="80">
        <v>1.89</v>
      </c>
      <c r="AE989" s="80">
        <v>1.78</v>
      </c>
      <c r="AF989" s="80">
        <v>1.92</v>
      </c>
      <c r="AG989" s="80">
        <v>1.95</v>
      </c>
      <c r="AH989" s="80">
        <v>1.19</v>
      </c>
      <c r="AI989" s="80">
        <v>1.97</v>
      </c>
      <c r="AJ989" s="80">
        <v>1.98</v>
      </c>
      <c r="AK989" s="80">
        <v>2.0499999999999998</v>
      </c>
      <c r="AL989" s="80">
        <v>1.98</v>
      </c>
      <c r="AM989" s="80">
        <v>1.83</v>
      </c>
      <c r="AN989" s="80">
        <v>0.91</v>
      </c>
      <c r="AO989" s="80">
        <v>3.13</v>
      </c>
      <c r="AP989" s="80">
        <v>2.11</v>
      </c>
      <c r="AQ989" s="80">
        <v>1.89</v>
      </c>
      <c r="AR989" s="80">
        <v>2.36</v>
      </c>
    </row>
    <row r="990" spans="1:44" ht="16" x14ac:dyDescent="0.2">
      <c r="A990" s="80">
        <f t="shared" si="13"/>
        <v>11</v>
      </c>
      <c r="B990" s="89" t="s">
        <v>96</v>
      </c>
      <c r="C990" s="80">
        <v>19.05667</v>
      </c>
      <c r="D990" s="80">
        <v>350.40746999999999</v>
      </c>
      <c r="E990" s="80">
        <v>52.561120000000003</v>
      </c>
      <c r="F990" s="80">
        <v>70.081490000000002</v>
      </c>
      <c r="G990" s="80">
        <v>66.577420000000004</v>
      </c>
      <c r="H990" s="80">
        <v>70.081490000000002</v>
      </c>
      <c r="I990" s="80">
        <v>126.14669000000001</v>
      </c>
      <c r="J990" s="80">
        <v>122.64261</v>
      </c>
      <c r="K990" s="80">
        <v>101.61817000000001</v>
      </c>
      <c r="L990" s="80">
        <v>101.61817000000001</v>
      </c>
      <c r="M990" s="80">
        <v>91.105940000000004</v>
      </c>
      <c r="N990" s="80">
        <v>94.610020000000006</v>
      </c>
      <c r="O990" s="80">
        <v>91.105940000000004</v>
      </c>
      <c r="P990" s="80">
        <v>98.114090000000004</v>
      </c>
      <c r="Q990" s="80">
        <v>70.081490000000002</v>
      </c>
      <c r="R990" s="80">
        <v>56.065190000000001</v>
      </c>
      <c r="S990" s="80">
        <v>91.105940000000004</v>
      </c>
      <c r="T990" s="80">
        <v>101.61817000000001</v>
      </c>
      <c r="U990" s="80">
        <v>91.105940000000004</v>
      </c>
      <c r="V990" s="80">
        <v>98.114090000000004</v>
      </c>
      <c r="W990" s="80">
        <v>115.63446</v>
      </c>
      <c r="X990" s="80">
        <v>94.610020000000006</v>
      </c>
      <c r="Y990" s="80">
        <v>1.23</v>
      </c>
      <c r="Z990" s="80">
        <v>1.7</v>
      </c>
      <c r="AA990" s="80">
        <v>1.74</v>
      </c>
      <c r="AB990" s="80">
        <v>1.81</v>
      </c>
      <c r="AC990" s="80">
        <v>0.85</v>
      </c>
      <c r="AD990" s="80">
        <v>2.17</v>
      </c>
      <c r="AE990" s="80">
        <v>1.53</v>
      </c>
      <c r="AF990" s="80">
        <v>1.74</v>
      </c>
      <c r="AG990" s="80">
        <v>1.93</v>
      </c>
      <c r="AH990" s="80">
        <v>1.07</v>
      </c>
      <c r="AI990" s="80">
        <v>1.73</v>
      </c>
      <c r="AJ990" s="80">
        <v>1.69</v>
      </c>
      <c r="AK990" s="80">
        <v>2.02</v>
      </c>
      <c r="AL990" s="80">
        <v>1.84</v>
      </c>
      <c r="AM990" s="80">
        <v>1.82</v>
      </c>
      <c r="AN990" s="80">
        <v>1.59</v>
      </c>
      <c r="AO990" s="80">
        <v>3.2</v>
      </c>
      <c r="AP990" s="80">
        <v>2.0699999999999998</v>
      </c>
      <c r="AQ990" s="80">
        <v>1.8</v>
      </c>
      <c r="AR990" s="80">
        <v>1.92</v>
      </c>
    </row>
    <row r="991" spans="1:44" ht="16" x14ac:dyDescent="0.2">
      <c r="A991" s="80">
        <f t="shared" si="13"/>
        <v>11</v>
      </c>
      <c r="B991" s="89" t="s">
        <v>97</v>
      </c>
      <c r="C991" s="80">
        <v>20.483329999999999</v>
      </c>
      <c r="D991" s="80">
        <v>341.92649999999998</v>
      </c>
      <c r="E991" s="80">
        <v>68.385300000000001</v>
      </c>
      <c r="F991" s="80">
        <v>30.77338</v>
      </c>
      <c r="G991" s="80">
        <v>41.031179999999999</v>
      </c>
      <c r="H991" s="80">
        <v>44.45044</v>
      </c>
      <c r="I991" s="80">
        <v>58.127499999999998</v>
      </c>
      <c r="J991" s="80">
        <v>109.41648000000001</v>
      </c>
      <c r="K991" s="80">
        <v>82.062359999999998</v>
      </c>
      <c r="L991" s="80">
        <v>82.062359999999998</v>
      </c>
      <c r="M991" s="80">
        <v>82.062359999999998</v>
      </c>
      <c r="N991" s="80">
        <v>82.062359999999998</v>
      </c>
      <c r="O991" s="80">
        <v>78.643090000000001</v>
      </c>
      <c r="P991" s="80">
        <v>68.385300000000001</v>
      </c>
      <c r="Q991" s="80">
        <v>61.546770000000002</v>
      </c>
      <c r="R991" s="80">
        <v>61.546770000000002</v>
      </c>
      <c r="S991" s="80">
        <v>54.708240000000004</v>
      </c>
      <c r="T991" s="80">
        <v>47.869709999999998</v>
      </c>
      <c r="U991" s="80">
        <v>58.127499999999998</v>
      </c>
      <c r="V991" s="80">
        <v>82.062359999999998</v>
      </c>
      <c r="W991" s="80">
        <v>68.385300000000001</v>
      </c>
      <c r="X991" s="80">
        <v>75.223830000000007</v>
      </c>
      <c r="Y991" s="80">
        <v>0.7</v>
      </c>
      <c r="Z991" s="80">
        <v>1</v>
      </c>
      <c r="AA991" s="80">
        <v>0.94</v>
      </c>
      <c r="AB991" s="80">
        <v>0.93</v>
      </c>
      <c r="AC991" s="80">
        <v>0.8</v>
      </c>
      <c r="AD991" s="80">
        <v>0.93</v>
      </c>
      <c r="AE991" s="80">
        <v>0.84</v>
      </c>
      <c r="AF991" s="80">
        <v>0.88</v>
      </c>
      <c r="AG991" s="80">
        <v>1.05</v>
      </c>
      <c r="AH991" s="80">
        <v>0.64</v>
      </c>
      <c r="AI991" s="80">
        <v>1.02</v>
      </c>
      <c r="AJ991" s="80">
        <v>1.1399999999999999</v>
      </c>
      <c r="AK991" s="80">
        <v>1.06</v>
      </c>
      <c r="AL991" s="80">
        <v>1.05</v>
      </c>
      <c r="AM991" s="80">
        <v>0.95</v>
      </c>
      <c r="AN991" s="80">
        <v>0.65</v>
      </c>
      <c r="AO991" s="80">
        <v>1.1100000000000001</v>
      </c>
      <c r="AP991" s="80">
        <v>0.81</v>
      </c>
      <c r="AQ991" s="80">
        <v>0.96</v>
      </c>
      <c r="AR991" s="80">
        <v>0.9</v>
      </c>
    </row>
    <row r="992" spans="1:44" ht="16" x14ac:dyDescent="0.2">
      <c r="A992" s="80">
        <f t="shared" si="13"/>
        <v>11</v>
      </c>
      <c r="B992" s="89" t="s">
        <v>98</v>
      </c>
      <c r="C992" s="80">
        <v>20.39667</v>
      </c>
      <c r="D992" s="80">
        <v>373.34142000000003</v>
      </c>
      <c r="E992" s="80">
        <v>70.934870000000004</v>
      </c>
      <c r="F992" s="80">
        <v>52.267800000000001</v>
      </c>
      <c r="G992" s="80">
        <v>41.06756</v>
      </c>
      <c r="H992" s="80">
        <v>48.534379999999999</v>
      </c>
      <c r="I992" s="80">
        <v>74.668279999999996</v>
      </c>
      <c r="J992" s="80">
        <v>97.068770000000001</v>
      </c>
      <c r="K992" s="80">
        <v>74.668279999999996</v>
      </c>
      <c r="L992" s="80">
        <v>85.868530000000007</v>
      </c>
      <c r="M992" s="80">
        <v>82.135109999999997</v>
      </c>
      <c r="N992" s="80">
        <v>93.335350000000005</v>
      </c>
      <c r="O992" s="80">
        <v>70.934870000000004</v>
      </c>
      <c r="P992" s="80">
        <v>67.201459999999997</v>
      </c>
      <c r="Q992" s="80">
        <v>85.868530000000007</v>
      </c>
      <c r="R992" s="80">
        <v>56.00121</v>
      </c>
      <c r="S992" s="80">
        <v>56.00121</v>
      </c>
      <c r="T992" s="80">
        <v>52.267800000000001</v>
      </c>
      <c r="U992" s="80">
        <v>56.00121</v>
      </c>
      <c r="V992" s="80">
        <v>108.26900999999999</v>
      </c>
      <c r="W992" s="80">
        <v>108.26900999999999</v>
      </c>
      <c r="X992" s="80">
        <v>70.934870000000004</v>
      </c>
      <c r="Y992" s="80">
        <v>0.77</v>
      </c>
      <c r="Z992" s="80">
        <v>0.91</v>
      </c>
      <c r="AA992" s="80">
        <v>1</v>
      </c>
      <c r="AB992" s="80">
        <v>1.07</v>
      </c>
      <c r="AC992" s="80">
        <v>0.82</v>
      </c>
      <c r="AD992" s="80">
        <v>1.26</v>
      </c>
      <c r="AE992" s="80">
        <v>1.0900000000000001</v>
      </c>
      <c r="AF992" s="80">
        <v>1.0900000000000001</v>
      </c>
      <c r="AG992" s="80">
        <v>1.18</v>
      </c>
      <c r="AH992" s="80">
        <v>0.78</v>
      </c>
      <c r="AI992" s="80">
        <v>1.05</v>
      </c>
      <c r="AJ992" s="80">
        <v>1.17</v>
      </c>
      <c r="AK992" s="80">
        <v>1.1000000000000001</v>
      </c>
      <c r="AL992" s="80">
        <v>1.05</v>
      </c>
      <c r="AM992" s="80">
        <v>1.04</v>
      </c>
      <c r="AN992" s="80">
        <v>0.23</v>
      </c>
      <c r="AO992" s="80">
        <v>1.1499999999999999</v>
      </c>
      <c r="AP992" s="80">
        <v>0.8</v>
      </c>
      <c r="AQ992" s="80">
        <v>0.87</v>
      </c>
      <c r="AR992" s="80">
        <v>1.07</v>
      </c>
    </row>
    <row r="993" spans="1:44" ht="16" x14ac:dyDescent="0.2">
      <c r="A993" s="80">
        <f t="shared" si="13"/>
        <v>11</v>
      </c>
      <c r="B993" s="89" t="s">
        <v>99</v>
      </c>
      <c r="C993" s="80">
        <v>20.336670000000002</v>
      </c>
      <c r="D993" s="80">
        <v>402.47196000000002</v>
      </c>
      <c r="E993" s="80">
        <v>76.469669999999994</v>
      </c>
      <c r="F993" s="80">
        <v>48.296639999999996</v>
      </c>
      <c r="G993" s="80">
        <v>72.444950000000006</v>
      </c>
      <c r="H993" s="80">
        <v>48.296639999999996</v>
      </c>
      <c r="I993" s="80">
        <v>84.519109999999998</v>
      </c>
      <c r="J993" s="80">
        <v>104.64270999999999</v>
      </c>
      <c r="K993" s="80">
        <v>80.494389999999996</v>
      </c>
      <c r="L993" s="80">
        <v>100.61799000000001</v>
      </c>
      <c r="M993" s="80">
        <v>96.593270000000004</v>
      </c>
      <c r="N993" s="80">
        <v>100.61799000000001</v>
      </c>
      <c r="O993" s="80">
        <v>68.420230000000004</v>
      </c>
      <c r="P993" s="80">
        <v>84.519109999999998</v>
      </c>
      <c r="Q993" s="80">
        <v>64.395510000000002</v>
      </c>
      <c r="R993" s="80">
        <v>68.420230000000004</v>
      </c>
      <c r="S993" s="80">
        <v>72.444950000000006</v>
      </c>
      <c r="T993" s="80">
        <v>76.469669999999994</v>
      </c>
      <c r="U993" s="80">
        <v>60.37079</v>
      </c>
      <c r="V993" s="80">
        <v>96.593270000000004</v>
      </c>
      <c r="W993" s="80">
        <v>120.74159</v>
      </c>
      <c r="X993" s="80">
        <v>64.395510000000002</v>
      </c>
      <c r="Y993" s="80">
        <v>0.85</v>
      </c>
      <c r="Z993" s="80">
        <v>0.99</v>
      </c>
      <c r="AA993" s="80">
        <v>0.93</v>
      </c>
      <c r="AB993" s="80">
        <v>1.2</v>
      </c>
      <c r="AC993" s="80">
        <v>0.85</v>
      </c>
      <c r="AD993" s="80">
        <v>1.23</v>
      </c>
      <c r="AE993" s="80">
        <v>1.19</v>
      </c>
      <c r="AF993" s="80">
        <v>1.1299999999999999</v>
      </c>
      <c r="AG993" s="80">
        <v>1.1399999999999999</v>
      </c>
      <c r="AH993" s="80">
        <v>0.77</v>
      </c>
      <c r="AI993" s="80">
        <v>1.31</v>
      </c>
      <c r="AJ993" s="80">
        <v>1.1499999999999999</v>
      </c>
      <c r="AK993" s="80">
        <v>1.1200000000000001</v>
      </c>
      <c r="AL993" s="80">
        <v>1.26</v>
      </c>
      <c r="AM993" s="80">
        <v>1.03</v>
      </c>
      <c r="AN993" s="80">
        <v>0.1</v>
      </c>
      <c r="AO993" s="80">
        <v>1.32</v>
      </c>
      <c r="AP993" s="80">
        <v>1.1599999999999999</v>
      </c>
      <c r="AQ993" s="80">
        <v>0.99</v>
      </c>
      <c r="AR993" s="80">
        <v>1.32</v>
      </c>
    </row>
    <row r="994" spans="1:44" ht="16" x14ac:dyDescent="0.2">
      <c r="A994" s="80">
        <f t="shared" si="13"/>
        <v>11</v>
      </c>
      <c r="B994" s="89" t="s">
        <v>100</v>
      </c>
      <c r="C994" s="80">
        <v>20.39667</v>
      </c>
      <c r="D994" s="80">
        <v>432.3544</v>
      </c>
      <c r="E994" s="80">
        <v>108.0886</v>
      </c>
      <c r="F994" s="80">
        <v>56.206069999999997</v>
      </c>
      <c r="G994" s="80">
        <v>60.529620000000001</v>
      </c>
      <c r="H994" s="80">
        <v>64.853160000000003</v>
      </c>
      <c r="I994" s="80">
        <v>138.35341</v>
      </c>
      <c r="J994" s="80">
        <v>129.70632000000001</v>
      </c>
      <c r="K994" s="80">
        <v>99.441509999999994</v>
      </c>
      <c r="L994" s="80">
        <v>95.11797</v>
      </c>
      <c r="M994" s="80">
        <v>99.441509999999994</v>
      </c>
      <c r="N994" s="80">
        <v>125.38276999999999</v>
      </c>
      <c r="O994" s="80">
        <v>86.470879999999994</v>
      </c>
      <c r="P994" s="80">
        <v>82.14734</v>
      </c>
      <c r="Q994" s="80">
        <v>82.14734</v>
      </c>
      <c r="R994" s="80">
        <v>82.14734</v>
      </c>
      <c r="S994" s="80">
        <v>56.206069999999997</v>
      </c>
      <c r="T994" s="80">
        <v>112.41213999999999</v>
      </c>
      <c r="U994" s="80">
        <v>51.882530000000003</v>
      </c>
      <c r="V994" s="80">
        <v>129.70632000000001</v>
      </c>
      <c r="W994" s="80">
        <v>142.67695000000001</v>
      </c>
      <c r="X994" s="80">
        <v>116.73569000000001</v>
      </c>
      <c r="Y994" s="80">
        <v>0.71</v>
      </c>
      <c r="Z994" s="80">
        <v>1.21</v>
      </c>
      <c r="AA994" s="80">
        <v>1.21</v>
      </c>
      <c r="AB994" s="80">
        <v>1.1499999999999999</v>
      </c>
      <c r="AC994" s="80">
        <v>0.71</v>
      </c>
      <c r="AD994" s="80">
        <v>1.42</v>
      </c>
      <c r="AE994" s="80">
        <v>1.31</v>
      </c>
      <c r="AF994" s="80">
        <v>1.3</v>
      </c>
      <c r="AG994" s="80">
        <v>1.55</v>
      </c>
      <c r="AH994" s="80">
        <v>0.87</v>
      </c>
      <c r="AI994" s="80">
        <v>1.29</v>
      </c>
      <c r="AJ994" s="80">
        <v>1.28</v>
      </c>
      <c r="AK994" s="80">
        <v>1.0900000000000001</v>
      </c>
      <c r="AL994" s="80">
        <v>1.32</v>
      </c>
      <c r="AM994" s="80">
        <v>1.32</v>
      </c>
      <c r="AN994" s="80">
        <v>0.41</v>
      </c>
      <c r="AO994" s="80">
        <v>1.25</v>
      </c>
      <c r="AP994" s="80">
        <v>1.1000000000000001</v>
      </c>
      <c r="AQ994" s="80">
        <v>1.08</v>
      </c>
      <c r="AR994" s="80">
        <v>1.43</v>
      </c>
    </row>
    <row r="995" spans="1:44" ht="16" x14ac:dyDescent="0.2">
      <c r="A995" s="80">
        <f t="shared" si="13"/>
        <v>11</v>
      </c>
      <c r="B995" s="89" t="s">
        <v>101</v>
      </c>
      <c r="C995" s="80">
        <v>20.16</v>
      </c>
      <c r="D995" s="80">
        <v>449.86891000000003</v>
      </c>
      <c r="E995" s="80">
        <v>80.976399999999998</v>
      </c>
      <c r="F995" s="80">
        <v>62.981650000000002</v>
      </c>
      <c r="G995" s="80">
        <v>80.976399999999998</v>
      </c>
      <c r="H995" s="80">
        <v>80.976399999999998</v>
      </c>
      <c r="I995" s="80">
        <v>143.95804999999999</v>
      </c>
      <c r="J995" s="80">
        <v>148.45674</v>
      </c>
      <c r="K995" s="80">
        <v>94.472470000000001</v>
      </c>
      <c r="L995" s="80">
        <v>103.46984999999999</v>
      </c>
      <c r="M995" s="80">
        <v>121.46460999999999</v>
      </c>
      <c r="N995" s="80">
        <v>121.46460999999999</v>
      </c>
      <c r="O995" s="80">
        <v>103.46984999999999</v>
      </c>
      <c r="P995" s="80">
        <v>103.46984999999999</v>
      </c>
      <c r="Q995" s="80">
        <v>125.96329</v>
      </c>
      <c r="R995" s="80">
        <v>112.46723</v>
      </c>
      <c r="S995" s="80">
        <v>85.475089999999994</v>
      </c>
      <c r="T995" s="80">
        <v>193.44363000000001</v>
      </c>
      <c r="U995" s="80">
        <v>67.480339999999998</v>
      </c>
      <c r="V995" s="80">
        <v>148.45674</v>
      </c>
      <c r="W995" s="80">
        <v>134.96066999999999</v>
      </c>
      <c r="X995" s="80">
        <v>98.971159999999998</v>
      </c>
      <c r="Y995" s="80">
        <v>0.82</v>
      </c>
      <c r="Z995" s="80">
        <v>1.1399999999999999</v>
      </c>
      <c r="AA995" s="80">
        <v>1.1399999999999999</v>
      </c>
      <c r="AB995" s="80">
        <v>1.1299999999999999</v>
      </c>
      <c r="AC995" s="80">
        <v>0.92</v>
      </c>
      <c r="AD995" s="80">
        <v>1.66</v>
      </c>
      <c r="AE995" s="80">
        <v>1.48</v>
      </c>
      <c r="AF995" s="80">
        <v>1.61</v>
      </c>
      <c r="AG995" s="80">
        <v>1.33</v>
      </c>
      <c r="AH995" s="80">
        <v>0.9</v>
      </c>
      <c r="AI995" s="80">
        <v>1.08</v>
      </c>
      <c r="AJ995" s="80">
        <v>1.1299999999999999</v>
      </c>
      <c r="AK995" s="80">
        <v>1.0900000000000001</v>
      </c>
      <c r="AL995" s="80">
        <v>1.06</v>
      </c>
      <c r="AM995" s="80">
        <v>1.3</v>
      </c>
      <c r="AN995" s="80">
        <v>0.44</v>
      </c>
      <c r="AO995" s="80">
        <v>1.46</v>
      </c>
      <c r="AP995" s="80">
        <v>1.1499999999999999</v>
      </c>
      <c r="AQ995" s="80">
        <v>1.3</v>
      </c>
      <c r="AR995" s="80">
        <v>1.8</v>
      </c>
    </row>
    <row r="996" spans="1:44" ht="16" x14ac:dyDescent="0.2">
      <c r="A996" s="80">
        <f t="shared" si="13"/>
        <v>11</v>
      </c>
      <c r="B996" s="89" t="s">
        <v>102</v>
      </c>
      <c r="C996" s="80">
        <v>20.803329999999999</v>
      </c>
      <c r="D996" s="80">
        <v>458.67671000000001</v>
      </c>
      <c r="E996" s="80">
        <v>96.322109999999995</v>
      </c>
      <c r="F996" s="80">
        <v>82.561809999999994</v>
      </c>
      <c r="G996" s="80">
        <v>96.322109999999995</v>
      </c>
      <c r="H996" s="80">
        <v>68.801509999999993</v>
      </c>
      <c r="I996" s="80">
        <v>110.08241</v>
      </c>
      <c r="J996" s="80">
        <v>142.18978000000001</v>
      </c>
      <c r="K996" s="80">
        <v>142.18978000000001</v>
      </c>
      <c r="L996" s="80">
        <v>146.77654999999999</v>
      </c>
      <c r="M996" s="80">
        <v>133.01625000000001</v>
      </c>
      <c r="N996" s="80">
        <v>128.42948000000001</v>
      </c>
      <c r="O996" s="80">
        <v>100.90888</v>
      </c>
      <c r="P996" s="80">
        <v>91.735339999999994</v>
      </c>
      <c r="Q996" s="80">
        <v>123.84271</v>
      </c>
      <c r="R996" s="80">
        <v>105.49563999999999</v>
      </c>
      <c r="S996" s="80">
        <v>110.08241</v>
      </c>
      <c r="T996" s="80">
        <v>123.84271</v>
      </c>
      <c r="U996" s="80">
        <v>100.90888</v>
      </c>
      <c r="V996" s="80">
        <v>151.36331999999999</v>
      </c>
      <c r="W996" s="80">
        <v>165.12361999999999</v>
      </c>
      <c r="X996" s="80">
        <v>114.66918</v>
      </c>
      <c r="Y996" s="80">
        <v>0.88</v>
      </c>
      <c r="Z996" s="80">
        <v>1.1299999999999999</v>
      </c>
      <c r="AA996" s="80">
        <v>1.2</v>
      </c>
      <c r="AB996" s="80">
        <v>1.32</v>
      </c>
      <c r="AC996" s="80">
        <v>1.06</v>
      </c>
      <c r="AD996" s="80">
        <v>1.69</v>
      </c>
      <c r="AE996" s="80">
        <v>1.3</v>
      </c>
      <c r="AF996" s="80">
        <v>1.42</v>
      </c>
      <c r="AG996" s="80">
        <v>1.45</v>
      </c>
      <c r="AH996" s="80">
        <v>1.01</v>
      </c>
      <c r="AI996" s="80">
        <v>1.31</v>
      </c>
      <c r="AJ996" s="80">
        <v>1.29</v>
      </c>
      <c r="AK996" s="80">
        <v>1.21</v>
      </c>
      <c r="AL996" s="80">
        <v>1.22</v>
      </c>
      <c r="AM996" s="80">
        <v>1.22</v>
      </c>
      <c r="AN996" s="80">
        <v>0.93</v>
      </c>
      <c r="AO996" s="80">
        <v>1.9</v>
      </c>
      <c r="AP996" s="80">
        <v>1.34</v>
      </c>
      <c r="AQ996" s="80">
        <v>1.0900000000000001</v>
      </c>
      <c r="AR996" s="80">
        <v>1.78</v>
      </c>
    </row>
    <row r="997" spans="1:44" ht="16" x14ac:dyDescent="0.2">
      <c r="A997" s="80">
        <f t="shared" si="13"/>
        <v>11</v>
      </c>
      <c r="B997" s="89" t="s">
        <v>103</v>
      </c>
      <c r="C997" s="80">
        <v>20.60333</v>
      </c>
      <c r="D997" s="80">
        <v>462.96631000000002</v>
      </c>
      <c r="E997" s="80">
        <v>120.37124</v>
      </c>
      <c r="F997" s="80">
        <v>78.704269999999994</v>
      </c>
      <c r="G997" s="80">
        <v>78.704269999999994</v>
      </c>
      <c r="H997" s="80">
        <v>97.222930000000005</v>
      </c>
      <c r="I997" s="80">
        <v>120.37124</v>
      </c>
      <c r="J997" s="80">
        <v>166.66786999999999</v>
      </c>
      <c r="K997" s="80">
        <v>138.88989000000001</v>
      </c>
      <c r="L997" s="80">
        <v>138.88989000000001</v>
      </c>
      <c r="M997" s="80">
        <v>115.74158</v>
      </c>
      <c r="N997" s="80">
        <v>129.63057000000001</v>
      </c>
      <c r="O997" s="80">
        <v>106.48224999999999</v>
      </c>
      <c r="P997" s="80">
        <v>125.0009</v>
      </c>
      <c r="Q997" s="80">
        <v>125.0009</v>
      </c>
      <c r="R997" s="80">
        <v>129.63057000000001</v>
      </c>
      <c r="S997" s="80">
        <v>106.48224999999999</v>
      </c>
      <c r="T997" s="80">
        <v>125.0009</v>
      </c>
      <c r="U997" s="80">
        <v>111.11190999999999</v>
      </c>
      <c r="V997" s="80">
        <v>185.18652</v>
      </c>
      <c r="W997" s="80">
        <v>143.51956000000001</v>
      </c>
      <c r="X997" s="80">
        <v>129.63057000000001</v>
      </c>
      <c r="Y997" s="80">
        <v>0.91</v>
      </c>
      <c r="Z997" s="80">
        <v>1.41</v>
      </c>
      <c r="AA997" s="80">
        <v>1.26</v>
      </c>
      <c r="AB997" s="80">
        <v>1.27</v>
      </c>
      <c r="AC997" s="80">
        <v>1.17</v>
      </c>
      <c r="AD997" s="80">
        <v>1.63</v>
      </c>
      <c r="AE997" s="80">
        <v>1.42</v>
      </c>
      <c r="AF997" s="80">
        <v>1.72</v>
      </c>
      <c r="AG997" s="80">
        <v>1.63</v>
      </c>
      <c r="AH997" s="80">
        <v>1.06</v>
      </c>
      <c r="AI997" s="80">
        <v>1.34</v>
      </c>
      <c r="AJ997" s="80">
        <v>1.22</v>
      </c>
      <c r="AK997" s="80">
        <v>1.21</v>
      </c>
      <c r="AL997" s="80">
        <v>1.0900000000000001</v>
      </c>
      <c r="AM997" s="80">
        <v>1.34</v>
      </c>
      <c r="AN997" s="80">
        <v>0.86</v>
      </c>
      <c r="AO997" s="80">
        <v>1.75</v>
      </c>
      <c r="AP997" s="80">
        <v>1.26</v>
      </c>
      <c r="AQ997" s="80">
        <v>1.39</v>
      </c>
      <c r="AR997" s="80">
        <v>1.83</v>
      </c>
    </row>
    <row r="998" spans="1:44" ht="16" x14ac:dyDescent="0.2">
      <c r="A998" s="80">
        <f t="shared" si="13"/>
        <v>11</v>
      </c>
      <c r="B998" s="89" t="s">
        <v>104</v>
      </c>
      <c r="C998" s="80">
        <v>20.803329999999999</v>
      </c>
      <c r="D998" s="80">
        <v>461.25805000000003</v>
      </c>
      <c r="E998" s="80">
        <v>78.413870000000003</v>
      </c>
      <c r="F998" s="80">
        <v>101.47677</v>
      </c>
      <c r="G998" s="80">
        <v>96.864189999999994</v>
      </c>
      <c r="H998" s="80">
        <v>101.47677</v>
      </c>
      <c r="I998" s="80">
        <v>129.15226000000001</v>
      </c>
      <c r="J998" s="80">
        <v>152.21516</v>
      </c>
      <c r="K998" s="80">
        <v>138.37742</v>
      </c>
      <c r="L998" s="80">
        <v>124.53967</v>
      </c>
      <c r="M998" s="80">
        <v>110.70193</v>
      </c>
      <c r="N998" s="80">
        <v>133.76483999999999</v>
      </c>
      <c r="O998" s="80">
        <v>119.92709000000001</v>
      </c>
      <c r="P998" s="80">
        <v>133.76483999999999</v>
      </c>
      <c r="Q998" s="80">
        <v>129.15226000000001</v>
      </c>
      <c r="R998" s="80">
        <v>101.47677</v>
      </c>
      <c r="S998" s="80">
        <v>115.31451</v>
      </c>
      <c r="T998" s="80">
        <v>184.50322</v>
      </c>
      <c r="U998" s="80">
        <v>110.70193</v>
      </c>
      <c r="V998" s="80">
        <v>152.21516</v>
      </c>
      <c r="W998" s="80">
        <v>166.05289999999999</v>
      </c>
      <c r="X998" s="80">
        <v>147.60257999999999</v>
      </c>
      <c r="Y998" s="80">
        <v>1.08</v>
      </c>
      <c r="Z998" s="80">
        <v>1.32</v>
      </c>
      <c r="AA998" s="80">
        <v>1.36</v>
      </c>
      <c r="AB998" s="80">
        <v>1.36</v>
      </c>
      <c r="AC998" s="80">
        <v>1.1000000000000001</v>
      </c>
      <c r="AD998" s="80">
        <v>1.74</v>
      </c>
      <c r="AE998" s="80">
        <v>1.43</v>
      </c>
      <c r="AF998" s="80">
        <v>1.66</v>
      </c>
      <c r="AG998" s="80">
        <v>1.87</v>
      </c>
      <c r="AH998" s="80">
        <v>1.06</v>
      </c>
      <c r="AI998" s="80">
        <v>1.22</v>
      </c>
      <c r="AJ998" s="80">
        <v>1.19</v>
      </c>
      <c r="AK998" s="80">
        <v>1.1599999999999999</v>
      </c>
      <c r="AL998" s="80">
        <v>1.45</v>
      </c>
      <c r="AM998" s="80">
        <v>1.33</v>
      </c>
      <c r="AN998" s="80">
        <v>0.77</v>
      </c>
      <c r="AO998" s="80">
        <v>1.88</v>
      </c>
      <c r="AP998" s="80">
        <v>1.54</v>
      </c>
      <c r="AQ998" s="80">
        <v>1.37</v>
      </c>
      <c r="AR998" s="80">
        <v>1.75</v>
      </c>
    </row>
    <row r="999" spans="1:44" ht="16" x14ac:dyDescent="0.2">
      <c r="A999" s="80">
        <f t="shared" si="13"/>
        <v>11</v>
      </c>
      <c r="B999" s="89" t="s">
        <v>105</v>
      </c>
      <c r="C999" s="80">
        <v>22.32667</v>
      </c>
      <c r="D999" s="80">
        <v>448.47944000000001</v>
      </c>
      <c r="E999" s="80">
        <v>94.180679999999995</v>
      </c>
      <c r="F999" s="80">
        <v>112.11986</v>
      </c>
      <c r="G999" s="80">
        <v>89.695890000000006</v>
      </c>
      <c r="H999" s="80">
        <v>85.211089999999999</v>
      </c>
      <c r="I999" s="80">
        <v>147.99822</v>
      </c>
      <c r="J999" s="80">
        <v>143.51342</v>
      </c>
      <c r="K999" s="80">
        <v>147.99822</v>
      </c>
      <c r="L999" s="80">
        <v>134.54383000000001</v>
      </c>
      <c r="M999" s="80">
        <v>125.57424</v>
      </c>
      <c r="N999" s="80">
        <v>134.54383000000001</v>
      </c>
      <c r="O999" s="80">
        <v>116.60466</v>
      </c>
      <c r="P999" s="80">
        <v>103.15027000000001</v>
      </c>
      <c r="Q999" s="80">
        <v>98.665480000000002</v>
      </c>
      <c r="R999" s="80">
        <v>98.665480000000002</v>
      </c>
      <c r="S999" s="80">
        <v>94.180679999999995</v>
      </c>
      <c r="T999" s="80">
        <v>116.60466</v>
      </c>
      <c r="U999" s="80">
        <v>89.695890000000006</v>
      </c>
      <c r="V999" s="80">
        <v>143.51342</v>
      </c>
      <c r="W999" s="80">
        <v>130.05904000000001</v>
      </c>
      <c r="X999" s="80">
        <v>121.08945</v>
      </c>
      <c r="Y999" s="80">
        <v>1.2</v>
      </c>
      <c r="Z999" s="80">
        <v>1.33</v>
      </c>
      <c r="AA999" s="80">
        <v>1.45</v>
      </c>
      <c r="AB999" s="80">
        <v>1.54</v>
      </c>
      <c r="AC999" s="80">
        <v>1.03</v>
      </c>
      <c r="AD999" s="80">
        <v>1.93</v>
      </c>
      <c r="AE999" s="80">
        <v>1.59</v>
      </c>
      <c r="AF999" s="80">
        <v>1.76</v>
      </c>
      <c r="AG999" s="80">
        <v>1.62</v>
      </c>
      <c r="AH999" s="80">
        <v>0.97</v>
      </c>
      <c r="AI999" s="80">
        <v>1.39</v>
      </c>
      <c r="AJ999" s="80">
        <v>1.43</v>
      </c>
      <c r="AK999" s="80">
        <v>1.58</v>
      </c>
      <c r="AL999" s="80">
        <v>1.49</v>
      </c>
      <c r="AM999" s="80">
        <v>1.47</v>
      </c>
      <c r="AN999" s="80">
        <v>1.35</v>
      </c>
      <c r="AO999" s="80">
        <v>2.4900000000000002</v>
      </c>
      <c r="AP999" s="80">
        <v>1.71</v>
      </c>
      <c r="AQ999" s="80">
        <v>1.45</v>
      </c>
      <c r="AR999" s="80">
        <v>1.93</v>
      </c>
    </row>
    <row r="1000" spans="1:44" ht="16" x14ac:dyDescent="0.2">
      <c r="A1000" s="80">
        <f t="shared" ref="A1000:A1063" si="14">A904+1</f>
        <v>11</v>
      </c>
      <c r="B1000" s="89" t="s">
        <v>106</v>
      </c>
      <c r="C1000" s="80">
        <v>22.53</v>
      </c>
      <c r="D1000" s="80">
        <v>422.27143000000001</v>
      </c>
      <c r="E1000" s="80">
        <v>59.118000000000002</v>
      </c>
      <c r="F1000" s="80">
        <v>76.008859999999999</v>
      </c>
      <c r="G1000" s="80">
        <v>71.786140000000003</v>
      </c>
      <c r="H1000" s="80">
        <v>59.118000000000002</v>
      </c>
      <c r="I1000" s="80">
        <v>114.01329</v>
      </c>
      <c r="J1000" s="80">
        <v>156.24043</v>
      </c>
      <c r="K1000" s="80">
        <v>122.45871</v>
      </c>
      <c r="L1000" s="80">
        <v>126.68143000000001</v>
      </c>
      <c r="M1000" s="80">
        <v>122.45871</v>
      </c>
      <c r="N1000" s="80">
        <v>105.56786</v>
      </c>
      <c r="O1000" s="80">
        <v>80.231570000000005</v>
      </c>
      <c r="P1000" s="80">
        <v>88.677000000000007</v>
      </c>
      <c r="Q1000" s="80">
        <v>59.118000000000002</v>
      </c>
      <c r="R1000" s="80">
        <v>88.677000000000007</v>
      </c>
      <c r="S1000" s="80">
        <v>92.899709999999999</v>
      </c>
      <c r="T1000" s="80">
        <v>130.90414000000001</v>
      </c>
      <c r="U1000" s="80">
        <v>105.56786</v>
      </c>
      <c r="V1000" s="80">
        <v>156.24043</v>
      </c>
      <c r="W1000" s="80">
        <v>126.68143000000001</v>
      </c>
      <c r="X1000" s="80">
        <v>114.01329</v>
      </c>
      <c r="Y1000" s="80">
        <v>1.38</v>
      </c>
      <c r="Z1000" s="80">
        <v>1.65</v>
      </c>
      <c r="AA1000" s="80">
        <v>1.74</v>
      </c>
      <c r="AB1000" s="80">
        <v>1.76</v>
      </c>
      <c r="AC1000" s="80">
        <v>1.21</v>
      </c>
      <c r="AD1000" s="80">
        <v>2.0099999999999998</v>
      </c>
      <c r="AE1000" s="80">
        <v>1.78</v>
      </c>
      <c r="AF1000" s="80">
        <v>2.0099999999999998</v>
      </c>
      <c r="AG1000" s="80">
        <v>1.59</v>
      </c>
      <c r="AH1000" s="80">
        <v>1.1299999999999999</v>
      </c>
      <c r="AI1000" s="80">
        <v>1.78</v>
      </c>
      <c r="AJ1000" s="80">
        <v>1.74</v>
      </c>
      <c r="AK1000" s="80">
        <v>1.96</v>
      </c>
      <c r="AL1000" s="80">
        <v>1.7</v>
      </c>
      <c r="AM1000" s="80">
        <v>1.65</v>
      </c>
      <c r="AN1000" s="80">
        <v>0.81</v>
      </c>
      <c r="AO1000" s="80">
        <v>2.78</v>
      </c>
      <c r="AP1000" s="80">
        <v>1.81</v>
      </c>
      <c r="AQ1000" s="80">
        <v>1.6</v>
      </c>
      <c r="AR1000" s="80">
        <v>2.11</v>
      </c>
    </row>
    <row r="1001" spans="1:44" ht="16" x14ac:dyDescent="0.2">
      <c r="A1001" s="80">
        <f t="shared" si="14"/>
        <v>11</v>
      </c>
      <c r="B1001" s="89" t="s">
        <v>107</v>
      </c>
      <c r="C1001" s="80">
        <v>22.73667</v>
      </c>
      <c r="D1001" s="80">
        <v>389.45555000000002</v>
      </c>
      <c r="E1001" s="80">
        <v>66.207440000000005</v>
      </c>
      <c r="F1001" s="80">
        <v>77.891109999999998</v>
      </c>
      <c r="G1001" s="80">
        <v>42.840110000000003</v>
      </c>
      <c r="H1001" s="80">
        <v>58.418329999999997</v>
      </c>
      <c r="I1001" s="80">
        <v>93.469329999999999</v>
      </c>
      <c r="J1001" s="80">
        <v>159.67678000000001</v>
      </c>
      <c r="K1001" s="80">
        <v>105.15300000000001</v>
      </c>
      <c r="L1001" s="80">
        <v>128.52033</v>
      </c>
      <c r="M1001" s="80">
        <v>120.73121999999999</v>
      </c>
      <c r="N1001" s="80">
        <v>116.83667</v>
      </c>
      <c r="O1001" s="80">
        <v>97.363889999999998</v>
      </c>
      <c r="P1001" s="80">
        <v>73.996560000000002</v>
      </c>
      <c r="Q1001" s="80">
        <v>54.523780000000002</v>
      </c>
      <c r="R1001" s="80">
        <v>81.785669999999996</v>
      </c>
      <c r="S1001" s="80">
        <v>85.680220000000006</v>
      </c>
      <c r="T1001" s="80">
        <v>144.09854999999999</v>
      </c>
      <c r="U1001" s="80">
        <v>97.363889999999998</v>
      </c>
      <c r="V1001" s="80">
        <v>116.83667</v>
      </c>
      <c r="W1001" s="80">
        <v>132.41489000000001</v>
      </c>
      <c r="X1001" s="80">
        <v>70.102000000000004</v>
      </c>
      <c r="Y1001" s="80">
        <v>1.34</v>
      </c>
      <c r="Z1001" s="80">
        <v>1.73</v>
      </c>
      <c r="AA1001" s="80">
        <v>1.93</v>
      </c>
      <c r="AB1001" s="80">
        <v>1.91</v>
      </c>
      <c r="AC1001" s="80">
        <v>1.1599999999999999</v>
      </c>
      <c r="AD1001" s="80">
        <v>1.92</v>
      </c>
      <c r="AE1001" s="80">
        <v>1.97</v>
      </c>
      <c r="AF1001" s="80">
        <v>1.89</v>
      </c>
      <c r="AG1001" s="80">
        <v>1.85</v>
      </c>
      <c r="AH1001" s="80">
        <v>1.07</v>
      </c>
      <c r="AI1001" s="80">
        <v>1.9</v>
      </c>
      <c r="AJ1001" s="80">
        <v>2.12</v>
      </c>
      <c r="AK1001" s="80">
        <v>2.1800000000000002</v>
      </c>
      <c r="AL1001" s="80">
        <v>1.82</v>
      </c>
      <c r="AM1001" s="80">
        <v>2</v>
      </c>
      <c r="AN1001" s="80">
        <v>0.68</v>
      </c>
      <c r="AO1001" s="80">
        <v>2.98</v>
      </c>
      <c r="AP1001" s="80">
        <v>2.11</v>
      </c>
      <c r="AQ1001" s="80">
        <v>1.86</v>
      </c>
      <c r="AR1001" s="80">
        <v>2.13</v>
      </c>
    </row>
    <row r="1002" spans="1:44" ht="16" x14ac:dyDescent="0.2">
      <c r="A1002" s="80">
        <f t="shared" si="14"/>
        <v>11</v>
      </c>
      <c r="B1002" s="89" t="s">
        <v>108</v>
      </c>
      <c r="C1002" s="80">
        <v>22.82</v>
      </c>
      <c r="D1002" s="80">
        <v>360.88389999999998</v>
      </c>
      <c r="E1002" s="80">
        <v>64.959100000000007</v>
      </c>
      <c r="F1002" s="80">
        <v>54.132579999999997</v>
      </c>
      <c r="G1002" s="80">
        <v>57.741419999999998</v>
      </c>
      <c r="H1002" s="80">
        <v>68.567939999999993</v>
      </c>
      <c r="I1002" s="80">
        <v>97.438649999999996</v>
      </c>
      <c r="J1002" s="80">
        <v>111.87401</v>
      </c>
      <c r="K1002" s="80">
        <v>93.829809999999995</v>
      </c>
      <c r="L1002" s="80">
        <v>83.003299999999996</v>
      </c>
      <c r="M1002" s="80">
        <v>79.394459999999995</v>
      </c>
      <c r="N1002" s="80">
        <v>97.438649999999996</v>
      </c>
      <c r="O1002" s="80">
        <v>93.829809999999995</v>
      </c>
      <c r="P1002" s="80">
        <v>68.567939999999993</v>
      </c>
      <c r="Q1002" s="80">
        <v>68.567939999999993</v>
      </c>
      <c r="R1002" s="80">
        <v>61.350259999999999</v>
      </c>
      <c r="S1002" s="80">
        <v>79.394459999999995</v>
      </c>
      <c r="T1002" s="80">
        <v>101.04749</v>
      </c>
      <c r="U1002" s="80">
        <v>83.003299999999996</v>
      </c>
      <c r="V1002" s="80">
        <v>111.87401</v>
      </c>
      <c r="W1002" s="80">
        <v>129.91820000000001</v>
      </c>
      <c r="X1002" s="80">
        <v>75.785619999999994</v>
      </c>
      <c r="Y1002" s="80">
        <v>1.22</v>
      </c>
      <c r="Z1002" s="80">
        <v>1.78</v>
      </c>
      <c r="AA1002" s="80">
        <v>1.78</v>
      </c>
      <c r="AB1002" s="80">
        <v>1.76</v>
      </c>
      <c r="AC1002" s="80">
        <v>1.28</v>
      </c>
      <c r="AD1002" s="80">
        <v>2.1</v>
      </c>
      <c r="AE1002" s="80">
        <v>1.63</v>
      </c>
      <c r="AF1002" s="80">
        <v>2.0699999999999998</v>
      </c>
      <c r="AG1002" s="80">
        <v>2.13</v>
      </c>
      <c r="AH1002" s="80">
        <v>1.0900000000000001</v>
      </c>
      <c r="AI1002" s="80">
        <v>1.82</v>
      </c>
      <c r="AJ1002" s="80">
        <v>2</v>
      </c>
      <c r="AK1002" s="80">
        <v>1.98</v>
      </c>
      <c r="AL1002" s="80">
        <v>1.98</v>
      </c>
      <c r="AM1002" s="80">
        <v>1.99</v>
      </c>
      <c r="AN1002" s="80">
        <v>1.01</v>
      </c>
      <c r="AO1002" s="80">
        <v>3.22</v>
      </c>
      <c r="AP1002" s="80">
        <v>2.08</v>
      </c>
      <c r="AQ1002" s="80">
        <v>1.45</v>
      </c>
      <c r="AR1002" s="80">
        <v>2.0099999999999998</v>
      </c>
    </row>
    <row r="1003" spans="1:44" ht="16" x14ac:dyDescent="0.2">
      <c r="A1003" s="80">
        <f t="shared" si="14"/>
        <v>11</v>
      </c>
      <c r="B1003" s="89" t="s">
        <v>109</v>
      </c>
      <c r="C1003" s="80">
        <v>22.56</v>
      </c>
      <c r="D1003" s="80">
        <v>344.70600000000002</v>
      </c>
      <c r="E1003" s="80">
        <v>62.047080000000001</v>
      </c>
      <c r="F1003" s="80">
        <v>34.470599999999997</v>
      </c>
      <c r="G1003" s="80">
        <v>34.470599999999997</v>
      </c>
      <c r="H1003" s="80">
        <v>48.258839999999999</v>
      </c>
      <c r="I1003" s="80">
        <v>72.388260000000002</v>
      </c>
      <c r="J1003" s="80">
        <v>93.070620000000005</v>
      </c>
      <c r="K1003" s="80">
        <v>62.047080000000001</v>
      </c>
      <c r="L1003" s="80">
        <v>75.835319999999996</v>
      </c>
      <c r="M1003" s="80">
        <v>72.388260000000002</v>
      </c>
      <c r="N1003" s="80">
        <v>82.729439999999997</v>
      </c>
      <c r="O1003" s="80">
        <v>79.282380000000003</v>
      </c>
      <c r="P1003" s="80">
        <v>51.7059</v>
      </c>
      <c r="Q1003" s="80">
        <v>65.494140000000002</v>
      </c>
      <c r="R1003" s="80">
        <v>44.811779999999999</v>
      </c>
      <c r="S1003" s="80">
        <v>68.941199999999995</v>
      </c>
      <c r="T1003" s="80">
        <v>72.388260000000002</v>
      </c>
      <c r="U1003" s="80">
        <v>65.494140000000002</v>
      </c>
      <c r="V1003" s="80">
        <v>93.070620000000005</v>
      </c>
      <c r="W1003" s="80">
        <v>93.070620000000005</v>
      </c>
      <c r="X1003" s="80">
        <v>41.364719999999998</v>
      </c>
      <c r="Y1003" s="80">
        <v>0.73</v>
      </c>
      <c r="Z1003" s="80">
        <v>1</v>
      </c>
      <c r="AA1003" s="80">
        <v>0.97</v>
      </c>
      <c r="AB1003" s="80">
        <v>0.93</v>
      </c>
      <c r="AC1003" s="80">
        <v>0.69</v>
      </c>
      <c r="AD1003" s="80">
        <v>1.05</v>
      </c>
      <c r="AE1003" s="80">
        <v>1.04</v>
      </c>
      <c r="AF1003" s="80">
        <v>0.96</v>
      </c>
      <c r="AG1003" s="80">
        <v>1.08</v>
      </c>
      <c r="AH1003" s="80">
        <v>0.65</v>
      </c>
      <c r="AI1003" s="80">
        <v>1.04</v>
      </c>
      <c r="AJ1003" s="80">
        <v>1.2</v>
      </c>
      <c r="AK1003" s="80">
        <v>1.01</v>
      </c>
      <c r="AL1003" s="80">
        <v>1.1200000000000001</v>
      </c>
      <c r="AM1003" s="80">
        <v>0.91</v>
      </c>
      <c r="AN1003" s="80">
        <v>0.61</v>
      </c>
      <c r="AO1003" s="80">
        <v>0.99</v>
      </c>
      <c r="AP1003" s="80">
        <v>0.8</v>
      </c>
      <c r="AQ1003" s="80">
        <v>0.82</v>
      </c>
      <c r="AR1003" s="80">
        <v>1.1299999999999999</v>
      </c>
    </row>
    <row r="1004" spans="1:44" ht="16" x14ac:dyDescent="0.2">
      <c r="A1004" s="80">
        <f t="shared" si="14"/>
        <v>11</v>
      </c>
      <c r="B1004" s="89" t="s">
        <v>110</v>
      </c>
      <c r="C1004" s="80">
        <v>23.14</v>
      </c>
      <c r="D1004" s="80">
        <v>377.53163999999998</v>
      </c>
      <c r="E1004" s="80">
        <v>67.955699999999993</v>
      </c>
      <c r="F1004" s="80">
        <v>37.753160000000001</v>
      </c>
      <c r="G1004" s="80">
        <v>52.854430000000001</v>
      </c>
      <c r="H1004" s="80">
        <v>33.977849999999997</v>
      </c>
      <c r="I1004" s="80">
        <v>75.506330000000005</v>
      </c>
      <c r="J1004" s="80">
        <v>101.93353999999999</v>
      </c>
      <c r="K1004" s="80">
        <v>86.832279999999997</v>
      </c>
      <c r="L1004" s="80">
        <v>83.056960000000004</v>
      </c>
      <c r="M1004" s="80">
        <v>86.832279999999997</v>
      </c>
      <c r="N1004" s="80">
        <v>94.382909999999995</v>
      </c>
      <c r="O1004" s="80">
        <v>79.281649999999999</v>
      </c>
      <c r="P1004" s="80">
        <v>71.731009999999998</v>
      </c>
      <c r="Q1004" s="80">
        <v>60.405059999999999</v>
      </c>
      <c r="R1004" s="80">
        <v>41.528480000000002</v>
      </c>
      <c r="S1004" s="80">
        <v>60.405059999999999</v>
      </c>
      <c r="T1004" s="80">
        <v>52.854430000000001</v>
      </c>
      <c r="U1004" s="80">
        <v>49.07911</v>
      </c>
      <c r="V1004" s="80">
        <v>90.607590000000002</v>
      </c>
      <c r="W1004" s="80">
        <v>94.382909999999995</v>
      </c>
      <c r="X1004" s="80">
        <v>83.056960000000004</v>
      </c>
      <c r="Y1004" s="80">
        <v>0.71</v>
      </c>
      <c r="Z1004" s="80">
        <v>0.99</v>
      </c>
      <c r="AA1004" s="80">
        <v>1</v>
      </c>
      <c r="AB1004" s="80">
        <v>1.1100000000000001</v>
      </c>
      <c r="AC1004" s="80">
        <v>0.7</v>
      </c>
      <c r="AD1004" s="80">
        <v>1.1000000000000001</v>
      </c>
      <c r="AE1004" s="80">
        <v>1.01</v>
      </c>
      <c r="AF1004" s="80">
        <v>1.08</v>
      </c>
      <c r="AG1004" s="80">
        <v>1.07</v>
      </c>
      <c r="AH1004" s="80">
        <v>0.89</v>
      </c>
      <c r="AI1004" s="80">
        <v>1.18</v>
      </c>
      <c r="AJ1004" s="80">
        <v>1.1499999999999999</v>
      </c>
      <c r="AK1004" s="80">
        <v>1.07</v>
      </c>
      <c r="AL1004" s="80">
        <v>1.17</v>
      </c>
      <c r="AM1004" s="80">
        <v>1.1499999999999999</v>
      </c>
      <c r="AN1004" s="80">
        <v>0.02</v>
      </c>
      <c r="AO1004" s="80">
        <v>0.91</v>
      </c>
      <c r="AP1004" s="80">
        <v>1.02</v>
      </c>
      <c r="AQ1004" s="80">
        <v>0.9</v>
      </c>
      <c r="AR1004" s="80">
        <v>1.01</v>
      </c>
    </row>
    <row r="1005" spans="1:44" ht="16" x14ac:dyDescent="0.2">
      <c r="A1005" s="80">
        <f t="shared" si="14"/>
        <v>11</v>
      </c>
      <c r="B1005" s="89" t="s">
        <v>111</v>
      </c>
      <c r="C1005" s="80">
        <v>23.023330000000001</v>
      </c>
      <c r="D1005" s="80">
        <v>411.92653999999999</v>
      </c>
      <c r="E1005" s="80">
        <v>45.311920000000001</v>
      </c>
      <c r="F1005" s="80">
        <v>57.669719999999998</v>
      </c>
      <c r="G1005" s="80">
        <v>41.19265</v>
      </c>
      <c r="H1005" s="80">
        <v>57.669719999999998</v>
      </c>
      <c r="I1005" s="80">
        <v>86.504570000000001</v>
      </c>
      <c r="J1005" s="80">
        <v>127.69723</v>
      </c>
      <c r="K1005" s="80">
        <v>94.743099999999998</v>
      </c>
      <c r="L1005" s="80">
        <v>90.623840000000001</v>
      </c>
      <c r="M1005" s="80">
        <v>94.743099999999998</v>
      </c>
      <c r="N1005" s="80">
        <v>127.69723</v>
      </c>
      <c r="O1005" s="80">
        <v>74.146780000000007</v>
      </c>
      <c r="P1005" s="80">
        <v>78.266040000000004</v>
      </c>
      <c r="Q1005" s="80">
        <v>70.027510000000007</v>
      </c>
      <c r="R1005" s="80">
        <v>74.146780000000007</v>
      </c>
      <c r="S1005" s="80">
        <v>61.788980000000002</v>
      </c>
      <c r="T1005" s="80">
        <v>74.146780000000007</v>
      </c>
      <c r="U1005" s="80">
        <v>78.266040000000004</v>
      </c>
      <c r="V1005" s="80">
        <v>115.33942999999999</v>
      </c>
      <c r="W1005" s="80">
        <v>107.1009</v>
      </c>
      <c r="X1005" s="80">
        <v>86.504570000000001</v>
      </c>
      <c r="Y1005" s="80">
        <v>0.91</v>
      </c>
      <c r="Z1005" s="80">
        <v>1.1100000000000001</v>
      </c>
      <c r="AA1005" s="80">
        <v>1.1100000000000001</v>
      </c>
      <c r="AB1005" s="80">
        <v>1.05</v>
      </c>
      <c r="AC1005" s="80">
        <v>0.76</v>
      </c>
      <c r="AD1005" s="80">
        <v>1.22</v>
      </c>
      <c r="AE1005" s="80">
        <v>1.03</v>
      </c>
      <c r="AF1005" s="80">
        <v>1.08</v>
      </c>
      <c r="AG1005" s="80">
        <v>1.31</v>
      </c>
      <c r="AH1005" s="80">
        <v>0.65</v>
      </c>
      <c r="AI1005" s="80">
        <v>1.29</v>
      </c>
      <c r="AJ1005" s="80">
        <v>1.22</v>
      </c>
      <c r="AK1005" s="80">
        <v>1.23</v>
      </c>
      <c r="AL1005" s="80">
        <v>1.19</v>
      </c>
      <c r="AM1005" s="80">
        <v>1.1399999999999999</v>
      </c>
      <c r="AN1005" s="80">
        <v>7.0000000000000007E-2</v>
      </c>
      <c r="AO1005" s="80">
        <v>1.32</v>
      </c>
      <c r="AP1005" s="80">
        <v>1.06</v>
      </c>
      <c r="AQ1005" s="80">
        <v>1.05</v>
      </c>
      <c r="AR1005" s="80">
        <v>1.1499999999999999</v>
      </c>
    </row>
    <row r="1006" spans="1:44" ht="16" x14ac:dyDescent="0.2">
      <c r="A1006" s="80">
        <f t="shared" si="14"/>
        <v>11</v>
      </c>
      <c r="B1006" s="89" t="s">
        <v>112</v>
      </c>
      <c r="C1006" s="80">
        <v>23.116669999999999</v>
      </c>
      <c r="D1006" s="80">
        <v>435.63362999999998</v>
      </c>
      <c r="E1006" s="80">
        <v>95.839399999999998</v>
      </c>
      <c r="F1006" s="80">
        <v>56.632370000000002</v>
      </c>
      <c r="G1006" s="80">
        <v>56.632370000000002</v>
      </c>
      <c r="H1006" s="80">
        <v>82.770390000000006</v>
      </c>
      <c r="I1006" s="80">
        <v>95.839399999999998</v>
      </c>
      <c r="J1006" s="80">
        <v>121.97742</v>
      </c>
      <c r="K1006" s="80">
        <v>108.90841</v>
      </c>
      <c r="L1006" s="80">
        <v>108.90841</v>
      </c>
      <c r="M1006" s="80">
        <v>121.97742</v>
      </c>
      <c r="N1006" s="80">
        <v>108.90841</v>
      </c>
      <c r="O1006" s="80">
        <v>82.770390000000006</v>
      </c>
      <c r="P1006" s="80">
        <v>108.90841</v>
      </c>
      <c r="Q1006" s="80">
        <v>78.414050000000003</v>
      </c>
      <c r="R1006" s="80">
        <v>87.126729999999995</v>
      </c>
      <c r="S1006" s="80">
        <v>74.057720000000003</v>
      </c>
      <c r="T1006" s="80">
        <v>100.19573</v>
      </c>
      <c r="U1006" s="80">
        <v>65.345039999999997</v>
      </c>
      <c r="V1006" s="80">
        <v>135.04642000000001</v>
      </c>
      <c r="W1006" s="80">
        <v>135.04642000000001</v>
      </c>
      <c r="X1006" s="80">
        <v>91.483059999999995</v>
      </c>
      <c r="Y1006" s="80">
        <v>0.85</v>
      </c>
      <c r="Z1006" s="80">
        <v>1.21</v>
      </c>
      <c r="AA1006" s="80">
        <v>1.1399999999999999</v>
      </c>
      <c r="AB1006" s="80">
        <v>1.05</v>
      </c>
      <c r="AC1006" s="80">
        <v>0.96</v>
      </c>
      <c r="AD1006" s="80">
        <v>1.29</v>
      </c>
      <c r="AE1006" s="80">
        <v>1.17</v>
      </c>
      <c r="AF1006" s="80">
        <v>1.35</v>
      </c>
      <c r="AG1006" s="80">
        <v>1.28</v>
      </c>
      <c r="AH1006" s="80">
        <v>0.94</v>
      </c>
      <c r="AI1006" s="80">
        <v>1.24</v>
      </c>
      <c r="AJ1006" s="80">
        <v>1.29</v>
      </c>
      <c r="AK1006" s="80">
        <v>1.21</v>
      </c>
      <c r="AL1006" s="80">
        <v>1.1299999999999999</v>
      </c>
      <c r="AM1006" s="80">
        <v>1.2</v>
      </c>
      <c r="AN1006" s="80">
        <v>0.21</v>
      </c>
      <c r="AO1006" s="80">
        <v>1.52</v>
      </c>
      <c r="AP1006" s="80">
        <v>1.25</v>
      </c>
      <c r="AQ1006" s="80">
        <v>1.1299999999999999</v>
      </c>
      <c r="AR1006" s="80">
        <v>1.46</v>
      </c>
    </row>
    <row r="1007" spans="1:44" ht="16" x14ac:dyDescent="0.2">
      <c r="A1007" s="80">
        <f t="shared" si="14"/>
        <v>11</v>
      </c>
      <c r="B1007" s="89" t="s">
        <v>113</v>
      </c>
      <c r="C1007" s="80">
        <v>24.436669999999999</v>
      </c>
      <c r="D1007" s="80">
        <v>451.88447000000002</v>
      </c>
      <c r="E1007" s="80">
        <v>85.858050000000006</v>
      </c>
      <c r="F1007" s="80">
        <v>72.301519999999996</v>
      </c>
      <c r="G1007" s="80">
        <v>99.414580000000001</v>
      </c>
      <c r="H1007" s="80">
        <v>76.820359999999994</v>
      </c>
      <c r="I1007" s="80">
        <v>99.414580000000001</v>
      </c>
      <c r="J1007" s="80">
        <v>158.15956</v>
      </c>
      <c r="K1007" s="80">
        <v>108.45227</v>
      </c>
      <c r="L1007" s="80">
        <v>126.52764999999999</v>
      </c>
      <c r="M1007" s="80">
        <v>112.97112</v>
      </c>
      <c r="N1007" s="80">
        <v>149.12187</v>
      </c>
      <c r="O1007" s="80">
        <v>108.45227</v>
      </c>
      <c r="P1007" s="80">
        <v>103.93343</v>
      </c>
      <c r="Q1007" s="80">
        <v>90.376890000000003</v>
      </c>
      <c r="R1007" s="80">
        <v>99.414580000000001</v>
      </c>
      <c r="S1007" s="80">
        <v>94.895740000000004</v>
      </c>
      <c r="T1007" s="80">
        <v>99.414580000000001</v>
      </c>
      <c r="U1007" s="80">
        <v>90.376890000000003</v>
      </c>
      <c r="V1007" s="80">
        <v>140.08419000000001</v>
      </c>
      <c r="W1007" s="80">
        <v>144.60302999999999</v>
      </c>
      <c r="X1007" s="80">
        <v>122.00881</v>
      </c>
      <c r="Y1007" s="80">
        <v>0.92</v>
      </c>
      <c r="Z1007" s="80">
        <v>1.2</v>
      </c>
      <c r="AA1007" s="80">
        <v>1.08</v>
      </c>
      <c r="AB1007" s="80">
        <v>1.1299999999999999</v>
      </c>
      <c r="AC1007" s="80">
        <v>0.98</v>
      </c>
      <c r="AD1007" s="80">
        <v>1.32</v>
      </c>
      <c r="AE1007" s="80">
        <v>1.25</v>
      </c>
      <c r="AF1007" s="80">
        <v>1.38</v>
      </c>
      <c r="AG1007" s="80">
        <v>1.51</v>
      </c>
      <c r="AH1007" s="80">
        <v>0.86</v>
      </c>
      <c r="AI1007" s="80">
        <v>1.23</v>
      </c>
      <c r="AJ1007" s="80">
        <v>1.18</v>
      </c>
      <c r="AK1007" s="80">
        <v>1.27</v>
      </c>
      <c r="AL1007" s="80">
        <v>1.25</v>
      </c>
      <c r="AM1007" s="80">
        <v>1.26</v>
      </c>
      <c r="AN1007" s="80">
        <v>0.66</v>
      </c>
      <c r="AO1007" s="80">
        <v>1.73</v>
      </c>
      <c r="AP1007" s="80">
        <v>1.19</v>
      </c>
      <c r="AQ1007" s="80">
        <v>1.19</v>
      </c>
      <c r="AR1007" s="80">
        <v>1.77</v>
      </c>
    </row>
    <row r="1008" spans="1:44" ht="16" x14ac:dyDescent="0.2">
      <c r="A1008" s="80">
        <f t="shared" si="14"/>
        <v>11</v>
      </c>
      <c r="B1008" s="89" t="s">
        <v>114</v>
      </c>
      <c r="C1008" s="80">
        <v>24.85333</v>
      </c>
      <c r="D1008" s="80">
        <v>465.98361999999997</v>
      </c>
      <c r="E1008" s="80">
        <v>125.81558</v>
      </c>
      <c r="F1008" s="80">
        <v>83.877049999999997</v>
      </c>
      <c r="G1008" s="80">
        <v>74.557379999999995</v>
      </c>
      <c r="H1008" s="80">
        <v>93.196719999999999</v>
      </c>
      <c r="I1008" s="80">
        <v>121.15573999999999</v>
      </c>
      <c r="J1008" s="80">
        <v>172.41394</v>
      </c>
      <c r="K1008" s="80">
        <v>111.83607000000001</v>
      </c>
      <c r="L1008" s="80">
        <v>125.81558</v>
      </c>
      <c r="M1008" s="80">
        <v>116.49590000000001</v>
      </c>
      <c r="N1008" s="80">
        <v>83.877049999999997</v>
      </c>
      <c r="O1008" s="80">
        <v>130.47541000000001</v>
      </c>
      <c r="P1008" s="80">
        <v>121.15573999999999</v>
      </c>
      <c r="Q1008" s="80">
        <v>116.49590000000001</v>
      </c>
      <c r="R1008" s="80">
        <v>88.53689</v>
      </c>
      <c r="S1008" s="80">
        <v>107.17623</v>
      </c>
      <c r="T1008" s="80">
        <v>88.53689</v>
      </c>
      <c r="U1008" s="80">
        <v>102.5164</v>
      </c>
      <c r="V1008" s="80">
        <v>130.47541000000001</v>
      </c>
      <c r="W1008" s="80">
        <v>158.43442999999999</v>
      </c>
      <c r="X1008" s="80">
        <v>107.17623</v>
      </c>
      <c r="Y1008" s="80">
        <v>0.79</v>
      </c>
      <c r="Z1008" s="80">
        <v>1.22</v>
      </c>
      <c r="AA1008" s="80">
        <v>1.25</v>
      </c>
      <c r="AB1008" s="80">
        <v>1.19</v>
      </c>
      <c r="AC1008" s="80">
        <v>1.05</v>
      </c>
      <c r="AD1008" s="80">
        <v>1.42</v>
      </c>
      <c r="AE1008" s="80">
        <v>1.47</v>
      </c>
      <c r="AF1008" s="80">
        <v>1.39</v>
      </c>
      <c r="AG1008" s="80">
        <v>1.54</v>
      </c>
      <c r="AH1008" s="80">
        <v>1.1599999999999999</v>
      </c>
      <c r="AI1008" s="80">
        <v>1.07</v>
      </c>
      <c r="AJ1008" s="80">
        <v>1.27</v>
      </c>
      <c r="AK1008" s="80">
        <v>1.19</v>
      </c>
      <c r="AL1008" s="80">
        <v>1.25</v>
      </c>
      <c r="AM1008" s="80">
        <v>1.2</v>
      </c>
      <c r="AN1008" s="80">
        <v>0.68</v>
      </c>
      <c r="AO1008" s="80">
        <v>1.66</v>
      </c>
      <c r="AP1008" s="80">
        <v>1.49</v>
      </c>
      <c r="AQ1008" s="80">
        <v>1.24</v>
      </c>
      <c r="AR1008" s="80">
        <v>1.9</v>
      </c>
    </row>
    <row r="1009" spans="1:44" ht="16" x14ac:dyDescent="0.2">
      <c r="A1009" s="80">
        <f t="shared" si="14"/>
        <v>11</v>
      </c>
      <c r="B1009" s="89" t="s">
        <v>115</v>
      </c>
      <c r="C1009" s="80">
        <v>25.15</v>
      </c>
      <c r="D1009" s="80">
        <v>469.49721</v>
      </c>
      <c r="E1009" s="80">
        <v>107.98436</v>
      </c>
      <c r="F1009" s="80">
        <v>79.814520000000002</v>
      </c>
      <c r="G1009" s="80">
        <v>89.204470000000001</v>
      </c>
      <c r="H1009" s="80">
        <v>89.204470000000001</v>
      </c>
      <c r="I1009" s="80">
        <v>150.23911000000001</v>
      </c>
      <c r="J1009" s="80">
        <v>173.71396999999999</v>
      </c>
      <c r="K1009" s="80">
        <v>131.45921999999999</v>
      </c>
      <c r="L1009" s="80">
        <v>122.06927</v>
      </c>
      <c r="M1009" s="80">
        <v>136.15419</v>
      </c>
      <c r="N1009" s="80">
        <v>112.67932999999999</v>
      </c>
      <c r="O1009" s="80">
        <v>126.76425</v>
      </c>
      <c r="P1009" s="80">
        <v>122.06927</v>
      </c>
      <c r="Q1009" s="80">
        <v>131.45921999999999</v>
      </c>
      <c r="R1009" s="80">
        <v>103.28939</v>
      </c>
      <c r="S1009" s="80">
        <v>126.76425</v>
      </c>
      <c r="T1009" s="80">
        <v>169.01899</v>
      </c>
      <c r="U1009" s="80">
        <v>103.28939</v>
      </c>
      <c r="V1009" s="80">
        <v>140.84916000000001</v>
      </c>
      <c r="W1009" s="80">
        <v>159.62905000000001</v>
      </c>
      <c r="X1009" s="80">
        <v>131.45921999999999</v>
      </c>
      <c r="Y1009" s="80">
        <v>1.03</v>
      </c>
      <c r="Z1009" s="80">
        <v>1.42</v>
      </c>
      <c r="AA1009" s="80">
        <v>1.37</v>
      </c>
      <c r="AB1009" s="80">
        <v>1.29</v>
      </c>
      <c r="AC1009" s="80">
        <v>1.02</v>
      </c>
      <c r="AD1009" s="80">
        <v>1.58</v>
      </c>
      <c r="AE1009" s="80">
        <v>1.4</v>
      </c>
      <c r="AF1009" s="80">
        <v>1.67</v>
      </c>
      <c r="AG1009" s="80">
        <v>1.48</v>
      </c>
      <c r="AH1009" s="80">
        <v>1</v>
      </c>
      <c r="AI1009" s="80">
        <v>1.35</v>
      </c>
      <c r="AJ1009" s="80">
        <v>1.18</v>
      </c>
      <c r="AK1009" s="80">
        <v>1.1299999999999999</v>
      </c>
      <c r="AL1009" s="80">
        <v>1.32</v>
      </c>
      <c r="AM1009" s="80">
        <v>1.3</v>
      </c>
      <c r="AN1009" s="80">
        <v>0.8</v>
      </c>
      <c r="AO1009" s="80">
        <v>1.87</v>
      </c>
      <c r="AP1009" s="80">
        <v>1.53</v>
      </c>
      <c r="AQ1009" s="80">
        <v>1.4</v>
      </c>
      <c r="AR1009" s="80">
        <v>1.99</v>
      </c>
    </row>
    <row r="1010" spans="1:44" ht="16" x14ac:dyDescent="0.2">
      <c r="A1010" s="80">
        <f t="shared" si="14"/>
        <v>11</v>
      </c>
      <c r="B1010" s="89" t="s">
        <v>116</v>
      </c>
      <c r="C1010" s="80">
        <v>25.15</v>
      </c>
      <c r="D1010" s="80">
        <v>470.32261</v>
      </c>
      <c r="E1010" s="80">
        <v>89.3613</v>
      </c>
      <c r="F1010" s="80">
        <v>98.767750000000007</v>
      </c>
      <c r="G1010" s="80">
        <v>117.58065000000001</v>
      </c>
      <c r="H1010" s="80">
        <v>98.767750000000007</v>
      </c>
      <c r="I1010" s="80">
        <v>126.98711</v>
      </c>
      <c r="J1010" s="80">
        <v>174.01937000000001</v>
      </c>
      <c r="K1010" s="80">
        <v>122.28388</v>
      </c>
      <c r="L1010" s="80">
        <v>126.98711</v>
      </c>
      <c r="M1010" s="80">
        <v>136.39356000000001</v>
      </c>
      <c r="N1010" s="80">
        <v>136.39356000000001</v>
      </c>
      <c r="O1010" s="80">
        <v>126.98711</v>
      </c>
      <c r="P1010" s="80">
        <v>122.28388</v>
      </c>
      <c r="Q1010" s="80">
        <v>126.98711</v>
      </c>
      <c r="R1010" s="80">
        <v>108.1742</v>
      </c>
      <c r="S1010" s="80">
        <v>126.98711</v>
      </c>
      <c r="T1010" s="80">
        <v>155.20645999999999</v>
      </c>
      <c r="U1010" s="80">
        <v>98.767750000000007</v>
      </c>
      <c r="V1010" s="80">
        <v>150.50324000000001</v>
      </c>
      <c r="W1010" s="80">
        <v>159.90969000000001</v>
      </c>
      <c r="X1010" s="80">
        <v>112.87743</v>
      </c>
      <c r="Y1010" s="80">
        <v>1.1100000000000001</v>
      </c>
      <c r="Z1010" s="80">
        <v>1.3</v>
      </c>
      <c r="AA1010" s="80">
        <v>1.26</v>
      </c>
      <c r="AB1010" s="80">
        <v>1.37</v>
      </c>
      <c r="AC1010" s="80">
        <v>1.1299999999999999</v>
      </c>
      <c r="AD1010" s="80">
        <v>1.69</v>
      </c>
      <c r="AE1010" s="80">
        <v>1.53</v>
      </c>
      <c r="AF1010" s="80">
        <v>1.64</v>
      </c>
      <c r="AG1010" s="80">
        <v>1.68</v>
      </c>
      <c r="AH1010" s="80">
        <v>1.1100000000000001</v>
      </c>
      <c r="AI1010" s="80">
        <v>1.1599999999999999</v>
      </c>
      <c r="AJ1010" s="80">
        <v>1.29</v>
      </c>
      <c r="AK1010" s="80">
        <v>1.27</v>
      </c>
      <c r="AL1010" s="80">
        <v>1.37</v>
      </c>
      <c r="AM1010" s="80">
        <v>1.26</v>
      </c>
      <c r="AN1010" s="80">
        <v>0.85</v>
      </c>
      <c r="AO1010" s="80">
        <v>1.98</v>
      </c>
      <c r="AP1010" s="80">
        <v>1.46</v>
      </c>
      <c r="AQ1010" s="80">
        <v>1.24</v>
      </c>
      <c r="AR1010" s="80">
        <v>2.13</v>
      </c>
    </row>
    <row r="1011" spans="1:44" ht="16" x14ac:dyDescent="0.2">
      <c r="A1011" s="80">
        <f t="shared" si="14"/>
        <v>11</v>
      </c>
      <c r="B1011" s="89" t="s">
        <v>117</v>
      </c>
      <c r="C1011" s="80">
        <v>24.94333</v>
      </c>
      <c r="D1011" s="80">
        <v>459.63135999999997</v>
      </c>
      <c r="E1011" s="80">
        <v>96.522589999999994</v>
      </c>
      <c r="F1011" s="80">
        <v>96.522589999999994</v>
      </c>
      <c r="G1011" s="80">
        <v>82.733649999999997</v>
      </c>
      <c r="H1011" s="80">
        <v>91.926270000000002</v>
      </c>
      <c r="I1011" s="80">
        <v>147.08204000000001</v>
      </c>
      <c r="J1011" s="80">
        <v>183.85254</v>
      </c>
      <c r="K1011" s="80">
        <v>128.69677999999999</v>
      </c>
      <c r="L1011" s="80">
        <v>114.90783999999999</v>
      </c>
      <c r="M1011" s="80">
        <v>124.10047</v>
      </c>
      <c r="N1011" s="80">
        <v>147.08204000000001</v>
      </c>
      <c r="O1011" s="80">
        <v>114.90783999999999</v>
      </c>
      <c r="P1011" s="80">
        <v>110.31153</v>
      </c>
      <c r="Q1011" s="80">
        <v>119.50415</v>
      </c>
      <c r="R1011" s="80">
        <v>110.31153</v>
      </c>
      <c r="S1011" s="80">
        <v>128.69677999999999</v>
      </c>
      <c r="T1011" s="80">
        <v>128.69677999999999</v>
      </c>
      <c r="U1011" s="80">
        <v>91.926270000000002</v>
      </c>
      <c r="V1011" s="80">
        <v>156.27466000000001</v>
      </c>
      <c r="W1011" s="80">
        <v>165.46728999999999</v>
      </c>
      <c r="X1011" s="80">
        <v>105.71521</v>
      </c>
      <c r="Y1011" s="80">
        <v>1.17</v>
      </c>
      <c r="Z1011" s="80">
        <v>1.43</v>
      </c>
      <c r="AA1011" s="80">
        <v>1.44</v>
      </c>
      <c r="AB1011" s="80">
        <v>1.39</v>
      </c>
      <c r="AC1011" s="80">
        <v>1.19</v>
      </c>
      <c r="AD1011" s="80">
        <v>1.62</v>
      </c>
      <c r="AE1011" s="80">
        <v>1.66</v>
      </c>
      <c r="AF1011" s="80">
        <v>1.83</v>
      </c>
      <c r="AG1011" s="80">
        <v>1.62</v>
      </c>
      <c r="AH1011" s="80">
        <v>1.08</v>
      </c>
      <c r="AI1011" s="80">
        <v>1.42</v>
      </c>
      <c r="AJ1011" s="80">
        <v>1.37</v>
      </c>
      <c r="AK1011" s="80">
        <v>1.33</v>
      </c>
      <c r="AL1011" s="80">
        <v>1.43</v>
      </c>
      <c r="AM1011" s="80">
        <v>1.34</v>
      </c>
      <c r="AN1011" s="80">
        <v>0.94</v>
      </c>
      <c r="AO1011" s="80">
        <v>2.25</v>
      </c>
      <c r="AP1011" s="80">
        <v>1.57</v>
      </c>
      <c r="AQ1011" s="80">
        <v>1.17</v>
      </c>
      <c r="AR1011" s="80">
        <v>1.76</v>
      </c>
    </row>
    <row r="1012" spans="1:44" ht="16" x14ac:dyDescent="0.2">
      <c r="A1012" s="80">
        <f t="shared" si="14"/>
        <v>11</v>
      </c>
      <c r="B1012" s="89" t="s">
        <v>118</v>
      </c>
      <c r="C1012" s="80">
        <v>25.51</v>
      </c>
      <c r="D1012" s="80">
        <v>433.86506000000003</v>
      </c>
      <c r="E1012" s="80">
        <v>78.095709999999997</v>
      </c>
      <c r="F1012" s="80">
        <v>43.386510000000001</v>
      </c>
      <c r="G1012" s="80">
        <v>65.079759999999993</v>
      </c>
      <c r="H1012" s="80">
        <v>60.741109999999999</v>
      </c>
      <c r="I1012" s="80">
        <v>134.49816999999999</v>
      </c>
      <c r="J1012" s="80">
        <v>160.53006999999999</v>
      </c>
      <c r="K1012" s="80">
        <v>138.83681999999999</v>
      </c>
      <c r="L1012" s="80">
        <v>125.82087</v>
      </c>
      <c r="M1012" s="80">
        <v>138.83681999999999</v>
      </c>
      <c r="N1012" s="80">
        <v>147.51411999999999</v>
      </c>
      <c r="O1012" s="80">
        <v>91.111660000000001</v>
      </c>
      <c r="P1012" s="80">
        <v>95.450310000000002</v>
      </c>
      <c r="Q1012" s="80">
        <v>91.111660000000001</v>
      </c>
      <c r="R1012" s="80">
        <v>86.773009999999999</v>
      </c>
      <c r="S1012" s="80">
        <v>91.111660000000001</v>
      </c>
      <c r="T1012" s="80">
        <v>121.48222</v>
      </c>
      <c r="U1012" s="80">
        <v>95.450310000000002</v>
      </c>
      <c r="V1012" s="80">
        <v>121.48222</v>
      </c>
      <c r="W1012" s="80">
        <v>147.51411999999999</v>
      </c>
      <c r="X1012" s="80">
        <v>95.450310000000002</v>
      </c>
      <c r="Y1012" s="80">
        <v>1.25</v>
      </c>
      <c r="Z1012" s="80">
        <v>1.81</v>
      </c>
      <c r="AA1012" s="80">
        <v>1.8</v>
      </c>
      <c r="AB1012" s="80">
        <v>1.82</v>
      </c>
      <c r="AC1012" s="80">
        <v>1.1000000000000001</v>
      </c>
      <c r="AD1012" s="80">
        <v>1.89</v>
      </c>
      <c r="AE1012" s="80">
        <v>1.8</v>
      </c>
      <c r="AF1012" s="80">
        <v>1.85</v>
      </c>
      <c r="AG1012" s="80">
        <v>1.78</v>
      </c>
      <c r="AH1012" s="80">
        <v>0.88</v>
      </c>
      <c r="AI1012" s="80">
        <v>1.73</v>
      </c>
      <c r="AJ1012" s="80">
        <v>1.77</v>
      </c>
      <c r="AK1012" s="80">
        <v>1.83</v>
      </c>
      <c r="AL1012" s="80">
        <v>1.83</v>
      </c>
      <c r="AM1012" s="80">
        <v>1.57</v>
      </c>
      <c r="AN1012" s="80">
        <v>0.67</v>
      </c>
      <c r="AO1012" s="80">
        <v>2.6</v>
      </c>
      <c r="AP1012" s="80">
        <v>1.99</v>
      </c>
      <c r="AQ1012" s="80">
        <v>1.8</v>
      </c>
      <c r="AR1012" s="80">
        <v>2.06</v>
      </c>
    </row>
    <row r="1013" spans="1:44" ht="16" x14ac:dyDescent="0.2">
      <c r="A1013" s="80">
        <f t="shared" si="14"/>
        <v>11</v>
      </c>
      <c r="B1013" s="89" t="s">
        <v>119</v>
      </c>
      <c r="C1013" s="80">
        <v>25.45</v>
      </c>
      <c r="D1013" s="80">
        <v>402.39729</v>
      </c>
      <c r="E1013" s="80">
        <v>76.455489999999998</v>
      </c>
      <c r="F1013" s="80">
        <v>60.359589999999997</v>
      </c>
      <c r="G1013" s="80">
        <v>76.455489999999998</v>
      </c>
      <c r="H1013" s="80">
        <v>76.455489999999998</v>
      </c>
      <c r="I1013" s="80">
        <v>112.67124</v>
      </c>
      <c r="J1013" s="80">
        <v>144.86303000000001</v>
      </c>
      <c r="K1013" s="80">
        <v>128.76713000000001</v>
      </c>
      <c r="L1013" s="80">
        <v>112.67124</v>
      </c>
      <c r="M1013" s="80">
        <v>96.57535</v>
      </c>
      <c r="N1013" s="80">
        <v>104.6233</v>
      </c>
      <c r="O1013" s="80">
        <v>76.455489999999998</v>
      </c>
      <c r="P1013" s="80">
        <v>88.5274</v>
      </c>
      <c r="Q1013" s="80">
        <v>72.431510000000003</v>
      </c>
      <c r="R1013" s="80">
        <v>80.479460000000003</v>
      </c>
      <c r="S1013" s="80">
        <v>100.59932000000001</v>
      </c>
      <c r="T1013" s="80">
        <v>116.69521</v>
      </c>
      <c r="U1013" s="80">
        <v>92.551379999999995</v>
      </c>
      <c r="V1013" s="80">
        <v>136.81507999999999</v>
      </c>
      <c r="W1013" s="80">
        <v>128.76713000000001</v>
      </c>
      <c r="X1013" s="80">
        <v>88.5274</v>
      </c>
      <c r="Y1013" s="80">
        <v>1.21</v>
      </c>
      <c r="Z1013" s="80">
        <v>1.83</v>
      </c>
      <c r="AA1013" s="80">
        <v>1.85</v>
      </c>
      <c r="AB1013" s="80">
        <v>1.76</v>
      </c>
      <c r="AC1013" s="80">
        <v>1.27</v>
      </c>
      <c r="AD1013" s="80">
        <v>2.02</v>
      </c>
      <c r="AE1013" s="80">
        <v>1.86</v>
      </c>
      <c r="AF1013" s="80">
        <v>2.0699999999999998</v>
      </c>
      <c r="AG1013" s="80">
        <v>2.1</v>
      </c>
      <c r="AH1013" s="80">
        <v>1.31</v>
      </c>
      <c r="AI1013" s="80">
        <v>2.04</v>
      </c>
      <c r="AJ1013" s="80">
        <v>1.81</v>
      </c>
      <c r="AK1013" s="80">
        <v>2.14</v>
      </c>
      <c r="AL1013" s="80">
        <v>1.98</v>
      </c>
      <c r="AM1013" s="80">
        <v>1.71</v>
      </c>
      <c r="AN1013" s="80">
        <v>0.82</v>
      </c>
      <c r="AO1013" s="80">
        <v>3.31</v>
      </c>
      <c r="AP1013" s="80">
        <v>1.88</v>
      </c>
      <c r="AQ1013" s="80">
        <v>1.99</v>
      </c>
      <c r="AR1013" s="80">
        <v>2.29</v>
      </c>
    </row>
    <row r="1014" spans="1:44" ht="16" x14ac:dyDescent="0.2">
      <c r="A1014" s="80">
        <f t="shared" si="14"/>
        <v>11</v>
      </c>
      <c r="B1014" s="89" t="s">
        <v>120</v>
      </c>
      <c r="C1014" s="80">
        <v>25.48</v>
      </c>
      <c r="D1014" s="80">
        <v>372.12887000000001</v>
      </c>
      <c r="E1014" s="80">
        <v>74.42577</v>
      </c>
      <c r="F1014" s="80">
        <v>66.983199999999997</v>
      </c>
      <c r="G1014" s="80">
        <v>78.147059999999996</v>
      </c>
      <c r="H1014" s="80">
        <v>66.983199999999997</v>
      </c>
      <c r="I1014" s="80">
        <v>104.19607999999999</v>
      </c>
      <c r="J1014" s="80">
        <v>122.80253</v>
      </c>
      <c r="K1014" s="80">
        <v>104.19607999999999</v>
      </c>
      <c r="L1014" s="80">
        <v>119.08123999999999</v>
      </c>
      <c r="M1014" s="80">
        <v>122.80253</v>
      </c>
      <c r="N1014" s="80">
        <v>85.589640000000003</v>
      </c>
      <c r="O1014" s="80">
        <v>85.589640000000003</v>
      </c>
      <c r="P1014" s="80">
        <v>59.540619999999997</v>
      </c>
      <c r="Q1014" s="80">
        <v>59.540619999999997</v>
      </c>
      <c r="R1014" s="80">
        <v>85.589640000000003</v>
      </c>
      <c r="S1014" s="80">
        <v>100.47479</v>
      </c>
      <c r="T1014" s="80">
        <v>104.19607999999999</v>
      </c>
      <c r="U1014" s="80">
        <v>93.032219999999995</v>
      </c>
      <c r="V1014" s="80">
        <v>115.35995</v>
      </c>
      <c r="W1014" s="80">
        <v>104.19607999999999</v>
      </c>
      <c r="X1014" s="80">
        <v>100.47479</v>
      </c>
      <c r="Y1014" s="80">
        <v>1.21</v>
      </c>
      <c r="Z1014" s="80">
        <v>1.64</v>
      </c>
      <c r="AA1014" s="80">
        <v>1.8</v>
      </c>
      <c r="AB1014" s="80">
        <v>1.8</v>
      </c>
      <c r="AC1014" s="80">
        <v>1.18</v>
      </c>
      <c r="AD1014" s="80">
        <v>2.14</v>
      </c>
      <c r="AE1014" s="80">
        <v>1.8</v>
      </c>
      <c r="AF1014" s="80">
        <v>1.96</v>
      </c>
      <c r="AG1014" s="80">
        <v>1.66</v>
      </c>
      <c r="AH1014" s="80">
        <v>0.94</v>
      </c>
      <c r="AI1014" s="80">
        <v>2.02</v>
      </c>
      <c r="AJ1014" s="80">
        <v>2.19</v>
      </c>
      <c r="AK1014" s="80">
        <v>2.2400000000000002</v>
      </c>
      <c r="AL1014" s="80">
        <v>1.75</v>
      </c>
      <c r="AM1014" s="80">
        <v>1.85</v>
      </c>
      <c r="AN1014" s="80">
        <v>1.62</v>
      </c>
      <c r="AO1014" s="80">
        <v>3.1</v>
      </c>
      <c r="AP1014" s="80">
        <v>1.93</v>
      </c>
      <c r="AQ1014" s="80">
        <v>1.99</v>
      </c>
      <c r="AR1014" s="80">
        <v>2.12</v>
      </c>
    </row>
    <row r="1015" spans="1:44" ht="16" x14ac:dyDescent="0.2">
      <c r="A1015" s="80">
        <f t="shared" si="14"/>
        <v>11</v>
      </c>
      <c r="B1015" s="89" t="s">
        <v>121</v>
      </c>
      <c r="C1015" s="80">
        <v>26.58333</v>
      </c>
      <c r="D1015" s="80">
        <v>342.40553999999997</v>
      </c>
      <c r="E1015" s="80">
        <v>51.36083</v>
      </c>
      <c r="F1015" s="80">
        <v>44.512720000000002</v>
      </c>
      <c r="G1015" s="80">
        <v>51.36083</v>
      </c>
      <c r="H1015" s="80">
        <v>41.08867</v>
      </c>
      <c r="I1015" s="80">
        <v>82.177329999999998</v>
      </c>
      <c r="J1015" s="80">
        <v>85.601389999999995</v>
      </c>
      <c r="K1015" s="80">
        <v>92.4495</v>
      </c>
      <c r="L1015" s="80">
        <v>75.329220000000007</v>
      </c>
      <c r="M1015" s="80">
        <v>92.4495</v>
      </c>
      <c r="N1015" s="80">
        <v>75.329220000000007</v>
      </c>
      <c r="O1015" s="80">
        <v>75.329220000000007</v>
      </c>
      <c r="P1015" s="80">
        <v>75.329220000000007</v>
      </c>
      <c r="Q1015" s="80">
        <v>61.633000000000003</v>
      </c>
      <c r="R1015" s="80">
        <v>58.208939999999998</v>
      </c>
      <c r="S1015" s="80">
        <v>65.057050000000004</v>
      </c>
      <c r="T1015" s="80">
        <v>68.481110000000001</v>
      </c>
      <c r="U1015" s="80">
        <v>58.208939999999998</v>
      </c>
      <c r="V1015" s="80">
        <v>102.72166</v>
      </c>
      <c r="W1015" s="80">
        <v>99.297610000000006</v>
      </c>
      <c r="X1015" s="80">
        <v>68.481110000000001</v>
      </c>
      <c r="Y1015" s="80">
        <v>0.79</v>
      </c>
      <c r="Z1015" s="80">
        <v>0.97</v>
      </c>
      <c r="AA1015" s="80">
        <v>0.91</v>
      </c>
      <c r="AB1015" s="80">
        <v>1.02</v>
      </c>
      <c r="AC1015" s="80">
        <v>0.78</v>
      </c>
      <c r="AD1015" s="80">
        <v>1.24</v>
      </c>
      <c r="AE1015" s="80">
        <v>0.84</v>
      </c>
      <c r="AF1015" s="80">
        <v>0.98</v>
      </c>
      <c r="AG1015" s="80">
        <v>0.96</v>
      </c>
      <c r="AH1015" s="80">
        <v>0.81</v>
      </c>
      <c r="AI1015" s="80">
        <v>1.05</v>
      </c>
      <c r="AJ1015" s="80">
        <v>1.1399999999999999</v>
      </c>
      <c r="AK1015" s="80">
        <v>1.1599999999999999</v>
      </c>
      <c r="AL1015" s="80">
        <v>1.08</v>
      </c>
      <c r="AM1015" s="80">
        <v>0.95</v>
      </c>
      <c r="AN1015" s="80">
        <v>0.74</v>
      </c>
      <c r="AO1015" s="80">
        <v>0.98</v>
      </c>
      <c r="AP1015" s="80">
        <v>0.69</v>
      </c>
      <c r="AQ1015" s="80">
        <v>0.73</v>
      </c>
      <c r="AR1015" s="80">
        <v>1.07</v>
      </c>
    </row>
    <row r="1016" spans="1:44" ht="16" x14ac:dyDescent="0.2">
      <c r="A1016" s="80">
        <f t="shared" si="14"/>
        <v>11</v>
      </c>
      <c r="B1016" s="89" t="s">
        <v>122</v>
      </c>
      <c r="C1016" s="80">
        <v>26.89</v>
      </c>
      <c r="D1016" s="80">
        <v>374.83255000000003</v>
      </c>
      <c r="E1016" s="80">
        <v>63.721530000000001</v>
      </c>
      <c r="F1016" s="80">
        <v>33.734929999999999</v>
      </c>
      <c r="G1016" s="80">
        <v>41.231580000000001</v>
      </c>
      <c r="H1016" s="80">
        <v>56.224879999999999</v>
      </c>
      <c r="I1016" s="80">
        <v>86.211489999999998</v>
      </c>
      <c r="J1016" s="80">
        <v>123.69474</v>
      </c>
      <c r="K1016" s="80">
        <v>78.714839999999995</v>
      </c>
      <c r="L1016" s="80">
        <v>86.211489999999998</v>
      </c>
      <c r="M1016" s="80">
        <v>93.70814</v>
      </c>
      <c r="N1016" s="80">
        <v>82.463160000000002</v>
      </c>
      <c r="O1016" s="80">
        <v>78.714839999999995</v>
      </c>
      <c r="P1016" s="80">
        <v>56.224879999999999</v>
      </c>
      <c r="Q1016" s="80">
        <v>56.224879999999999</v>
      </c>
      <c r="R1016" s="80">
        <v>67.469859999999997</v>
      </c>
      <c r="S1016" s="80">
        <v>63.721530000000001</v>
      </c>
      <c r="T1016" s="80">
        <v>56.224879999999999</v>
      </c>
      <c r="U1016" s="80">
        <v>59.973210000000002</v>
      </c>
      <c r="V1016" s="80">
        <v>112.44977</v>
      </c>
      <c r="W1016" s="80">
        <v>119.94642</v>
      </c>
      <c r="X1016" s="80">
        <v>59.973210000000002</v>
      </c>
      <c r="Y1016" s="80">
        <v>0.75</v>
      </c>
      <c r="Z1016" s="80">
        <v>1.01</v>
      </c>
      <c r="AA1016" s="80">
        <v>0.97</v>
      </c>
      <c r="AB1016" s="80">
        <v>0.98</v>
      </c>
      <c r="AC1016" s="80">
        <v>0.62</v>
      </c>
      <c r="AD1016" s="80">
        <v>1.06</v>
      </c>
      <c r="AE1016" s="80">
        <v>0.99</v>
      </c>
      <c r="AF1016" s="80">
        <v>1</v>
      </c>
      <c r="AG1016" s="80">
        <v>1</v>
      </c>
      <c r="AH1016" s="80">
        <v>0.8</v>
      </c>
      <c r="AI1016" s="80">
        <v>1.1399999999999999</v>
      </c>
      <c r="AJ1016" s="80">
        <v>1.3</v>
      </c>
      <c r="AK1016" s="80">
        <v>1.2</v>
      </c>
      <c r="AL1016" s="80">
        <v>1.17</v>
      </c>
      <c r="AM1016" s="80">
        <v>1</v>
      </c>
      <c r="AN1016" s="80">
        <v>0.16</v>
      </c>
      <c r="AO1016" s="80">
        <v>1.1299999999999999</v>
      </c>
      <c r="AP1016" s="80">
        <v>0.87</v>
      </c>
      <c r="AQ1016" s="80">
        <v>0.74</v>
      </c>
      <c r="AR1016" s="80">
        <v>1.03</v>
      </c>
    </row>
    <row r="1017" spans="1:44" ht="16" x14ac:dyDescent="0.2">
      <c r="A1017" s="80">
        <f t="shared" si="14"/>
        <v>11</v>
      </c>
      <c r="B1017" s="89" t="s">
        <v>123</v>
      </c>
      <c r="C1017" s="80">
        <v>27.063330000000001</v>
      </c>
      <c r="D1017" s="80">
        <v>408.93738000000002</v>
      </c>
      <c r="E1017" s="80">
        <v>57.25123</v>
      </c>
      <c r="F1017" s="80">
        <v>53.161859999999997</v>
      </c>
      <c r="G1017" s="80">
        <v>44.983110000000003</v>
      </c>
      <c r="H1017" s="80">
        <v>61.340609999999998</v>
      </c>
      <c r="I1017" s="80">
        <v>65.42998</v>
      </c>
      <c r="J1017" s="80">
        <v>130.85996</v>
      </c>
      <c r="K1017" s="80">
        <v>89.966220000000007</v>
      </c>
      <c r="L1017" s="80">
        <v>81.787480000000002</v>
      </c>
      <c r="M1017" s="80">
        <v>94.055599999999998</v>
      </c>
      <c r="N1017" s="80">
        <v>98.144970000000001</v>
      </c>
      <c r="O1017" s="80">
        <v>85.876850000000005</v>
      </c>
      <c r="P1017" s="80">
        <v>81.787480000000002</v>
      </c>
      <c r="Q1017" s="80">
        <v>69.519350000000003</v>
      </c>
      <c r="R1017" s="80">
        <v>65.42998</v>
      </c>
      <c r="S1017" s="80">
        <v>77.698099999999997</v>
      </c>
      <c r="T1017" s="80">
        <v>81.787480000000002</v>
      </c>
      <c r="U1017" s="80">
        <v>61.340609999999998</v>
      </c>
      <c r="V1017" s="80">
        <v>98.144970000000001</v>
      </c>
      <c r="W1017" s="80">
        <v>143.12808000000001</v>
      </c>
      <c r="X1017" s="80">
        <v>73.608729999999994</v>
      </c>
      <c r="Y1017" s="80">
        <v>0.92</v>
      </c>
      <c r="Z1017" s="80">
        <v>1.06</v>
      </c>
      <c r="AA1017" s="80">
        <v>1</v>
      </c>
      <c r="AB1017" s="80">
        <v>1.1499999999999999</v>
      </c>
      <c r="AC1017" s="80">
        <v>0.89</v>
      </c>
      <c r="AD1017" s="80">
        <v>1.1299999999999999</v>
      </c>
      <c r="AE1017" s="80">
        <v>1.03</v>
      </c>
      <c r="AF1017" s="80">
        <v>1.06</v>
      </c>
      <c r="AG1017" s="80">
        <v>1.29</v>
      </c>
      <c r="AH1017" s="80">
        <v>0.88</v>
      </c>
      <c r="AI1017" s="80">
        <v>1.26</v>
      </c>
      <c r="AJ1017" s="80">
        <v>1.26</v>
      </c>
      <c r="AK1017" s="80">
        <v>1.1399999999999999</v>
      </c>
      <c r="AL1017" s="80">
        <v>1.25</v>
      </c>
      <c r="AM1017" s="80">
        <v>1.03</v>
      </c>
      <c r="AN1017" s="80">
        <v>0.05</v>
      </c>
      <c r="AO1017" s="80">
        <v>1.41</v>
      </c>
      <c r="AP1017" s="80">
        <v>1.1299999999999999</v>
      </c>
      <c r="AQ1017" s="80">
        <v>0.83</v>
      </c>
      <c r="AR1017" s="80">
        <v>1.23</v>
      </c>
    </row>
    <row r="1018" spans="1:44" ht="16" x14ac:dyDescent="0.2">
      <c r="A1018" s="80">
        <f t="shared" si="14"/>
        <v>11</v>
      </c>
      <c r="B1018" s="89" t="s">
        <v>124</v>
      </c>
      <c r="C1018" s="80">
        <v>27</v>
      </c>
      <c r="D1018" s="80">
        <v>437.04665</v>
      </c>
      <c r="E1018" s="80">
        <v>87.409329999999997</v>
      </c>
      <c r="F1018" s="80">
        <v>43.704659999999997</v>
      </c>
      <c r="G1018" s="80">
        <v>56.81606</v>
      </c>
      <c r="H1018" s="80">
        <v>52.445599999999999</v>
      </c>
      <c r="I1018" s="80">
        <v>96.150260000000003</v>
      </c>
      <c r="J1018" s="80">
        <v>170.44819000000001</v>
      </c>
      <c r="K1018" s="80">
        <v>100.52073</v>
      </c>
      <c r="L1018" s="80">
        <v>118.00259</v>
      </c>
      <c r="M1018" s="80">
        <v>96.150260000000003</v>
      </c>
      <c r="N1018" s="80">
        <v>118.00259</v>
      </c>
      <c r="O1018" s="80">
        <v>83.03886</v>
      </c>
      <c r="P1018" s="80">
        <v>96.150260000000003</v>
      </c>
      <c r="Q1018" s="80">
        <v>83.03886</v>
      </c>
      <c r="R1018" s="80">
        <v>83.03886</v>
      </c>
      <c r="S1018" s="80">
        <v>91.779799999999994</v>
      </c>
      <c r="T1018" s="80">
        <v>87.409329999999997</v>
      </c>
      <c r="U1018" s="80">
        <v>96.150260000000003</v>
      </c>
      <c r="V1018" s="80">
        <v>148.59585999999999</v>
      </c>
      <c r="W1018" s="80">
        <v>148.59585999999999</v>
      </c>
      <c r="X1018" s="80">
        <v>122.37306</v>
      </c>
      <c r="Y1018" s="80">
        <v>0.9</v>
      </c>
      <c r="Z1018" s="80">
        <v>1.19</v>
      </c>
      <c r="AA1018" s="80">
        <v>1.1599999999999999</v>
      </c>
      <c r="AB1018" s="80">
        <v>1.19</v>
      </c>
      <c r="AC1018" s="80">
        <v>0.88</v>
      </c>
      <c r="AD1018" s="80">
        <v>1.2</v>
      </c>
      <c r="AE1018" s="80">
        <v>1.22</v>
      </c>
      <c r="AF1018" s="80">
        <v>1.23</v>
      </c>
      <c r="AG1018" s="80">
        <v>1.37</v>
      </c>
      <c r="AH1018" s="80">
        <v>0.77</v>
      </c>
      <c r="AI1018" s="80">
        <v>1.25</v>
      </c>
      <c r="AJ1018" s="80">
        <v>1.24</v>
      </c>
      <c r="AK1018" s="80">
        <v>1.22</v>
      </c>
      <c r="AL1018" s="80">
        <v>1.1299999999999999</v>
      </c>
      <c r="AM1018" s="80">
        <v>1.1000000000000001</v>
      </c>
      <c r="AN1018" s="80">
        <v>0.32</v>
      </c>
      <c r="AO1018" s="80">
        <v>1.49</v>
      </c>
      <c r="AP1018" s="80">
        <v>1.05</v>
      </c>
      <c r="AQ1018" s="80">
        <v>1.1100000000000001</v>
      </c>
      <c r="AR1018" s="80">
        <v>1.1599999999999999</v>
      </c>
    </row>
    <row r="1019" spans="1:44" ht="16" x14ac:dyDescent="0.2">
      <c r="A1019" s="80">
        <f t="shared" si="14"/>
        <v>11</v>
      </c>
      <c r="B1019" s="89" t="s">
        <v>125</v>
      </c>
      <c r="C1019" s="80">
        <v>26.94333</v>
      </c>
      <c r="D1019" s="80">
        <v>460.05124999999998</v>
      </c>
      <c r="E1019" s="80">
        <v>105.81179</v>
      </c>
      <c r="F1019" s="80">
        <v>73.608199999999997</v>
      </c>
      <c r="G1019" s="80">
        <v>73.608199999999997</v>
      </c>
      <c r="H1019" s="80">
        <v>92.010249999999999</v>
      </c>
      <c r="I1019" s="80">
        <v>124.21384</v>
      </c>
      <c r="J1019" s="80">
        <v>156.41741999999999</v>
      </c>
      <c r="K1019" s="80">
        <v>105.81179</v>
      </c>
      <c r="L1019" s="80">
        <v>101.21127</v>
      </c>
      <c r="M1019" s="80">
        <v>124.21384</v>
      </c>
      <c r="N1019" s="80">
        <v>115.01281</v>
      </c>
      <c r="O1019" s="80">
        <v>119.61332</v>
      </c>
      <c r="P1019" s="80">
        <v>105.81179</v>
      </c>
      <c r="Q1019" s="80">
        <v>119.61332</v>
      </c>
      <c r="R1019" s="80">
        <v>82.809219999999996</v>
      </c>
      <c r="S1019" s="80">
        <v>69.007689999999997</v>
      </c>
      <c r="T1019" s="80">
        <v>92.010249999999999</v>
      </c>
      <c r="U1019" s="80">
        <v>105.81179</v>
      </c>
      <c r="V1019" s="80">
        <v>147.21639999999999</v>
      </c>
      <c r="W1019" s="80">
        <v>147.21639999999999</v>
      </c>
      <c r="X1019" s="80">
        <v>105.81179</v>
      </c>
      <c r="Y1019" s="80">
        <v>0.97</v>
      </c>
      <c r="Z1019" s="80">
        <v>1.23</v>
      </c>
      <c r="AA1019" s="80">
        <v>1.25</v>
      </c>
      <c r="AB1019" s="80">
        <v>1.1399999999999999</v>
      </c>
      <c r="AC1019" s="80">
        <v>1.02</v>
      </c>
      <c r="AD1019" s="80">
        <v>1.51</v>
      </c>
      <c r="AE1019" s="80">
        <v>1.26</v>
      </c>
      <c r="AF1019" s="80">
        <v>1.52</v>
      </c>
      <c r="AG1019" s="80">
        <v>1.38</v>
      </c>
      <c r="AH1019" s="80">
        <v>1.03</v>
      </c>
      <c r="AI1019" s="80">
        <v>1.1299999999999999</v>
      </c>
      <c r="AJ1019" s="80">
        <v>1.25</v>
      </c>
      <c r="AK1019" s="80">
        <v>1.1000000000000001</v>
      </c>
      <c r="AL1019" s="80">
        <v>1.27</v>
      </c>
      <c r="AM1019" s="80">
        <v>1.3</v>
      </c>
      <c r="AN1019" s="80">
        <v>0.64</v>
      </c>
      <c r="AO1019" s="80">
        <v>1.69</v>
      </c>
      <c r="AP1019" s="80">
        <v>1.25</v>
      </c>
      <c r="AQ1019" s="80">
        <v>1.0900000000000001</v>
      </c>
      <c r="AR1019" s="80">
        <v>1.61</v>
      </c>
    </row>
    <row r="1020" spans="1:44" ht="16" x14ac:dyDescent="0.2">
      <c r="A1020" s="80">
        <f t="shared" si="14"/>
        <v>11</v>
      </c>
      <c r="B1020" s="89" t="s">
        <v>126</v>
      </c>
      <c r="C1020" s="80">
        <v>27.55</v>
      </c>
      <c r="D1020" s="80">
        <v>472.47660000000002</v>
      </c>
      <c r="E1020" s="80">
        <v>103.94485</v>
      </c>
      <c r="F1020" s="80">
        <v>70.871489999999994</v>
      </c>
      <c r="G1020" s="80">
        <v>103.94485</v>
      </c>
      <c r="H1020" s="80">
        <v>103.94485</v>
      </c>
      <c r="I1020" s="80">
        <v>108.66961999999999</v>
      </c>
      <c r="J1020" s="80">
        <v>170.09157999999999</v>
      </c>
      <c r="K1020" s="80">
        <v>137.01821000000001</v>
      </c>
      <c r="L1020" s="80">
        <v>94.495320000000007</v>
      </c>
      <c r="M1020" s="80">
        <v>137.01821000000001</v>
      </c>
      <c r="N1020" s="80">
        <v>122.84392</v>
      </c>
      <c r="O1020" s="80">
        <v>127.56868</v>
      </c>
      <c r="P1020" s="80">
        <v>118.11915</v>
      </c>
      <c r="Q1020" s="80">
        <v>132.29345000000001</v>
      </c>
      <c r="R1020" s="80">
        <v>113.39438</v>
      </c>
      <c r="S1020" s="80">
        <v>118.11915</v>
      </c>
      <c r="T1020" s="80">
        <v>165.36680999999999</v>
      </c>
      <c r="U1020" s="80">
        <v>113.39438</v>
      </c>
      <c r="V1020" s="80">
        <v>146.46775</v>
      </c>
      <c r="W1020" s="80">
        <v>146.46775</v>
      </c>
      <c r="X1020" s="80">
        <v>99.220089999999999</v>
      </c>
      <c r="Y1020" s="80">
        <v>0.88</v>
      </c>
      <c r="Z1020" s="80">
        <v>1.24</v>
      </c>
      <c r="AA1020" s="80">
        <v>1.1200000000000001</v>
      </c>
      <c r="AB1020" s="80">
        <v>1.1599999999999999</v>
      </c>
      <c r="AC1020" s="80">
        <v>1.0900000000000001</v>
      </c>
      <c r="AD1020" s="80">
        <v>1.67</v>
      </c>
      <c r="AE1020" s="80">
        <v>1.24</v>
      </c>
      <c r="AF1020" s="80">
        <v>1.56</v>
      </c>
      <c r="AG1020" s="80">
        <v>1.42</v>
      </c>
      <c r="AH1020" s="80">
        <v>1</v>
      </c>
      <c r="AI1020" s="80">
        <v>1.21</v>
      </c>
      <c r="AJ1020" s="80">
        <v>1.21</v>
      </c>
      <c r="AK1020" s="80">
        <v>1.07</v>
      </c>
      <c r="AL1020" s="80">
        <v>1.07</v>
      </c>
      <c r="AM1020" s="80">
        <v>1.1499999999999999</v>
      </c>
      <c r="AN1020" s="80">
        <v>0.74</v>
      </c>
      <c r="AO1020" s="80">
        <v>1.84</v>
      </c>
      <c r="AP1020" s="80">
        <v>1.41</v>
      </c>
      <c r="AQ1020" s="80">
        <v>1.3</v>
      </c>
      <c r="AR1020" s="80">
        <v>1.81</v>
      </c>
    </row>
    <row r="1021" spans="1:44" ht="16" x14ac:dyDescent="0.2">
      <c r="A1021" s="80">
        <f t="shared" si="14"/>
        <v>11</v>
      </c>
      <c r="B1021" s="89" t="s">
        <v>127</v>
      </c>
      <c r="C1021" s="80">
        <v>27.43</v>
      </c>
      <c r="D1021" s="80">
        <v>484.23048999999997</v>
      </c>
      <c r="E1021" s="80">
        <v>125.89993</v>
      </c>
      <c r="F1021" s="80">
        <v>77.476879999999994</v>
      </c>
      <c r="G1021" s="80">
        <v>92.003789999999995</v>
      </c>
      <c r="H1021" s="80">
        <v>92.003789999999995</v>
      </c>
      <c r="I1021" s="80">
        <v>159.79606000000001</v>
      </c>
      <c r="J1021" s="80">
        <v>169.48067</v>
      </c>
      <c r="K1021" s="80">
        <v>130.74223000000001</v>
      </c>
      <c r="L1021" s="80">
        <v>150.11144999999999</v>
      </c>
      <c r="M1021" s="80">
        <v>150.11144999999999</v>
      </c>
      <c r="N1021" s="80">
        <v>135.58454</v>
      </c>
      <c r="O1021" s="80">
        <v>145.26915</v>
      </c>
      <c r="P1021" s="80">
        <v>125.89993</v>
      </c>
      <c r="Q1021" s="80">
        <v>135.58454</v>
      </c>
      <c r="R1021" s="80">
        <v>130.74223000000001</v>
      </c>
      <c r="S1021" s="80">
        <v>92.003789999999995</v>
      </c>
      <c r="T1021" s="80">
        <v>164.63837000000001</v>
      </c>
      <c r="U1021" s="80">
        <v>116.21532000000001</v>
      </c>
      <c r="V1021" s="80">
        <v>159.79606000000001</v>
      </c>
      <c r="W1021" s="80">
        <v>154.95375999999999</v>
      </c>
      <c r="X1021" s="80">
        <v>140.42684</v>
      </c>
      <c r="Y1021" s="80">
        <v>0.83</v>
      </c>
      <c r="Z1021" s="80">
        <v>1.32</v>
      </c>
      <c r="AA1021" s="80">
        <v>1.21</v>
      </c>
      <c r="AB1021" s="80">
        <v>1.32</v>
      </c>
      <c r="AC1021" s="80">
        <v>1.1299999999999999</v>
      </c>
      <c r="AD1021" s="80">
        <v>1.65</v>
      </c>
      <c r="AE1021" s="80">
        <v>1.4</v>
      </c>
      <c r="AF1021" s="80">
        <v>1.4</v>
      </c>
      <c r="AG1021" s="80">
        <v>1.41</v>
      </c>
      <c r="AH1021" s="80">
        <v>1</v>
      </c>
      <c r="AI1021" s="80">
        <v>1.18</v>
      </c>
      <c r="AJ1021" s="80">
        <v>1.23</v>
      </c>
      <c r="AK1021" s="80">
        <v>1.1000000000000001</v>
      </c>
      <c r="AL1021" s="80">
        <v>1.17</v>
      </c>
      <c r="AM1021" s="80">
        <v>1.37</v>
      </c>
      <c r="AN1021" s="80">
        <v>0.71</v>
      </c>
      <c r="AO1021" s="80">
        <v>1.96</v>
      </c>
      <c r="AP1021" s="80">
        <v>1.33</v>
      </c>
      <c r="AQ1021" s="80">
        <v>1.35</v>
      </c>
      <c r="AR1021" s="80">
        <v>1.79</v>
      </c>
    </row>
    <row r="1022" spans="1:44" ht="16" x14ac:dyDescent="0.2">
      <c r="A1022" s="80">
        <f t="shared" si="14"/>
        <v>11</v>
      </c>
      <c r="B1022" s="89" t="s">
        <v>128</v>
      </c>
      <c r="C1022" s="80">
        <v>27.55</v>
      </c>
      <c r="D1022" s="80">
        <v>477.57954999999998</v>
      </c>
      <c r="E1022" s="80">
        <v>114.61909</v>
      </c>
      <c r="F1022" s="80">
        <v>100.29170000000001</v>
      </c>
      <c r="G1022" s="80">
        <v>90.740110000000001</v>
      </c>
      <c r="H1022" s="80">
        <v>85.964320000000001</v>
      </c>
      <c r="I1022" s="80">
        <v>109.8433</v>
      </c>
      <c r="J1022" s="80">
        <v>171.92864</v>
      </c>
      <c r="K1022" s="80">
        <v>148.04965999999999</v>
      </c>
      <c r="L1022" s="80">
        <v>133.72227000000001</v>
      </c>
      <c r="M1022" s="80">
        <v>128.94648000000001</v>
      </c>
      <c r="N1022" s="80">
        <v>148.04965999999999</v>
      </c>
      <c r="O1022" s="80">
        <v>95.515910000000005</v>
      </c>
      <c r="P1022" s="80">
        <v>124.17068</v>
      </c>
      <c r="Q1022" s="80">
        <v>148.04965999999999</v>
      </c>
      <c r="R1022" s="80">
        <v>119.39489</v>
      </c>
      <c r="S1022" s="80">
        <v>124.17068</v>
      </c>
      <c r="T1022" s="80">
        <v>138.49807000000001</v>
      </c>
      <c r="U1022" s="80">
        <v>105.0675</v>
      </c>
      <c r="V1022" s="80">
        <v>133.72227000000001</v>
      </c>
      <c r="W1022" s="80">
        <v>200.58340999999999</v>
      </c>
      <c r="X1022" s="80">
        <v>138.49807000000001</v>
      </c>
      <c r="Y1022" s="80">
        <v>1.06</v>
      </c>
      <c r="Z1022" s="80">
        <v>1.25</v>
      </c>
      <c r="AA1022" s="80">
        <v>1.38</v>
      </c>
      <c r="AB1022" s="80">
        <v>1.41</v>
      </c>
      <c r="AC1022" s="80">
        <v>1.04</v>
      </c>
      <c r="AD1022" s="80">
        <v>1.74</v>
      </c>
      <c r="AE1022" s="80">
        <v>1.49</v>
      </c>
      <c r="AF1022" s="80">
        <v>1.59</v>
      </c>
      <c r="AG1022" s="80">
        <v>1.83</v>
      </c>
      <c r="AH1022" s="80">
        <v>1.02</v>
      </c>
      <c r="AI1022" s="80">
        <v>1.25</v>
      </c>
      <c r="AJ1022" s="80">
        <v>1.3</v>
      </c>
      <c r="AK1022" s="80">
        <v>1.2</v>
      </c>
      <c r="AL1022" s="80">
        <v>1.3</v>
      </c>
      <c r="AM1022" s="80">
        <v>1.25</v>
      </c>
      <c r="AN1022" s="80">
        <v>0.67</v>
      </c>
      <c r="AO1022" s="80">
        <v>2.0499999999999998</v>
      </c>
      <c r="AP1022" s="80">
        <v>1.71</v>
      </c>
      <c r="AQ1022" s="80">
        <v>1.26</v>
      </c>
      <c r="AR1022" s="80">
        <v>1.86</v>
      </c>
    </row>
    <row r="1023" spans="1:44" ht="16" x14ac:dyDescent="0.2">
      <c r="A1023" s="80">
        <f t="shared" si="14"/>
        <v>11</v>
      </c>
      <c r="B1023" s="89" t="s">
        <v>129</v>
      </c>
      <c r="C1023" s="80">
        <v>28.613330000000001</v>
      </c>
      <c r="D1023" s="80">
        <v>463.15872999999999</v>
      </c>
      <c r="E1023" s="80">
        <v>83.368570000000005</v>
      </c>
      <c r="F1023" s="80">
        <v>97.263329999999996</v>
      </c>
      <c r="G1023" s="80">
        <v>69.47381</v>
      </c>
      <c r="H1023" s="80">
        <v>83.368570000000005</v>
      </c>
      <c r="I1023" s="80">
        <v>143.57920999999999</v>
      </c>
      <c r="J1023" s="80">
        <v>185.26348999999999</v>
      </c>
      <c r="K1023" s="80">
        <v>138.94762</v>
      </c>
      <c r="L1023" s="80">
        <v>111.1581</v>
      </c>
      <c r="M1023" s="80">
        <v>120.42127000000001</v>
      </c>
      <c r="N1023" s="80">
        <v>138.94762</v>
      </c>
      <c r="O1023" s="80">
        <v>129.68445</v>
      </c>
      <c r="P1023" s="80">
        <v>115.78968</v>
      </c>
      <c r="Q1023" s="80">
        <v>120.42127000000001</v>
      </c>
      <c r="R1023" s="80">
        <v>111.1581</v>
      </c>
      <c r="S1023" s="80">
        <v>111.1581</v>
      </c>
      <c r="T1023" s="80">
        <v>148.21080000000001</v>
      </c>
      <c r="U1023" s="80">
        <v>101.89492</v>
      </c>
      <c r="V1023" s="80">
        <v>143.57920999999999</v>
      </c>
      <c r="W1023" s="80">
        <v>162.10556</v>
      </c>
      <c r="X1023" s="80">
        <v>138.94762</v>
      </c>
      <c r="Y1023" s="80">
        <v>1.23</v>
      </c>
      <c r="Z1023" s="80">
        <v>1.48</v>
      </c>
      <c r="AA1023" s="80">
        <v>1.54</v>
      </c>
      <c r="AB1023" s="80">
        <v>1.49</v>
      </c>
      <c r="AC1023" s="80">
        <v>1.1100000000000001</v>
      </c>
      <c r="AD1023" s="80">
        <v>1.72</v>
      </c>
      <c r="AE1023" s="80">
        <v>1.7</v>
      </c>
      <c r="AF1023" s="80">
        <v>1.85</v>
      </c>
      <c r="AG1023" s="80">
        <v>1.56</v>
      </c>
      <c r="AH1023" s="80">
        <v>0.91</v>
      </c>
      <c r="AI1023" s="80">
        <v>1.1000000000000001</v>
      </c>
      <c r="AJ1023" s="80">
        <v>1.52</v>
      </c>
      <c r="AK1023" s="80">
        <v>1.34</v>
      </c>
      <c r="AL1023" s="80">
        <v>1.45</v>
      </c>
      <c r="AM1023" s="80">
        <v>1.3</v>
      </c>
      <c r="AN1023" s="80">
        <v>0.72</v>
      </c>
      <c r="AO1023" s="80">
        <v>2.41</v>
      </c>
      <c r="AP1023" s="80">
        <v>1.59</v>
      </c>
      <c r="AQ1023" s="80">
        <v>1.4</v>
      </c>
      <c r="AR1023" s="80">
        <v>1.97</v>
      </c>
    </row>
    <row r="1024" spans="1:44" ht="16" x14ac:dyDescent="0.2">
      <c r="A1024" s="80">
        <f t="shared" si="14"/>
        <v>11</v>
      </c>
      <c r="B1024" s="89" t="s">
        <v>130</v>
      </c>
      <c r="C1024" s="80">
        <v>29.22</v>
      </c>
      <c r="D1024" s="80">
        <v>438.87437999999997</v>
      </c>
      <c r="E1024" s="80">
        <v>78.997389999999996</v>
      </c>
      <c r="F1024" s="80">
        <v>70.219899999999996</v>
      </c>
      <c r="G1024" s="80">
        <v>83.386129999999994</v>
      </c>
      <c r="H1024" s="80">
        <v>74.608639999999994</v>
      </c>
      <c r="I1024" s="80">
        <v>87.774879999999996</v>
      </c>
      <c r="J1024" s="80">
        <v>171.16101</v>
      </c>
      <c r="K1024" s="80">
        <v>118.49608000000001</v>
      </c>
      <c r="L1024" s="80">
        <v>100.94110999999999</v>
      </c>
      <c r="M1024" s="80">
        <v>136.05106000000001</v>
      </c>
      <c r="N1024" s="80">
        <v>153.60603</v>
      </c>
      <c r="O1024" s="80">
        <v>100.94110999999999</v>
      </c>
      <c r="P1024" s="80">
        <v>96.552359999999993</v>
      </c>
      <c r="Q1024" s="80">
        <v>87.774879999999996</v>
      </c>
      <c r="R1024" s="80">
        <v>83.386129999999994</v>
      </c>
      <c r="S1024" s="80">
        <v>118.49608000000001</v>
      </c>
      <c r="T1024" s="80">
        <v>118.49608000000001</v>
      </c>
      <c r="U1024" s="80">
        <v>127.27357000000001</v>
      </c>
      <c r="V1024" s="80">
        <v>131.66230999999999</v>
      </c>
      <c r="W1024" s="80">
        <v>179.93849</v>
      </c>
      <c r="X1024" s="80">
        <v>136.05106000000001</v>
      </c>
      <c r="Y1024" s="80">
        <v>1.1200000000000001</v>
      </c>
      <c r="Z1024" s="80">
        <v>1.6</v>
      </c>
      <c r="AA1024" s="80">
        <v>1.59</v>
      </c>
      <c r="AB1024" s="80">
        <v>1.62</v>
      </c>
      <c r="AC1024" s="80">
        <v>1.37</v>
      </c>
      <c r="AD1024" s="80">
        <v>1.87</v>
      </c>
      <c r="AE1024" s="80">
        <v>1.68</v>
      </c>
      <c r="AF1024" s="80">
        <v>1.79</v>
      </c>
      <c r="AG1024" s="80">
        <v>1.9</v>
      </c>
      <c r="AH1024" s="80">
        <v>1</v>
      </c>
      <c r="AI1024" s="80">
        <v>1.69</v>
      </c>
      <c r="AJ1024" s="80">
        <v>1.71</v>
      </c>
      <c r="AK1024" s="80">
        <v>1.8</v>
      </c>
      <c r="AL1024" s="80">
        <v>1.74</v>
      </c>
      <c r="AM1024" s="80">
        <v>1.65</v>
      </c>
      <c r="AN1024" s="80">
        <v>0.76</v>
      </c>
      <c r="AO1024" s="80">
        <v>2.67</v>
      </c>
      <c r="AP1024" s="80">
        <v>1.85</v>
      </c>
      <c r="AQ1024" s="80">
        <v>1.6</v>
      </c>
      <c r="AR1024" s="80">
        <v>1.94</v>
      </c>
    </row>
    <row r="1025" spans="1:44" ht="16" x14ac:dyDescent="0.2">
      <c r="A1025" s="80">
        <f t="shared" si="14"/>
        <v>11</v>
      </c>
      <c r="B1025" s="89" t="s">
        <v>131</v>
      </c>
      <c r="C1025" s="80">
        <v>29.25</v>
      </c>
      <c r="D1025" s="80">
        <v>405.25722000000002</v>
      </c>
      <c r="E1025" s="80">
        <v>56.73601</v>
      </c>
      <c r="F1025" s="80">
        <v>68.893730000000005</v>
      </c>
      <c r="G1025" s="80">
        <v>64.841149999999999</v>
      </c>
      <c r="H1025" s="80">
        <v>60.788580000000003</v>
      </c>
      <c r="I1025" s="80">
        <v>129.68231</v>
      </c>
      <c r="J1025" s="80">
        <v>141.84003000000001</v>
      </c>
      <c r="K1025" s="80">
        <v>113.47202</v>
      </c>
      <c r="L1025" s="80">
        <v>101.3143</v>
      </c>
      <c r="M1025" s="80">
        <v>121.57716000000001</v>
      </c>
      <c r="N1025" s="80">
        <v>121.57716000000001</v>
      </c>
      <c r="O1025" s="80">
        <v>72.946299999999994</v>
      </c>
      <c r="P1025" s="80">
        <v>101.3143</v>
      </c>
      <c r="Q1025" s="80">
        <v>72.946299999999994</v>
      </c>
      <c r="R1025" s="80">
        <v>48.630870000000002</v>
      </c>
      <c r="S1025" s="80">
        <v>113.47202</v>
      </c>
      <c r="T1025" s="80">
        <v>137.78745000000001</v>
      </c>
      <c r="U1025" s="80">
        <v>105.36687999999999</v>
      </c>
      <c r="V1025" s="80">
        <v>121.57716000000001</v>
      </c>
      <c r="W1025" s="80">
        <v>105.36687999999999</v>
      </c>
      <c r="X1025" s="80">
        <v>93.209159999999997</v>
      </c>
      <c r="Y1025" s="80">
        <v>1.32</v>
      </c>
      <c r="Z1025" s="80">
        <v>1.78</v>
      </c>
      <c r="AA1025" s="80">
        <v>1.87</v>
      </c>
      <c r="AB1025" s="80">
        <v>1.74</v>
      </c>
      <c r="AC1025" s="80">
        <v>1.08</v>
      </c>
      <c r="AD1025" s="80">
        <v>2.1</v>
      </c>
      <c r="AE1025" s="80">
        <v>1.74</v>
      </c>
      <c r="AF1025" s="80">
        <v>2.2400000000000002</v>
      </c>
      <c r="AG1025" s="80">
        <v>1.88</v>
      </c>
      <c r="AH1025" s="80">
        <v>1.01</v>
      </c>
      <c r="AI1025" s="80">
        <v>2.08</v>
      </c>
      <c r="AJ1025" s="80">
        <v>1.95</v>
      </c>
      <c r="AK1025" s="80">
        <v>2.0499999999999998</v>
      </c>
      <c r="AL1025" s="80">
        <v>2.11</v>
      </c>
      <c r="AM1025" s="80">
        <v>1.62</v>
      </c>
      <c r="AN1025" s="80">
        <v>0.96</v>
      </c>
      <c r="AO1025" s="80">
        <v>2.9</v>
      </c>
      <c r="AP1025" s="80">
        <v>2.16</v>
      </c>
      <c r="AQ1025" s="80">
        <v>2.0099999999999998</v>
      </c>
      <c r="AR1025" s="80">
        <v>2.1</v>
      </c>
    </row>
    <row r="1026" spans="1:44" ht="16" x14ac:dyDescent="0.2">
      <c r="A1026" s="80">
        <f t="shared" si="14"/>
        <v>11</v>
      </c>
      <c r="B1026" s="89" t="s">
        <v>132</v>
      </c>
      <c r="C1026" s="80">
        <v>29.376670000000001</v>
      </c>
      <c r="D1026" s="80">
        <v>376.89636000000002</v>
      </c>
      <c r="E1026" s="80">
        <v>60.303420000000003</v>
      </c>
      <c r="F1026" s="80">
        <v>71.610309999999998</v>
      </c>
      <c r="G1026" s="80">
        <v>71.610309999999998</v>
      </c>
      <c r="H1026" s="80">
        <v>60.303420000000003</v>
      </c>
      <c r="I1026" s="80">
        <v>79.148240000000001</v>
      </c>
      <c r="J1026" s="80">
        <v>150.75854000000001</v>
      </c>
      <c r="K1026" s="80">
        <v>105.53098</v>
      </c>
      <c r="L1026" s="80">
        <v>113.06891</v>
      </c>
      <c r="M1026" s="80">
        <v>113.06891</v>
      </c>
      <c r="N1026" s="80">
        <v>90.455129999999997</v>
      </c>
      <c r="O1026" s="80">
        <v>71.610309999999998</v>
      </c>
      <c r="P1026" s="80">
        <v>94.224090000000004</v>
      </c>
      <c r="Q1026" s="80">
        <v>79.148240000000001</v>
      </c>
      <c r="R1026" s="80">
        <v>90.455129999999997</v>
      </c>
      <c r="S1026" s="80">
        <v>113.06891</v>
      </c>
      <c r="T1026" s="80">
        <v>109.29994000000001</v>
      </c>
      <c r="U1026" s="80">
        <v>101.76202000000001</v>
      </c>
      <c r="V1026" s="80">
        <v>90.455129999999997</v>
      </c>
      <c r="W1026" s="80">
        <v>116.83787</v>
      </c>
      <c r="X1026" s="80">
        <v>94.224090000000004</v>
      </c>
      <c r="Y1026" s="80">
        <v>1.1399999999999999</v>
      </c>
      <c r="Z1026" s="80">
        <v>1.74</v>
      </c>
      <c r="AA1026" s="80">
        <v>1.81</v>
      </c>
      <c r="AB1026" s="80">
        <v>1.9</v>
      </c>
      <c r="AC1026" s="80">
        <v>1.4</v>
      </c>
      <c r="AD1026" s="80">
        <v>1.84</v>
      </c>
      <c r="AE1026" s="80">
        <v>1.51</v>
      </c>
      <c r="AF1026" s="80">
        <v>1.88</v>
      </c>
      <c r="AG1026" s="80">
        <v>1.86</v>
      </c>
      <c r="AH1026" s="80">
        <v>1.1399999999999999</v>
      </c>
      <c r="AI1026" s="80">
        <v>2.04</v>
      </c>
      <c r="AJ1026" s="80">
        <v>1.95</v>
      </c>
      <c r="AK1026" s="80">
        <v>1.81</v>
      </c>
      <c r="AL1026" s="80">
        <v>1.68</v>
      </c>
      <c r="AM1026" s="80">
        <v>1.6</v>
      </c>
      <c r="AN1026" s="80">
        <v>1.59</v>
      </c>
      <c r="AO1026" s="80">
        <v>2.88</v>
      </c>
      <c r="AP1026" s="80">
        <v>2.2999999999999998</v>
      </c>
      <c r="AQ1026" s="80">
        <v>1.7</v>
      </c>
      <c r="AR1026" s="80">
        <v>2.37</v>
      </c>
    </row>
    <row r="1027" spans="1:44" ht="16" x14ac:dyDescent="0.2">
      <c r="A1027" s="80">
        <f t="shared" si="14"/>
        <v>11</v>
      </c>
      <c r="B1027" s="89" t="s">
        <v>133</v>
      </c>
      <c r="C1027" s="80">
        <v>29.13</v>
      </c>
      <c r="D1027" s="80">
        <v>348.38502</v>
      </c>
      <c r="E1027" s="80">
        <v>45.290050000000001</v>
      </c>
      <c r="F1027" s="80">
        <v>41.806199999999997</v>
      </c>
      <c r="G1027" s="80">
        <v>45.290050000000001</v>
      </c>
      <c r="H1027" s="80">
        <v>34.838500000000003</v>
      </c>
      <c r="I1027" s="80">
        <v>87.096249999999998</v>
      </c>
      <c r="J1027" s="80">
        <v>107.99935000000001</v>
      </c>
      <c r="K1027" s="80">
        <v>90.580100000000002</v>
      </c>
      <c r="L1027" s="80">
        <v>69.677000000000007</v>
      </c>
      <c r="M1027" s="80">
        <v>94.063950000000006</v>
      </c>
      <c r="N1027" s="80">
        <v>87.096249999999998</v>
      </c>
      <c r="O1027" s="80">
        <v>80.128550000000004</v>
      </c>
      <c r="P1027" s="80">
        <v>69.677000000000007</v>
      </c>
      <c r="Q1027" s="80">
        <v>69.677000000000007</v>
      </c>
      <c r="R1027" s="80">
        <v>66.193150000000003</v>
      </c>
      <c r="S1027" s="80">
        <v>76.6447</v>
      </c>
      <c r="T1027" s="80">
        <v>62.709299999999999</v>
      </c>
      <c r="U1027" s="80">
        <v>59.225450000000002</v>
      </c>
      <c r="V1027" s="80">
        <v>97.547799999999995</v>
      </c>
      <c r="W1027" s="80">
        <v>118.45090999999999</v>
      </c>
      <c r="X1027" s="80">
        <v>62.709299999999999</v>
      </c>
      <c r="Y1027" s="80">
        <v>0.71</v>
      </c>
      <c r="Z1027" s="80">
        <v>1</v>
      </c>
      <c r="AA1027" s="80">
        <v>0.96</v>
      </c>
      <c r="AB1027" s="80">
        <v>0.96</v>
      </c>
      <c r="AC1027" s="80">
        <v>0.62</v>
      </c>
      <c r="AD1027" s="80">
        <v>0.99</v>
      </c>
      <c r="AE1027" s="80">
        <v>0.83</v>
      </c>
      <c r="AF1027" s="80">
        <v>0.95</v>
      </c>
      <c r="AG1027" s="80">
        <v>1.04</v>
      </c>
      <c r="AH1027" s="80">
        <v>0.72</v>
      </c>
      <c r="AI1027" s="80">
        <v>1.1100000000000001</v>
      </c>
      <c r="AJ1027" s="80">
        <v>1.0900000000000001</v>
      </c>
      <c r="AK1027" s="80">
        <v>1.03</v>
      </c>
      <c r="AL1027" s="80">
        <v>0.99</v>
      </c>
      <c r="AM1027" s="80">
        <v>0.84</v>
      </c>
      <c r="AN1027" s="80">
        <v>0.74</v>
      </c>
      <c r="AO1027" s="80">
        <v>0.99</v>
      </c>
      <c r="AP1027" s="80">
        <v>0.84</v>
      </c>
      <c r="AQ1027" s="80">
        <v>0.6</v>
      </c>
      <c r="AR1027" s="80">
        <v>1.3</v>
      </c>
    </row>
    <row r="1028" spans="1:44" ht="16" x14ac:dyDescent="0.2">
      <c r="A1028" s="80">
        <f t="shared" si="14"/>
        <v>11</v>
      </c>
      <c r="B1028" s="89" t="s">
        <v>134</v>
      </c>
      <c r="C1028" s="80">
        <v>29.773330000000001</v>
      </c>
      <c r="D1028" s="80">
        <v>384.06369000000001</v>
      </c>
      <c r="E1028" s="80">
        <v>72.972099999999998</v>
      </c>
      <c r="F1028" s="80">
        <v>38.406370000000003</v>
      </c>
      <c r="G1028" s="80">
        <v>46.08764</v>
      </c>
      <c r="H1028" s="80">
        <v>34.565730000000002</v>
      </c>
      <c r="I1028" s="80">
        <v>103.6972</v>
      </c>
      <c r="J1028" s="80">
        <v>119.05974000000001</v>
      </c>
      <c r="K1028" s="80">
        <v>88.334649999999996</v>
      </c>
      <c r="L1028" s="80">
        <v>72.972099999999998</v>
      </c>
      <c r="M1028" s="80">
        <v>107.53783</v>
      </c>
      <c r="N1028" s="80">
        <v>96.015919999999994</v>
      </c>
      <c r="O1028" s="80">
        <v>69.131460000000004</v>
      </c>
      <c r="P1028" s="80">
        <v>96.015919999999994</v>
      </c>
      <c r="Q1028" s="80">
        <v>88.334649999999996</v>
      </c>
      <c r="R1028" s="80">
        <v>61.450189999999999</v>
      </c>
      <c r="S1028" s="80">
        <v>69.131460000000004</v>
      </c>
      <c r="T1028" s="80">
        <v>72.972099999999998</v>
      </c>
      <c r="U1028" s="80">
        <v>57.609549999999999</v>
      </c>
      <c r="V1028" s="80">
        <v>88.334649999999996</v>
      </c>
      <c r="W1028" s="80">
        <v>122.90038</v>
      </c>
      <c r="X1028" s="80">
        <v>72.972099999999998</v>
      </c>
      <c r="Y1028" s="80">
        <v>0.74</v>
      </c>
      <c r="Z1028" s="80">
        <v>1.07</v>
      </c>
      <c r="AA1028" s="80">
        <v>0.98</v>
      </c>
      <c r="AB1028" s="80">
        <v>1.05</v>
      </c>
      <c r="AC1028" s="80">
        <v>0.65</v>
      </c>
      <c r="AD1028" s="80">
        <v>1.02</v>
      </c>
      <c r="AE1028" s="80">
        <v>0.95</v>
      </c>
      <c r="AF1028" s="80">
        <v>1.03</v>
      </c>
      <c r="AG1028" s="80">
        <v>1.1399999999999999</v>
      </c>
      <c r="AH1028" s="80">
        <v>0.71</v>
      </c>
      <c r="AI1028" s="80">
        <v>1.17</v>
      </c>
      <c r="AJ1028" s="80">
        <v>1.1399999999999999</v>
      </c>
      <c r="AK1028" s="80">
        <v>0.98</v>
      </c>
      <c r="AL1028" s="80">
        <v>1.0900000000000001</v>
      </c>
      <c r="AM1028" s="80">
        <v>0.92</v>
      </c>
      <c r="AN1028" s="80">
        <v>0.15</v>
      </c>
      <c r="AO1028" s="80">
        <v>1.0900000000000001</v>
      </c>
      <c r="AP1028" s="80">
        <v>0.8</v>
      </c>
      <c r="AQ1028" s="80">
        <v>0.7</v>
      </c>
      <c r="AR1028" s="80">
        <v>0.98</v>
      </c>
    </row>
    <row r="1029" spans="1:44" ht="16" x14ac:dyDescent="0.2">
      <c r="A1029" s="80">
        <f t="shared" si="14"/>
        <v>11</v>
      </c>
      <c r="B1029" s="89" t="s">
        <v>135</v>
      </c>
      <c r="C1029" s="80">
        <v>29.543330000000001</v>
      </c>
      <c r="D1029" s="80">
        <v>417.87786999999997</v>
      </c>
      <c r="E1029" s="80">
        <v>75.218019999999996</v>
      </c>
      <c r="F1029" s="80">
        <v>54.324120000000001</v>
      </c>
      <c r="G1029" s="80">
        <v>62.68168</v>
      </c>
      <c r="H1029" s="80">
        <v>62.68168</v>
      </c>
      <c r="I1029" s="80">
        <v>91.933130000000006</v>
      </c>
      <c r="J1029" s="80">
        <v>112.82702</v>
      </c>
      <c r="K1029" s="80">
        <v>96.111909999999995</v>
      </c>
      <c r="L1029" s="80">
        <v>104.46947</v>
      </c>
      <c r="M1029" s="80">
        <v>117.00579999999999</v>
      </c>
      <c r="N1029" s="80">
        <v>83.575569999999999</v>
      </c>
      <c r="O1029" s="80">
        <v>71.039240000000007</v>
      </c>
      <c r="P1029" s="80">
        <v>79.396789999999996</v>
      </c>
      <c r="Q1029" s="80">
        <v>83.575569999999999</v>
      </c>
      <c r="R1029" s="80">
        <v>66.860460000000003</v>
      </c>
      <c r="S1029" s="80">
        <v>79.396789999999996</v>
      </c>
      <c r="T1029" s="80">
        <v>66.860460000000003</v>
      </c>
      <c r="U1029" s="80">
        <v>75.218019999999996</v>
      </c>
      <c r="V1029" s="80">
        <v>112.82702</v>
      </c>
      <c r="W1029" s="80">
        <v>104.46947</v>
      </c>
      <c r="X1029" s="80">
        <v>112.82702</v>
      </c>
      <c r="Y1029" s="80">
        <v>0.76</v>
      </c>
      <c r="Z1029" s="80">
        <v>1.0900000000000001</v>
      </c>
      <c r="AA1029" s="80">
        <v>1.0900000000000001</v>
      </c>
      <c r="AB1029" s="80">
        <v>1.07</v>
      </c>
      <c r="AC1029" s="80">
        <v>0.82</v>
      </c>
      <c r="AD1029" s="80">
        <v>1.3</v>
      </c>
      <c r="AE1029" s="80">
        <v>1.08</v>
      </c>
      <c r="AF1029" s="80">
        <v>1.03</v>
      </c>
      <c r="AG1029" s="80">
        <v>1.1200000000000001</v>
      </c>
      <c r="AH1029" s="80">
        <v>0.94</v>
      </c>
      <c r="AI1029" s="80">
        <v>1.37</v>
      </c>
      <c r="AJ1029" s="80">
        <v>1.3</v>
      </c>
      <c r="AK1029" s="80">
        <v>1.1399999999999999</v>
      </c>
      <c r="AL1029" s="80">
        <v>1.1399999999999999</v>
      </c>
      <c r="AM1029" s="80">
        <v>0.96</v>
      </c>
      <c r="AN1029" s="80">
        <v>0.33</v>
      </c>
      <c r="AO1029" s="80">
        <v>1.35</v>
      </c>
      <c r="AP1029" s="80">
        <v>1.19</v>
      </c>
      <c r="AQ1029" s="80">
        <v>1.04</v>
      </c>
      <c r="AR1029" s="80">
        <v>1.39</v>
      </c>
    </row>
    <row r="1030" spans="1:44" ht="16" x14ac:dyDescent="0.2">
      <c r="A1030" s="80">
        <f t="shared" si="14"/>
        <v>11</v>
      </c>
      <c r="B1030" s="89" t="s">
        <v>136</v>
      </c>
      <c r="C1030" s="80">
        <v>29.623329999999999</v>
      </c>
      <c r="D1030" s="80">
        <v>447.11754999999999</v>
      </c>
      <c r="E1030" s="80">
        <v>62.59646</v>
      </c>
      <c r="F1030" s="80">
        <v>58.125279999999997</v>
      </c>
      <c r="G1030" s="80">
        <v>58.125279999999997</v>
      </c>
      <c r="H1030" s="80">
        <v>53.654110000000003</v>
      </c>
      <c r="I1030" s="80">
        <v>76.009979999999999</v>
      </c>
      <c r="J1030" s="80">
        <v>138.60643999999999</v>
      </c>
      <c r="K1030" s="80">
        <v>120.72174</v>
      </c>
      <c r="L1030" s="80">
        <v>134.13525999999999</v>
      </c>
      <c r="M1030" s="80">
        <v>107.30821</v>
      </c>
      <c r="N1030" s="80">
        <v>125.19291</v>
      </c>
      <c r="O1030" s="80">
        <v>102.83704</v>
      </c>
      <c r="P1030" s="80">
        <v>98.365859999999998</v>
      </c>
      <c r="Q1030" s="80">
        <v>93.894689999999997</v>
      </c>
      <c r="R1030" s="80">
        <v>98.365859999999998</v>
      </c>
      <c r="S1030" s="80">
        <v>80.481160000000003</v>
      </c>
      <c r="T1030" s="80">
        <v>111.77939000000001</v>
      </c>
      <c r="U1030" s="80">
        <v>98.365859999999998</v>
      </c>
      <c r="V1030" s="80">
        <v>129.66408999999999</v>
      </c>
      <c r="W1030" s="80">
        <v>160.96232000000001</v>
      </c>
      <c r="X1030" s="80">
        <v>107.30821</v>
      </c>
      <c r="Y1030" s="80">
        <v>0.87</v>
      </c>
      <c r="Z1030" s="80">
        <v>1.1100000000000001</v>
      </c>
      <c r="AA1030" s="80">
        <v>1.1000000000000001</v>
      </c>
      <c r="AB1030" s="80">
        <v>1.2</v>
      </c>
      <c r="AC1030" s="80">
        <v>0.98</v>
      </c>
      <c r="AD1030" s="80">
        <v>1.35</v>
      </c>
      <c r="AE1030" s="80">
        <v>1.06</v>
      </c>
      <c r="AF1030" s="80">
        <v>1.1299999999999999</v>
      </c>
      <c r="AG1030" s="80">
        <v>1.31</v>
      </c>
      <c r="AH1030" s="80">
        <v>0.85</v>
      </c>
      <c r="AI1030" s="80">
        <v>1.1599999999999999</v>
      </c>
      <c r="AJ1030" s="80">
        <v>1.26</v>
      </c>
      <c r="AK1030" s="80">
        <v>1.1599999999999999</v>
      </c>
      <c r="AL1030" s="80">
        <v>1.17</v>
      </c>
      <c r="AM1030" s="80">
        <v>1.08</v>
      </c>
      <c r="AN1030" s="80">
        <v>0.37</v>
      </c>
      <c r="AO1030" s="80">
        <v>1.49</v>
      </c>
      <c r="AP1030" s="80">
        <v>1.1100000000000001</v>
      </c>
      <c r="AQ1030" s="80">
        <v>1.06</v>
      </c>
      <c r="AR1030" s="80">
        <v>1.47</v>
      </c>
    </row>
    <row r="1031" spans="1:44" ht="16" x14ac:dyDescent="0.2">
      <c r="A1031" s="80">
        <f t="shared" si="14"/>
        <v>11</v>
      </c>
      <c r="B1031" s="89" t="s">
        <v>137</v>
      </c>
      <c r="C1031" s="80">
        <v>30.93</v>
      </c>
      <c r="D1031" s="80">
        <v>467.20535999999998</v>
      </c>
      <c r="E1031" s="80">
        <v>116.80134</v>
      </c>
      <c r="F1031" s="80">
        <v>93.441069999999996</v>
      </c>
      <c r="G1031" s="80">
        <v>79.424909999999997</v>
      </c>
      <c r="H1031" s="80">
        <v>84.096969999999999</v>
      </c>
      <c r="I1031" s="80">
        <v>126.14545</v>
      </c>
      <c r="J1031" s="80">
        <v>168.19392999999999</v>
      </c>
      <c r="K1031" s="80">
        <v>98.113129999999998</v>
      </c>
      <c r="L1031" s="80">
        <v>112.12929</v>
      </c>
      <c r="M1031" s="80">
        <v>140.16161</v>
      </c>
      <c r="N1031" s="80">
        <v>168.19392999999999</v>
      </c>
      <c r="O1031" s="80">
        <v>107.45723</v>
      </c>
      <c r="P1031" s="80">
        <v>121.47338999999999</v>
      </c>
      <c r="Q1031" s="80">
        <v>112.12929</v>
      </c>
      <c r="R1031" s="80">
        <v>116.80134</v>
      </c>
      <c r="S1031" s="80">
        <v>116.80134</v>
      </c>
      <c r="T1031" s="80">
        <v>121.47338999999999</v>
      </c>
      <c r="U1031" s="80">
        <v>116.80134</v>
      </c>
      <c r="V1031" s="80">
        <v>140.16161</v>
      </c>
      <c r="W1031" s="80">
        <v>144.83366000000001</v>
      </c>
      <c r="X1031" s="80">
        <v>107.45723</v>
      </c>
      <c r="Y1031" s="80">
        <v>0.75</v>
      </c>
      <c r="Z1031" s="80">
        <v>1.1499999999999999</v>
      </c>
      <c r="AA1031" s="80">
        <v>1.26</v>
      </c>
      <c r="AB1031" s="80">
        <v>1.17</v>
      </c>
      <c r="AC1031" s="80">
        <v>1.01</v>
      </c>
      <c r="AD1031" s="80">
        <v>1.28</v>
      </c>
      <c r="AE1031" s="80">
        <v>1.46</v>
      </c>
      <c r="AF1031" s="80">
        <v>1.38</v>
      </c>
      <c r="AG1031" s="80">
        <v>1.38</v>
      </c>
      <c r="AH1031" s="80">
        <v>0.69</v>
      </c>
      <c r="AI1031" s="80">
        <v>1.2</v>
      </c>
      <c r="AJ1031" s="80">
        <v>1.1100000000000001</v>
      </c>
      <c r="AK1031" s="80">
        <v>1.17</v>
      </c>
      <c r="AL1031" s="80">
        <v>1.1399999999999999</v>
      </c>
      <c r="AM1031" s="80">
        <v>1.17</v>
      </c>
      <c r="AN1031" s="80">
        <v>0.54</v>
      </c>
      <c r="AO1031" s="80">
        <v>1.64</v>
      </c>
      <c r="AP1031" s="80">
        <v>1.35</v>
      </c>
      <c r="AQ1031" s="80">
        <v>1.1100000000000001</v>
      </c>
      <c r="AR1031" s="80">
        <v>1.48</v>
      </c>
    </row>
    <row r="1032" spans="1:44" ht="16" x14ac:dyDescent="0.2">
      <c r="A1032" s="80">
        <f t="shared" si="14"/>
        <v>11</v>
      </c>
      <c r="B1032" s="89" t="s">
        <v>138</v>
      </c>
      <c r="C1032" s="80">
        <v>31.83333</v>
      </c>
      <c r="D1032" s="80">
        <v>484.18970999999999</v>
      </c>
      <c r="E1032" s="80">
        <v>91.996039999999994</v>
      </c>
      <c r="F1032" s="80">
        <v>96.837940000000003</v>
      </c>
      <c r="G1032" s="80">
        <v>77.470349999999996</v>
      </c>
      <c r="H1032" s="80">
        <v>82.312250000000006</v>
      </c>
      <c r="I1032" s="80">
        <v>106.52173999999999</v>
      </c>
      <c r="J1032" s="80">
        <v>164.62450000000001</v>
      </c>
      <c r="K1032" s="80">
        <v>135.57311999999999</v>
      </c>
      <c r="L1032" s="80">
        <v>145.25691</v>
      </c>
      <c r="M1032" s="80">
        <v>145.25691</v>
      </c>
      <c r="N1032" s="80">
        <v>154.94071</v>
      </c>
      <c r="O1032" s="80">
        <v>140.41502</v>
      </c>
      <c r="P1032" s="80">
        <v>150.09880999999999</v>
      </c>
      <c r="Q1032" s="80">
        <v>140.41502</v>
      </c>
      <c r="R1032" s="80">
        <v>111.36363</v>
      </c>
      <c r="S1032" s="80">
        <v>96.837940000000003</v>
      </c>
      <c r="T1032" s="80">
        <v>169.46639999999999</v>
      </c>
      <c r="U1032" s="80">
        <v>130.73122000000001</v>
      </c>
      <c r="V1032" s="80">
        <v>154.94071</v>
      </c>
      <c r="W1032" s="80">
        <v>179.15019000000001</v>
      </c>
      <c r="X1032" s="80">
        <v>140.41502</v>
      </c>
      <c r="Y1032" s="80">
        <v>0.99</v>
      </c>
      <c r="Z1032" s="80">
        <v>1.25</v>
      </c>
      <c r="AA1032" s="80">
        <v>1.25</v>
      </c>
      <c r="AB1032" s="80">
        <v>1.35</v>
      </c>
      <c r="AC1032" s="80">
        <v>1.05</v>
      </c>
      <c r="AD1032" s="80">
        <v>1.55</v>
      </c>
      <c r="AE1032" s="80">
        <v>1.46</v>
      </c>
      <c r="AF1032" s="80">
        <v>1.39</v>
      </c>
      <c r="AG1032" s="80">
        <v>1.53</v>
      </c>
      <c r="AH1032" s="80">
        <v>0.9</v>
      </c>
      <c r="AI1032" s="80">
        <v>1.1000000000000001</v>
      </c>
      <c r="AJ1032" s="80">
        <v>1.1499999999999999</v>
      </c>
      <c r="AK1032" s="80">
        <v>1.08</v>
      </c>
      <c r="AL1032" s="80">
        <v>1.19</v>
      </c>
      <c r="AM1032" s="80">
        <v>1.34</v>
      </c>
      <c r="AN1032" s="80">
        <v>0.7</v>
      </c>
      <c r="AO1032" s="80">
        <v>1.87</v>
      </c>
      <c r="AP1032" s="80">
        <v>1.37</v>
      </c>
      <c r="AQ1032" s="80">
        <v>1.19</v>
      </c>
      <c r="AR1032" s="80">
        <v>1.77</v>
      </c>
    </row>
    <row r="1033" spans="1:44" ht="16" x14ac:dyDescent="0.2">
      <c r="A1033" s="80">
        <f t="shared" si="14"/>
        <v>11</v>
      </c>
      <c r="B1033" s="89" t="s">
        <v>139</v>
      </c>
      <c r="C1033" s="80">
        <v>31.926670000000001</v>
      </c>
      <c r="D1033" s="80">
        <v>485.20925999999997</v>
      </c>
      <c r="E1033" s="80">
        <v>106.74603999999999</v>
      </c>
      <c r="F1033" s="80">
        <v>92.189760000000007</v>
      </c>
      <c r="G1033" s="80">
        <v>77.633480000000006</v>
      </c>
      <c r="H1033" s="80">
        <v>111.59813</v>
      </c>
      <c r="I1033" s="80">
        <v>155.26696000000001</v>
      </c>
      <c r="J1033" s="80">
        <v>189.23160999999999</v>
      </c>
      <c r="K1033" s="80">
        <v>111.59813</v>
      </c>
      <c r="L1033" s="80">
        <v>150.41487000000001</v>
      </c>
      <c r="M1033" s="80">
        <v>131.00649999999999</v>
      </c>
      <c r="N1033" s="80">
        <v>155.26696000000001</v>
      </c>
      <c r="O1033" s="80">
        <v>121.30231999999999</v>
      </c>
      <c r="P1033" s="80">
        <v>135.85858999999999</v>
      </c>
      <c r="Q1033" s="80">
        <v>135.85858999999999</v>
      </c>
      <c r="R1033" s="80">
        <v>106.74603999999999</v>
      </c>
      <c r="S1033" s="80">
        <v>126.15441</v>
      </c>
      <c r="T1033" s="80">
        <v>194.08369999999999</v>
      </c>
      <c r="U1033" s="80">
        <v>135.85858999999999</v>
      </c>
      <c r="V1033" s="80">
        <v>155.26696000000001</v>
      </c>
      <c r="W1033" s="80">
        <v>155.26696000000001</v>
      </c>
      <c r="X1033" s="80">
        <v>140.71069</v>
      </c>
      <c r="Y1033" s="80">
        <v>1.1000000000000001</v>
      </c>
      <c r="Z1033" s="80">
        <v>1.31</v>
      </c>
      <c r="AA1033" s="80">
        <v>1.38</v>
      </c>
      <c r="AB1033" s="80">
        <v>1.22</v>
      </c>
      <c r="AC1033" s="80">
        <v>0.96</v>
      </c>
      <c r="AD1033" s="80">
        <v>1.45</v>
      </c>
      <c r="AE1033" s="80">
        <v>1.46</v>
      </c>
      <c r="AF1033" s="80">
        <v>1.59</v>
      </c>
      <c r="AG1033" s="80">
        <v>1.62</v>
      </c>
      <c r="AH1033" s="80">
        <v>0.76</v>
      </c>
      <c r="AI1033" s="80">
        <v>1.21</v>
      </c>
      <c r="AJ1033" s="80">
        <v>1.19</v>
      </c>
      <c r="AK1033" s="80">
        <v>1.1299999999999999</v>
      </c>
      <c r="AL1033" s="80">
        <v>1.32</v>
      </c>
      <c r="AM1033" s="80">
        <v>1.19</v>
      </c>
      <c r="AN1033" s="80">
        <v>0.6</v>
      </c>
      <c r="AO1033" s="80">
        <v>1.76</v>
      </c>
      <c r="AP1033" s="80">
        <v>1.55</v>
      </c>
      <c r="AQ1033" s="80">
        <v>1.34</v>
      </c>
      <c r="AR1033" s="80">
        <v>1.76</v>
      </c>
    </row>
    <row r="1034" spans="1:44" ht="16" x14ac:dyDescent="0.2">
      <c r="A1034" s="80">
        <f t="shared" si="14"/>
        <v>11</v>
      </c>
      <c r="B1034" s="89" t="s">
        <v>140</v>
      </c>
      <c r="C1034" s="80">
        <v>32.113329999999998</v>
      </c>
      <c r="D1034" s="80">
        <v>479.20681000000002</v>
      </c>
      <c r="E1034" s="80">
        <v>124.59377000000001</v>
      </c>
      <c r="F1034" s="80">
        <v>100.63343</v>
      </c>
      <c r="G1034" s="80">
        <v>95.841359999999995</v>
      </c>
      <c r="H1034" s="80">
        <v>100.63343</v>
      </c>
      <c r="I1034" s="80">
        <v>167.72237999999999</v>
      </c>
      <c r="J1034" s="80">
        <v>162.93031999999999</v>
      </c>
      <c r="K1034" s="80">
        <v>134.17791</v>
      </c>
      <c r="L1034" s="80">
        <v>148.55411000000001</v>
      </c>
      <c r="M1034" s="80">
        <v>119.8017</v>
      </c>
      <c r="N1034" s="80">
        <v>134.17791</v>
      </c>
      <c r="O1034" s="80">
        <v>115.00964</v>
      </c>
      <c r="P1034" s="80">
        <v>143.76204000000001</v>
      </c>
      <c r="Q1034" s="80">
        <v>134.17791</v>
      </c>
      <c r="R1034" s="80">
        <v>134.17791</v>
      </c>
      <c r="S1034" s="80">
        <v>119.8017</v>
      </c>
      <c r="T1034" s="80">
        <v>191.68272999999999</v>
      </c>
      <c r="U1034" s="80">
        <v>129.38584</v>
      </c>
      <c r="V1034" s="80">
        <v>153.34618</v>
      </c>
      <c r="W1034" s="80">
        <v>182.09859</v>
      </c>
      <c r="X1034" s="80">
        <v>158.13825</v>
      </c>
      <c r="Y1034" s="80">
        <v>0.92</v>
      </c>
      <c r="Z1034" s="80">
        <v>1.37</v>
      </c>
      <c r="AA1034" s="80">
        <v>1.29</v>
      </c>
      <c r="AB1034" s="80">
        <v>1.32</v>
      </c>
      <c r="AC1034" s="80">
        <v>0.97</v>
      </c>
      <c r="AD1034" s="80">
        <v>1.73</v>
      </c>
      <c r="AE1034" s="80">
        <v>1.49</v>
      </c>
      <c r="AF1034" s="80">
        <v>1.62</v>
      </c>
      <c r="AG1034" s="80">
        <v>1.53</v>
      </c>
      <c r="AH1034" s="80">
        <v>0.7</v>
      </c>
      <c r="AI1034" s="80">
        <v>1.3</v>
      </c>
      <c r="AJ1034" s="80">
        <v>1.19</v>
      </c>
      <c r="AK1034" s="80">
        <v>1.23</v>
      </c>
      <c r="AL1034" s="80">
        <v>1.22</v>
      </c>
      <c r="AM1034" s="80">
        <v>1.3</v>
      </c>
      <c r="AN1034" s="80">
        <v>0.77</v>
      </c>
      <c r="AO1034" s="80">
        <v>1.91</v>
      </c>
      <c r="AP1034" s="80">
        <v>1.46</v>
      </c>
      <c r="AQ1034" s="80">
        <v>1.06</v>
      </c>
      <c r="AR1034" s="80">
        <v>1.75</v>
      </c>
    </row>
    <row r="1035" spans="1:44" ht="16" x14ac:dyDescent="0.2">
      <c r="A1035" s="80">
        <f t="shared" si="14"/>
        <v>11</v>
      </c>
      <c r="B1035" s="89" t="s">
        <v>141</v>
      </c>
      <c r="C1035" s="80">
        <v>31.83333</v>
      </c>
      <c r="D1035" s="80">
        <v>461.96973000000003</v>
      </c>
      <c r="E1035" s="80">
        <v>97.013639999999995</v>
      </c>
      <c r="F1035" s="80">
        <v>97.013639999999995</v>
      </c>
      <c r="G1035" s="80">
        <v>73.91516</v>
      </c>
      <c r="H1035" s="80">
        <v>83.15455</v>
      </c>
      <c r="I1035" s="80">
        <v>170.9288</v>
      </c>
      <c r="J1035" s="80">
        <v>166.3091</v>
      </c>
      <c r="K1035" s="80">
        <v>124.73183</v>
      </c>
      <c r="L1035" s="80">
        <v>133.97121999999999</v>
      </c>
      <c r="M1035" s="80">
        <v>124.73183</v>
      </c>
      <c r="N1035" s="80">
        <v>138.59092000000001</v>
      </c>
      <c r="O1035" s="80">
        <v>120.11212999999999</v>
      </c>
      <c r="P1035" s="80">
        <v>120.11212999999999</v>
      </c>
      <c r="Q1035" s="80">
        <v>110.87273999999999</v>
      </c>
      <c r="R1035" s="80">
        <v>97.013639999999995</v>
      </c>
      <c r="S1035" s="80">
        <v>133.97121999999999</v>
      </c>
      <c r="T1035" s="80">
        <v>157.06970999999999</v>
      </c>
      <c r="U1035" s="80">
        <v>101.63334</v>
      </c>
      <c r="V1035" s="80">
        <v>161.68941000000001</v>
      </c>
      <c r="W1035" s="80">
        <v>157.06970999999999</v>
      </c>
      <c r="X1035" s="80">
        <v>138.59092000000001</v>
      </c>
      <c r="Y1035" s="80">
        <v>1.03</v>
      </c>
      <c r="Z1035" s="80">
        <v>1.43</v>
      </c>
      <c r="AA1035" s="80">
        <v>1.53</v>
      </c>
      <c r="AB1035" s="80">
        <v>1.5</v>
      </c>
      <c r="AC1035" s="80">
        <v>0.86</v>
      </c>
      <c r="AD1035" s="80">
        <v>1.74</v>
      </c>
      <c r="AE1035" s="80">
        <v>1.38</v>
      </c>
      <c r="AF1035" s="80">
        <v>1.73</v>
      </c>
      <c r="AG1035" s="80">
        <v>1.58</v>
      </c>
      <c r="AH1035" s="80">
        <v>0.79</v>
      </c>
      <c r="AI1035" s="80">
        <v>1.37</v>
      </c>
      <c r="AJ1035" s="80">
        <v>1.39</v>
      </c>
      <c r="AK1035" s="80">
        <v>1.45</v>
      </c>
      <c r="AL1035" s="80">
        <v>1.37</v>
      </c>
      <c r="AM1035" s="80">
        <v>1.26</v>
      </c>
      <c r="AN1035" s="80">
        <v>0.56000000000000005</v>
      </c>
      <c r="AO1035" s="80">
        <v>2.44</v>
      </c>
      <c r="AP1035" s="80">
        <v>1.74</v>
      </c>
      <c r="AQ1035" s="80">
        <v>1.29</v>
      </c>
      <c r="AR1035" s="80">
        <v>1.95</v>
      </c>
    </row>
    <row r="1036" spans="1:44" ht="16" x14ac:dyDescent="0.2">
      <c r="A1036" s="80">
        <f t="shared" si="14"/>
        <v>11</v>
      </c>
      <c r="B1036" s="89" t="s">
        <v>142</v>
      </c>
      <c r="C1036" s="80">
        <v>32.433329999999998</v>
      </c>
      <c r="D1036" s="80">
        <v>440.33161999999999</v>
      </c>
      <c r="E1036" s="80">
        <v>101.27627</v>
      </c>
      <c r="F1036" s="80">
        <v>57.243110000000001</v>
      </c>
      <c r="G1036" s="80">
        <v>66.04974</v>
      </c>
      <c r="H1036" s="80">
        <v>83.66301</v>
      </c>
      <c r="I1036" s="80">
        <v>88.066320000000005</v>
      </c>
      <c r="J1036" s="80">
        <v>158.51938000000001</v>
      </c>
      <c r="K1036" s="80">
        <v>136.50280000000001</v>
      </c>
      <c r="L1036" s="80">
        <v>140.90611999999999</v>
      </c>
      <c r="M1036" s="80">
        <v>105.67959</v>
      </c>
      <c r="N1036" s="80">
        <v>136.50280000000001</v>
      </c>
      <c r="O1036" s="80">
        <v>88.066320000000005</v>
      </c>
      <c r="P1036" s="80">
        <v>70.453059999999994</v>
      </c>
      <c r="Q1036" s="80">
        <v>105.67959</v>
      </c>
      <c r="R1036" s="80">
        <v>57.243110000000001</v>
      </c>
      <c r="S1036" s="80">
        <v>110.08291</v>
      </c>
      <c r="T1036" s="80">
        <v>145.30944</v>
      </c>
      <c r="U1036" s="80">
        <v>110.08291</v>
      </c>
      <c r="V1036" s="80">
        <v>145.30944</v>
      </c>
      <c r="W1036" s="80">
        <v>114.48622</v>
      </c>
      <c r="X1036" s="80">
        <v>149.71275</v>
      </c>
      <c r="Y1036" s="80">
        <v>1.1200000000000001</v>
      </c>
      <c r="Z1036" s="80">
        <v>1.71</v>
      </c>
      <c r="AA1036" s="80">
        <v>1.75</v>
      </c>
      <c r="AB1036" s="80">
        <v>1.58</v>
      </c>
      <c r="AC1036" s="80">
        <v>1.22</v>
      </c>
      <c r="AD1036" s="80">
        <v>1.81</v>
      </c>
      <c r="AE1036" s="80">
        <v>1.46</v>
      </c>
      <c r="AF1036" s="80">
        <v>1.86</v>
      </c>
      <c r="AG1036" s="80">
        <v>1.74</v>
      </c>
      <c r="AH1036" s="80">
        <v>0.95</v>
      </c>
      <c r="AI1036" s="80">
        <v>1.89</v>
      </c>
      <c r="AJ1036" s="80">
        <v>1.82</v>
      </c>
      <c r="AK1036" s="80">
        <v>1.86</v>
      </c>
      <c r="AL1036" s="80">
        <v>1.82</v>
      </c>
      <c r="AM1036" s="80">
        <v>1.43</v>
      </c>
      <c r="AN1036" s="80">
        <v>0.77</v>
      </c>
      <c r="AO1036" s="80">
        <v>2.66</v>
      </c>
      <c r="AP1036" s="80">
        <v>1.71</v>
      </c>
      <c r="AQ1036" s="80">
        <v>1.84</v>
      </c>
      <c r="AR1036" s="80">
        <v>2.2599999999999998</v>
      </c>
    </row>
    <row r="1037" spans="1:44" ht="16" x14ac:dyDescent="0.2">
      <c r="A1037" s="80">
        <f t="shared" si="14"/>
        <v>11</v>
      </c>
      <c r="B1037" s="89" t="s">
        <v>143</v>
      </c>
      <c r="C1037" s="80">
        <v>32.340000000000003</v>
      </c>
      <c r="D1037" s="80">
        <v>409.48133000000001</v>
      </c>
      <c r="E1037" s="80">
        <v>90.085890000000006</v>
      </c>
      <c r="F1037" s="80">
        <v>73.706639999999993</v>
      </c>
      <c r="G1037" s="80">
        <v>73.706639999999993</v>
      </c>
      <c r="H1037" s="80">
        <v>73.706639999999993</v>
      </c>
      <c r="I1037" s="80">
        <v>98.27552</v>
      </c>
      <c r="J1037" s="80">
        <v>155.60291000000001</v>
      </c>
      <c r="K1037" s="80">
        <v>114.65477</v>
      </c>
      <c r="L1037" s="80">
        <v>118.74959</v>
      </c>
      <c r="M1037" s="80">
        <v>122.84439999999999</v>
      </c>
      <c r="N1037" s="80">
        <v>118.74959</v>
      </c>
      <c r="O1037" s="80">
        <v>73.706639999999993</v>
      </c>
      <c r="P1037" s="80">
        <v>57.327390000000001</v>
      </c>
      <c r="Q1037" s="80">
        <v>90.085890000000006</v>
      </c>
      <c r="R1037" s="80">
        <v>77.801450000000003</v>
      </c>
      <c r="S1037" s="80">
        <v>114.65477</v>
      </c>
      <c r="T1037" s="80">
        <v>110.55996</v>
      </c>
      <c r="U1037" s="80">
        <v>110.55996</v>
      </c>
      <c r="V1037" s="80">
        <v>163.79253</v>
      </c>
      <c r="W1037" s="80">
        <v>147.41327999999999</v>
      </c>
      <c r="X1037" s="80">
        <v>106.46514999999999</v>
      </c>
      <c r="Y1037" s="80">
        <v>1.2</v>
      </c>
      <c r="Z1037" s="80">
        <v>1.79</v>
      </c>
      <c r="AA1037" s="80">
        <v>1.72</v>
      </c>
      <c r="AB1037" s="80">
        <v>1.79</v>
      </c>
      <c r="AC1037" s="80">
        <v>1.28</v>
      </c>
      <c r="AD1037" s="80">
        <v>1.92</v>
      </c>
      <c r="AE1037" s="80">
        <v>1.82</v>
      </c>
      <c r="AF1037" s="80">
        <v>1.87</v>
      </c>
      <c r="AG1037" s="80">
        <v>1.81</v>
      </c>
      <c r="AH1037" s="80">
        <v>0.98</v>
      </c>
      <c r="AI1037" s="80">
        <v>2.14</v>
      </c>
      <c r="AJ1037" s="80">
        <v>2.2000000000000002</v>
      </c>
      <c r="AK1037" s="80">
        <v>1.9</v>
      </c>
      <c r="AL1037" s="80">
        <v>1.89</v>
      </c>
      <c r="AM1037" s="80">
        <v>1.56</v>
      </c>
      <c r="AN1037" s="80">
        <v>1.18</v>
      </c>
      <c r="AO1037" s="80">
        <v>2.91</v>
      </c>
      <c r="AP1037" s="80">
        <v>1.71</v>
      </c>
      <c r="AQ1037" s="80">
        <v>1.74</v>
      </c>
      <c r="AR1037" s="80">
        <v>2.29</v>
      </c>
    </row>
    <row r="1038" spans="1:44" ht="16" x14ac:dyDescent="0.2">
      <c r="A1038" s="80">
        <f t="shared" si="14"/>
        <v>11</v>
      </c>
      <c r="B1038" s="89" t="s">
        <v>144</v>
      </c>
      <c r="C1038" s="80">
        <v>32.14667</v>
      </c>
      <c r="D1038" s="80">
        <v>377.24099999999999</v>
      </c>
      <c r="E1038" s="80">
        <v>71.675790000000006</v>
      </c>
      <c r="F1038" s="80">
        <v>67.903379999999999</v>
      </c>
      <c r="G1038" s="80">
        <v>71.675790000000006</v>
      </c>
      <c r="H1038" s="80">
        <v>56.586150000000004</v>
      </c>
      <c r="I1038" s="80">
        <v>124.48953</v>
      </c>
      <c r="J1038" s="80">
        <v>139.57917</v>
      </c>
      <c r="K1038" s="80">
        <v>109.39989</v>
      </c>
      <c r="L1038" s="80">
        <v>98.082660000000004</v>
      </c>
      <c r="M1038" s="80">
        <v>124.48953</v>
      </c>
      <c r="N1038" s="80">
        <v>90.537840000000003</v>
      </c>
      <c r="O1038" s="80">
        <v>82.993020000000001</v>
      </c>
      <c r="P1038" s="80">
        <v>86.765429999999995</v>
      </c>
      <c r="Q1038" s="80">
        <v>90.537840000000003</v>
      </c>
      <c r="R1038" s="80">
        <v>75.4482</v>
      </c>
      <c r="S1038" s="80">
        <v>86.765429999999995</v>
      </c>
      <c r="T1038" s="80">
        <v>120.71711999999999</v>
      </c>
      <c r="U1038" s="80">
        <v>75.4482</v>
      </c>
      <c r="V1038" s="80">
        <v>113.17230000000001</v>
      </c>
      <c r="W1038" s="80">
        <v>116.94471</v>
      </c>
      <c r="X1038" s="80">
        <v>116.94471</v>
      </c>
      <c r="Y1038" s="80">
        <v>1.32</v>
      </c>
      <c r="Z1038" s="80">
        <v>1.76</v>
      </c>
      <c r="AA1038" s="80">
        <v>1.83</v>
      </c>
      <c r="AB1038" s="80">
        <v>1.94</v>
      </c>
      <c r="AC1038" s="80">
        <v>1.1200000000000001</v>
      </c>
      <c r="AD1038" s="80">
        <v>2.08</v>
      </c>
      <c r="AE1038" s="80">
        <v>1.87</v>
      </c>
      <c r="AF1038" s="80">
        <v>2.2000000000000002</v>
      </c>
      <c r="AG1038" s="80">
        <v>1.77</v>
      </c>
      <c r="AH1038" s="80">
        <v>1.01</v>
      </c>
      <c r="AI1038" s="80">
        <v>2.0299999999999998</v>
      </c>
      <c r="AJ1038" s="80">
        <v>2.0499999999999998</v>
      </c>
      <c r="AK1038" s="80">
        <v>1.9</v>
      </c>
      <c r="AL1038" s="80">
        <v>1.77</v>
      </c>
      <c r="AM1038" s="80">
        <v>1.71</v>
      </c>
      <c r="AN1038" s="80">
        <v>1.67</v>
      </c>
      <c r="AO1038" s="80">
        <v>3.2</v>
      </c>
      <c r="AP1038" s="80">
        <v>2.02</v>
      </c>
      <c r="AQ1038" s="80">
        <v>1.76</v>
      </c>
      <c r="AR1038" s="80">
        <v>2.04</v>
      </c>
    </row>
    <row r="1039" spans="1:44" ht="16" x14ac:dyDescent="0.2">
      <c r="A1039" s="80">
        <f t="shared" si="14"/>
        <v>11</v>
      </c>
      <c r="B1039" s="89" t="s">
        <v>145</v>
      </c>
      <c r="C1039" s="80">
        <v>32.656669999999998</v>
      </c>
      <c r="D1039" s="80">
        <v>352.15363000000002</v>
      </c>
      <c r="E1039" s="80">
        <v>66.909189999999995</v>
      </c>
      <c r="F1039" s="80">
        <v>45.779969999999999</v>
      </c>
      <c r="G1039" s="80">
        <v>45.779969999999999</v>
      </c>
      <c r="H1039" s="80">
        <v>49.30151</v>
      </c>
      <c r="I1039" s="80">
        <v>84.516869999999997</v>
      </c>
      <c r="J1039" s="80">
        <v>112.68916</v>
      </c>
      <c r="K1039" s="80">
        <v>77.473799999999997</v>
      </c>
      <c r="L1039" s="80">
        <v>91.559939999999997</v>
      </c>
      <c r="M1039" s="80">
        <v>105.64609</v>
      </c>
      <c r="N1039" s="80">
        <v>102.12455</v>
      </c>
      <c r="O1039" s="80">
        <v>84.516869999999997</v>
      </c>
      <c r="P1039" s="80">
        <v>84.516869999999997</v>
      </c>
      <c r="Q1039" s="80">
        <v>73.952259999999995</v>
      </c>
      <c r="R1039" s="80">
        <v>52.823050000000002</v>
      </c>
      <c r="S1039" s="80">
        <v>73.952259999999995</v>
      </c>
      <c r="T1039" s="80">
        <v>70.430729999999997</v>
      </c>
      <c r="U1039" s="80">
        <v>56.344580000000001</v>
      </c>
      <c r="V1039" s="80">
        <v>95.081479999999999</v>
      </c>
      <c r="W1039" s="80">
        <v>98.603020000000001</v>
      </c>
      <c r="X1039" s="80">
        <v>102.12455</v>
      </c>
      <c r="Y1039" s="80">
        <v>0.68</v>
      </c>
      <c r="Z1039" s="80">
        <v>1.01</v>
      </c>
      <c r="AA1039" s="80">
        <v>0.96</v>
      </c>
      <c r="AB1039" s="80">
        <v>1.02</v>
      </c>
      <c r="AC1039" s="80">
        <v>0.68</v>
      </c>
      <c r="AD1039" s="80">
        <v>0.96</v>
      </c>
      <c r="AE1039" s="80">
        <v>0.88</v>
      </c>
      <c r="AF1039" s="80">
        <v>1.01</v>
      </c>
      <c r="AG1039" s="80">
        <v>0.94</v>
      </c>
      <c r="AH1039" s="80">
        <v>0.69</v>
      </c>
      <c r="AI1039" s="80">
        <v>1.07</v>
      </c>
      <c r="AJ1039" s="80">
        <v>0.94</v>
      </c>
      <c r="AK1039" s="80">
        <v>0.99</v>
      </c>
      <c r="AL1039" s="80">
        <v>1.1599999999999999</v>
      </c>
      <c r="AM1039" s="80">
        <v>0.93</v>
      </c>
      <c r="AN1039" s="80">
        <v>0.7</v>
      </c>
      <c r="AO1039" s="80">
        <v>0.95</v>
      </c>
      <c r="AP1039" s="80">
        <v>0.81</v>
      </c>
      <c r="AQ1039" s="80">
        <v>0.69</v>
      </c>
      <c r="AR1039" s="80">
        <v>1.01</v>
      </c>
    </row>
    <row r="1040" spans="1:44" ht="16" x14ac:dyDescent="0.2">
      <c r="A1040" s="80">
        <f t="shared" si="14"/>
        <v>11</v>
      </c>
      <c r="B1040" s="89" t="s">
        <v>146</v>
      </c>
      <c r="C1040" s="80">
        <v>33.49333</v>
      </c>
      <c r="D1040" s="80">
        <v>387.47331000000003</v>
      </c>
      <c r="E1040" s="80">
        <v>77.494659999999996</v>
      </c>
      <c r="F1040" s="80">
        <v>50.37153</v>
      </c>
      <c r="G1040" s="80">
        <v>30.997859999999999</v>
      </c>
      <c r="H1040" s="80">
        <v>61.995730000000002</v>
      </c>
      <c r="I1040" s="80">
        <v>96.86833</v>
      </c>
      <c r="J1040" s="80">
        <v>127.86619</v>
      </c>
      <c r="K1040" s="80">
        <v>96.86833</v>
      </c>
      <c r="L1040" s="80">
        <v>100.74306</v>
      </c>
      <c r="M1040" s="80">
        <v>96.86833</v>
      </c>
      <c r="N1040" s="80">
        <v>112.36726</v>
      </c>
      <c r="O1040" s="80">
        <v>81.369389999999996</v>
      </c>
      <c r="P1040" s="80">
        <v>54.246259999999999</v>
      </c>
      <c r="Q1040" s="80">
        <v>85.244129999999998</v>
      </c>
      <c r="R1040" s="80">
        <v>65.870459999999994</v>
      </c>
      <c r="S1040" s="80">
        <v>54.246259999999999</v>
      </c>
      <c r="T1040" s="80">
        <v>73.619929999999997</v>
      </c>
      <c r="U1040" s="80">
        <v>73.619929999999997</v>
      </c>
      <c r="V1040" s="80">
        <v>104.61779</v>
      </c>
      <c r="W1040" s="80">
        <v>123.99146</v>
      </c>
      <c r="X1040" s="80">
        <v>92.993589999999998</v>
      </c>
      <c r="Y1040" s="80">
        <v>0.75</v>
      </c>
      <c r="Z1040" s="80">
        <v>1.03</v>
      </c>
      <c r="AA1040" s="80">
        <v>1.08</v>
      </c>
      <c r="AB1040" s="80">
        <v>0.9</v>
      </c>
      <c r="AC1040" s="80">
        <v>0.56000000000000005</v>
      </c>
      <c r="AD1040" s="80">
        <v>1.0900000000000001</v>
      </c>
      <c r="AE1040" s="80">
        <v>0.9</v>
      </c>
      <c r="AF1040" s="80">
        <v>0.95</v>
      </c>
      <c r="AG1040" s="80">
        <v>1.19</v>
      </c>
      <c r="AH1040" s="80">
        <v>0.66</v>
      </c>
      <c r="AI1040" s="80">
        <v>1.1000000000000001</v>
      </c>
      <c r="AJ1040" s="80">
        <v>1.1200000000000001</v>
      </c>
      <c r="AK1040" s="80">
        <v>1.07</v>
      </c>
      <c r="AL1040" s="80">
        <v>1.21</v>
      </c>
      <c r="AM1040" s="80">
        <v>1</v>
      </c>
      <c r="AN1040" s="80">
        <v>0.63</v>
      </c>
      <c r="AO1040" s="80">
        <v>1.03</v>
      </c>
      <c r="AP1040" s="80">
        <v>0.89</v>
      </c>
      <c r="AQ1040" s="80">
        <v>0.72</v>
      </c>
      <c r="AR1040" s="80">
        <v>1.44</v>
      </c>
    </row>
    <row r="1041" spans="1:44" ht="16" x14ac:dyDescent="0.2">
      <c r="A1041" s="80">
        <f t="shared" si="14"/>
        <v>11</v>
      </c>
      <c r="B1041" s="89" t="s">
        <v>147</v>
      </c>
      <c r="C1041" s="80">
        <v>33.880000000000003</v>
      </c>
      <c r="D1041" s="80">
        <v>424.89585</v>
      </c>
      <c r="E1041" s="80">
        <v>114.72188</v>
      </c>
      <c r="F1041" s="80">
        <v>67.983339999999998</v>
      </c>
      <c r="G1041" s="80">
        <v>29.742709999999999</v>
      </c>
      <c r="H1041" s="80">
        <v>50.987499999999997</v>
      </c>
      <c r="I1041" s="80">
        <v>106.22396000000001</v>
      </c>
      <c r="J1041" s="80">
        <v>110.47292</v>
      </c>
      <c r="K1041" s="80">
        <v>84.979169999999996</v>
      </c>
      <c r="L1041" s="80">
        <v>106.22396000000001</v>
      </c>
      <c r="M1041" s="80">
        <v>101.97499999999999</v>
      </c>
      <c r="N1041" s="80">
        <v>97.726050000000001</v>
      </c>
      <c r="O1041" s="80">
        <v>89.228129999999993</v>
      </c>
      <c r="P1041" s="80">
        <v>72.232290000000006</v>
      </c>
      <c r="Q1041" s="80">
        <v>97.726050000000001</v>
      </c>
      <c r="R1041" s="80">
        <v>67.983339999999998</v>
      </c>
      <c r="S1041" s="80">
        <v>101.97499999999999</v>
      </c>
      <c r="T1041" s="80">
        <v>80.73021</v>
      </c>
      <c r="U1041" s="80">
        <v>72.232290000000006</v>
      </c>
      <c r="V1041" s="80">
        <v>110.47292</v>
      </c>
      <c r="W1041" s="80">
        <v>144.46458999999999</v>
      </c>
      <c r="X1041" s="80">
        <v>101.97499999999999</v>
      </c>
      <c r="Y1041" s="80">
        <v>0.63</v>
      </c>
      <c r="Z1041" s="80">
        <v>1</v>
      </c>
      <c r="AA1041" s="80">
        <v>1.1599999999999999</v>
      </c>
      <c r="AB1041" s="80">
        <v>1.0900000000000001</v>
      </c>
      <c r="AC1041" s="80">
        <v>0.7</v>
      </c>
      <c r="AD1041" s="80">
        <v>1.31</v>
      </c>
      <c r="AE1041" s="80">
        <v>1.08</v>
      </c>
      <c r="AF1041" s="80">
        <v>1.04</v>
      </c>
      <c r="AG1041" s="80">
        <v>1.28</v>
      </c>
      <c r="AH1041" s="80">
        <v>0.78</v>
      </c>
      <c r="AI1041" s="80">
        <v>1.1599999999999999</v>
      </c>
      <c r="AJ1041" s="80">
        <v>1.24</v>
      </c>
      <c r="AK1041" s="80">
        <v>1.1299999999999999</v>
      </c>
      <c r="AL1041" s="80">
        <v>1.22</v>
      </c>
      <c r="AM1041" s="80">
        <v>0.93</v>
      </c>
      <c r="AN1041" s="80">
        <v>0.23</v>
      </c>
      <c r="AO1041" s="80">
        <v>1.21</v>
      </c>
      <c r="AP1041" s="80">
        <v>1.18</v>
      </c>
      <c r="AQ1041" s="80">
        <v>0.85</v>
      </c>
      <c r="AR1041" s="80">
        <v>1.42</v>
      </c>
    </row>
    <row r="1042" spans="1:44" ht="16" x14ac:dyDescent="0.2">
      <c r="A1042" s="80">
        <f t="shared" si="14"/>
        <v>11</v>
      </c>
      <c r="B1042" s="89" t="s">
        <v>148</v>
      </c>
      <c r="C1042" s="80">
        <v>33.913330000000002</v>
      </c>
      <c r="D1042" s="80">
        <v>452.78742</v>
      </c>
      <c r="E1042" s="80">
        <v>95.085359999999994</v>
      </c>
      <c r="F1042" s="80">
        <v>72.445989999999995</v>
      </c>
      <c r="G1042" s="80">
        <v>67.918109999999999</v>
      </c>
      <c r="H1042" s="80">
        <v>67.918109999999999</v>
      </c>
      <c r="I1042" s="80">
        <v>135.83623</v>
      </c>
      <c r="J1042" s="80">
        <v>158.47559999999999</v>
      </c>
      <c r="K1042" s="80">
        <v>104.14111</v>
      </c>
      <c r="L1042" s="80">
        <v>117.72472999999999</v>
      </c>
      <c r="M1042" s="80">
        <v>117.72472999999999</v>
      </c>
      <c r="N1042" s="80">
        <v>140.36410000000001</v>
      </c>
      <c r="O1042" s="80">
        <v>95.085359999999994</v>
      </c>
      <c r="P1042" s="80">
        <v>86.029610000000005</v>
      </c>
      <c r="Q1042" s="80">
        <v>95.085359999999994</v>
      </c>
      <c r="R1042" s="80">
        <v>81.501739999999998</v>
      </c>
      <c r="S1042" s="80">
        <v>86.029610000000005</v>
      </c>
      <c r="T1042" s="80">
        <v>99.613230000000001</v>
      </c>
      <c r="U1042" s="80">
        <v>76.973860000000002</v>
      </c>
      <c r="V1042" s="80">
        <v>117.72472999999999</v>
      </c>
      <c r="W1042" s="80">
        <v>181.11497</v>
      </c>
      <c r="X1042" s="80">
        <v>122.2526</v>
      </c>
      <c r="Y1042" s="80">
        <v>0.77</v>
      </c>
      <c r="Z1042" s="80">
        <v>1.1200000000000001</v>
      </c>
      <c r="AA1042" s="80">
        <v>1.0900000000000001</v>
      </c>
      <c r="AB1042" s="80">
        <v>1.06</v>
      </c>
      <c r="AC1042" s="80">
        <v>0.71</v>
      </c>
      <c r="AD1042" s="80">
        <v>1.24</v>
      </c>
      <c r="AE1042" s="80">
        <v>1.0900000000000001</v>
      </c>
      <c r="AF1042" s="80">
        <v>1.18</v>
      </c>
      <c r="AG1042" s="80">
        <v>1.26</v>
      </c>
      <c r="AH1042" s="80">
        <v>0.79</v>
      </c>
      <c r="AI1042" s="80">
        <v>1.38</v>
      </c>
      <c r="AJ1042" s="80">
        <v>1.3</v>
      </c>
      <c r="AK1042" s="80">
        <v>1.1000000000000001</v>
      </c>
      <c r="AL1042" s="80">
        <v>1.19</v>
      </c>
      <c r="AM1042" s="80">
        <v>1.1599999999999999</v>
      </c>
      <c r="AN1042" s="80">
        <v>0.34</v>
      </c>
      <c r="AO1042" s="80">
        <v>1.52</v>
      </c>
      <c r="AP1042" s="80">
        <v>1.1599999999999999</v>
      </c>
      <c r="AQ1042" s="80">
        <v>0.99</v>
      </c>
      <c r="AR1042" s="80">
        <v>1.49</v>
      </c>
    </row>
    <row r="1043" spans="1:44" ht="16" x14ac:dyDescent="0.2">
      <c r="A1043" s="80">
        <f t="shared" si="14"/>
        <v>11</v>
      </c>
      <c r="B1043" s="89" t="s">
        <v>149</v>
      </c>
      <c r="C1043" s="80">
        <v>33.716670000000001</v>
      </c>
      <c r="D1043" s="80">
        <v>469.58163999999999</v>
      </c>
      <c r="E1043" s="80">
        <v>103.30795999999999</v>
      </c>
      <c r="F1043" s="80">
        <v>84.524699999999996</v>
      </c>
      <c r="G1043" s="80">
        <v>79.828879999999998</v>
      </c>
      <c r="H1043" s="80">
        <v>84.524699999999996</v>
      </c>
      <c r="I1043" s="80">
        <v>145.57031000000001</v>
      </c>
      <c r="J1043" s="80">
        <v>169.04938999999999</v>
      </c>
      <c r="K1043" s="80">
        <v>140.87449000000001</v>
      </c>
      <c r="L1043" s="80">
        <v>108.00378000000001</v>
      </c>
      <c r="M1043" s="80">
        <v>164.35356999999999</v>
      </c>
      <c r="N1043" s="80">
        <v>178.44102000000001</v>
      </c>
      <c r="O1043" s="80">
        <v>126.78704</v>
      </c>
      <c r="P1043" s="80">
        <v>98.612139999999997</v>
      </c>
      <c r="Q1043" s="80">
        <v>131.48285999999999</v>
      </c>
      <c r="R1043" s="80">
        <v>89.220510000000004</v>
      </c>
      <c r="S1043" s="80">
        <v>93.916330000000002</v>
      </c>
      <c r="T1043" s="80">
        <v>93.916330000000002</v>
      </c>
      <c r="U1043" s="80">
        <v>65.741429999999994</v>
      </c>
      <c r="V1043" s="80">
        <v>140.87449000000001</v>
      </c>
      <c r="W1043" s="80">
        <v>145.57031000000001</v>
      </c>
      <c r="X1043" s="80">
        <v>136.17868000000001</v>
      </c>
      <c r="Y1043" s="80">
        <v>0.8</v>
      </c>
      <c r="Z1043" s="80">
        <v>1.1299999999999999</v>
      </c>
      <c r="AA1043" s="80">
        <v>1.23</v>
      </c>
      <c r="AB1043" s="80">
        <v>1.1000000000000001</v>
      </c>
      <c r="AC1043" s="80">
        <v>0.71</v>
      </c>
      <c r="AD1043" s="80">
        <v>1.43</v>
      </c>
      <c r="AE1043" s="80">
        <v>1.1200000000000001</v>
      </c>
      <c r="AF1043" s="80">
        <v>1.53</v>
      </c>
      <c r="AG1043" s="80">
        <v>1.21</v>
      </c>
      <c r="AH1043" s="80">
        <v>0.72</v>
      </c>
      <c r="AI1043" s="80">
        <v>1.1299999999999999</v>
      </c>
      <c r="AJ1043" s="80">
        <v>1.29</v>
      </c>
      <c r="AK1043" s="80">
        <v>1.18</v>
      </c>
      <c r="AL1043" s="80">
        <v>1.22</v>
      </c>
      <c r="AM1043" s="80">
        <v>1.17</v>
      </c>
      <c r="AN1043" s="80">
        <v>0.56000000000000005</v>
      </c>
      <c r="AO1043" s="80">
        <v>1.65</v>
      </c>
      <c r="AP1043" s="80">
        <v>1.35</v>
      </c>
      <c r="AQ1043" s="80">
        <v>1.1100000000000001</v>
      </c>
      <c r="AR1043" s="80">
        <v>1.8</v>
      </c>
    </row>
    <row r="1044" spans="1:44" ht="16" x14ac:dyDescent="0.2">
      <c r="A1044" s="80">
        <f t="shared" si="14"/>
        <v>11</v>
      </c>
      <c r="B1044" s="89" t="s">
        <v>150</v>
      </c>
      <c r="C1044" s="80">
        <v>34.4</v>
      </c>
      <c r="D1044" s="80">
        <v>482.17932000000002</v>
      </c>
      <c r="E1044" s="80">
        <v>101.25766</v>
      </c>
      <c r="F1044" s="80">
        <v>81.970479999999995</v>
      </c>
      <c r="G1044" s="80">
        <v>96.435860000000005</v>
      </c>
      <c r="H1044" s="80">
        <v>77.148690000000002</v>
      </c>
      <c r="I1044" s="80">
        <v>144.65379999999999</v>
      </c>
      <c r="J1044" s="80">
        <v>178.40635</v>
      </c>
      <c r="K1044" s="80">
        <v>139.83199999999999</v>
      </c>
      <c r="L1044" s="80">
        <v>154.29738</v>
      </c>
      <c r="M1044" s="80">
        <v>135.01021</v>
      </c>
      <c r="N1044" s="80">
        <v>135.01021</v>
      </c>
      <c r="O1044" s="80">
        <v>130.18842000000001</v>
      </c>
      <c r="P1044" s="80">
        <v>135.01021</v>
      </c>
      <c r="Q1044" s="80">
        <v>106.07944999999999</v>
      </c>
      <c r="R1044" s="80">
        <v>106.07944999999999</v>
      </c>
      <c r="S1044" s="80">
        <v>106.07944999999999</v>
      </c>
      <c r="T1044" s="80">
        <v>125.36662</v>
      </c>
      <c r="U1044" s="80">
        <v>110.90124</v>
      </c>
      <c r="V1044" s="80">
        <v>168.76275999999999</v>
      </c>
      <c r="W1044" s="80">
        <v>168.76275999999999</v>
      </c>
      <c r="X1044" s="80">
        <v>135.01021</v>
      </c>
      <c r="Y1044" s="80">
        <v>0.88</v>
      </c>
      <c r="Z1044" s="80">
        <v>1.32</v>
      </c>
      <c r="AA1044" s="80">
        <v>1.19</v>
      </c>
      <c r="AB1044" s="80">
        <v>1.24</v>
      </c>
      <c r="AC1044" s="80">
        <v>0.85</v>
      </c>
      <c r="AD1044" s="80">
        <v>1.38</v>
      </c>
      <c r="AE1044" s="80">
        <v>1.26</v>
      </c>
      <c r="AF1044" s="80">
        <v>1.44</v>
      </c>
      <c r="AG1044" s="80">
        <v>1.42</v>
      </c>
      <c r="AH1044" s="80">
        <v>0.93</v>
      </c>
      <c r="AI1044" s="80">
        <v>1.1200000000000001</v>
      </c>
      <c r="AJ1044" s="80">
        <v>1.1499999999999999</v>
      </c>
      <c r="AK1044" s="80">
        <v>1.1000000000000001</v>
      </c>
      <c r="AL1044" s="80">
        <v>1.17</v>
      </c>
      <c r="AM1044" s="80">
        <v>1.24</v>
      </c>
      <c r="AN1044" s="80">
        <v>0.71</v>
      </c>
      <c r="AO1044" s="80">
        <v>1.55</v>
      </c>
      <c r="AP1044" s="80">
        <v>1.4</v>
      </c>
      <c r="AQ1044" s="80">
        <v>1.24</v>
      </c>
      <c r="AR1044" s="80">
        <v>1.7</v>
      </c>
    </row>
    <row r="1045" spans="1:44" ht="16" x14ac:dyDescent="0.2">
      <c r="A1045" s="80">
        <f t="shared" si="14"/>
        <v>11</v>
      </c>
      <c r="B1045" s="89" t="s">
        <v>151</v>
      </c>
      <c r="C1045" s="80">
        <v>34.10333</v>
      </c>
      <c r="D1045" s="80">
        <v>488.05482999999998</v>
      </c>
      <c r="E1045" s="80">
        <v>141.5359</v>
      </c>
      <c r="F1045" s="80">
        <v>112.25261</v>
      </c>
      <c r="G1045" s="80">
        <v>117.13316</v>
      </c>
      <c r="H1045" s="80">
        <v>126.89425</v>
      </c>
      <c r="I1045" s="80">
        <v>136.65535</v>
      </c>
      <c r="J1045" s="80">
        <v>175.69973999999999</v>
      </c>
      <c r="K1045" s="80">
        <v>122.01371</v>
      </c>
      <c r="L1045" s="80">
        <v>156.17753999999999</v>
      </c>
      <c r="M1045" s="80">
        <v>146.41645</v>
      </c>
      <c r="N1045" s="80">
        <v>131.7748</v>
      </c>
      <c r="O1045" s="80">
        <v>122.01371</v>
      </c>
      <c r="P1045" s="80">
        <v>136.65535</v>
      </c>
      <c r="Q1045" s="80">
        <v>141.5359</v>
      </c>
      <c r="R1045" s="80">
        <v>126.89425</v>
      </c>
      <c r="S1045" s="80">
        <v>117.13316</v>
      </c>
      <c r="T1045" s="80">
        <v>141.5359</v>
      </c>
      <c r="U1045" s="80">
        <v>131.7748</v>
      </c>
      <c r="V1045" s="80">
        <v>170.81918999999999</v>
      </c>
      <c r="W1045" s="80">
        <v>146.41645</v>
      </c>
      <c r="X1045" s="80">
        <v>151.297</v>
      </c>
      <c r="Y1045" s="80">
        <v>0.85</v>
      </c>
      <c r="Z1045" s="80">
        <v>1.23</v>
      </c>
      <c r="AA1045" s="80">
        <v>1.19</v>
      </c>
      <c r="AB1045" s="80">
        <v>1.1000000000000001</v>
      </c>
      <c r="AC1045" s="80">
        <v>1.05</v>
      </c>
      <c r="AD1045" s="80">
        <v>1.63</v>
      </c>
      <c r="AE1045" s="80">
        <v>1.47</v>
      </c>
      <c r="AF1045" s="80">
        <v>1.48</v>
      </c>
      <c r="AG1045" s="80">
        <v>1.41</v>
      </c>
      <c r="AH1045" s="80">
        <v>0.88</v>
      </c>
      <c r="AI1045" s="80">
        <v>1.45</v>
      </c>
      <c r="AJ1045" s="80">
        <v>1.05</v>
      </c>
      <c r="AK1045" s="80">
        <v>1.1100000000000001</v>
      </c>
      <c r="AL1045" s="80">
        <v>1.25</v>
      </c>
      <c r="AM1045" s="80">
        <v>1.18</v>
      </c>
      <c r="AN1045" s="80">
        <v>0.64</v>
      </c>
      <c r="AO1045" s="80">
        <v>1.92</v>
      </c>
      <c r="AP1045" s="80">
        <v>1.32</v>
      </c>
      <c r="AQ1045" s="80">
        <v>1.36</v>
      </c>
      <c r="AR1045" s="80">
        <v>1.64</v>
      </c>
    </row>
    <row r="1046" spans="1:44" ht="16" x14ac:dyDescent="0.2">
      <c r="A1046" s="80">
        <f t="shared" si="14"/>
        <v>11</v>
      </c>
      <c r="B1046" s="89" t="s">
        <v>152</v>
      </c>
      <c r="C1046" s="80">
        <v>34.270000000000003</v>
      </c>
      <c r="D1046" s="80">
        <v>483.49986000000001</v>
      </c>
      <c r="E1046" s="80">
        <v>125.70996</v>
      </c>
      <c r="F1046" s="80">
        <v>101.53497</v>
      </c>
      <c r="G1046" s="80">
        <v>116.03997</v>
      </c>
      <c r="H1046" s="80">
        <v>96.699969999999993</v>
      </c>
      <c r="I1046" s="80">
        <v>140.21495999999999</v>
      </c>
      <c r="J1046" s="80">
        <v>169.22495000000001</v>
      </c>
      <c r="K1046" s="80">
        <v>125.70996</v>
      </c>
      <c r="L1046" s="80">
        <v>140.21495999999999</v>
      </c>
      <c r="M1046" s="80">
        <v>154.71995000000001</v>
      </c>
      <c r="N1046" s="80">
        <v>135.37996000000001</v>
      </c>
      <c r="O1046" s="80">
        <v>149.88496000000001</v>
      </c>
      <c r="P1046" s="80">
        <v>116.03997</v>
      </c>
      <c r="Q1046" s="80">
        <v>145.04996</v>
      </c>
      <c r="R1046" s="80">
        <v>106.36997</v>
      </c>
      <c r="S1046" s="80">
        <v>120.87496</v>
      </c>
      <c r="T1046" s="80">
        <v>198.23493999999999</v>
      </c>
      <c r="U1046" s="80">
        <v>130.54496</v>
      </c>
      <c r="V1046" s="80">
        <v>140.21495999999999</v>
      </c>
      <c r="W1046" s="80">
        <v>164.38995</v>
      </c>
      <c r="X1046" s="80">
        <v>159.55494999999999</v>
      </c>
      <c r="Y1046" s="80">
        <v>1.02</v>
      </c>
      <c r="Z1046" s="80">
        <v>1.32</v>
      </c>
      <c r="AA1046" s="80">
        <v>1.29</v>
      </c>
      <c r="AB1046" s="80">
        <v>1.31</v>
      </c>
      <c r="AC1046" s="80">
        <v>1.19</v>
      </c>
      <c r="AD1046" s="80">
        <v>1.67</v>
      </c>
      <c r="AE1046" s="80">
        <v>1.43</v>
      </c>
      <c r="AF1046" s="80">
        <v>1.59</v>
      </c>
      <c r="AG1046" s="80">
        <v>1.3</v>
      </c>
      <c r="AH1046" s="80">
        <v>0.89</v>
      </c>
      <c r="AI1046" s="80">
        <v>1.2</v>
      </c>
      <c r="AJ1046" s="80">
        <v>1.2</v>
      </c>
      <c r="AK1046" s="80">
        <v>1.2</v>
      </c>
      <c r="AL1046" s="80">
        <v>1.26</v>
      </c>
      <c r="AM1046" s="80">
        <v>1.2</v>
      </c>
      <c r="AN1046" s="80">
        <v>0.6</v>
      </c>
      <c r="AO1046" s="80">
        <v>1.85</v>
      </c>
      <c r="AP1046" s="80">
        <v>1.17</v>
      </c>
      <c r="AQ1046" s="80">
        <v>1.1499999999999999</v>
      </c>
      <c r="AR1046" s="80">
        <v>1.91</v>
      </c>
    </row>
    <row r="1047" spans="1:44" ht="16" x14ac:dyDescent="0.2">
      <c r="A1047" s="80">
        <f t="shared" si="14"/>
        <v>11</v>
      </c>
      <c r="B1047" s="89" t="s">
        <v>153</v>
      </c>
      <c r="C1047" s="80">
        <v>33.716670000000001</v>
      </c>
      <c r="D1047" s="80">
        <v>469.66435999999999</v>
      </c>
      <c r="E1047" s="80">
        <v>117.41609</v>
      </c>
      <c r="F1047" s="80">
        <v>112.71944999999999</v>
      </c>
      <c r="G1047" s="80">
        <v>98.629509999999996</v>
      </c>
      <c r="H1047" s="80">
        <v>84.539580000000001</v>
      </c>
      <c r="I1047" s="80">
        <v>159.68588</v>
      </c>
      <c r="J1047" s="80">
        <v>169.07917</v>
      </c>
      <c r="K1047" s="80">
        <v>126.80938</v>
      </c>
      <c r="L1047" s="80">
        <v>122.11273</v>
      </c>
      <c r="M1047" s="80">
        <v>136.20266000000001</v>
      </c>
      <c r="N1047" s="80">
        <v>117.41609</v>
      </c>
      <c r="O1047" s="80">
        <v>131.50602000000001</v>
      </c>
      <c r="P1047" s="80">
        <v>131.50602000000001</v>
      </c>
      <c r="Q1047" s="80">
        <v>112.71944999999999</v>
      </c>
      <c r="R1047" s="80">
        <v>93.932869999999994</v>
      </c>
      <c r="S1047" s="80">
        <v>108.0228</v>
      </c>
      <c r="T1047" s="80">
        <v>117.41609</v>
      </c>
      <c r="U1047" s="80">
        <v>117.41609</v>
      </c>
      <c r="V1047" s="80">
        <v>150.29258999999999</v>
      </c>
      <c r="W1047" s="80">
        <v>159.68588</v>
      </c>
      <c r="X1047" s="80">
        <v>131.50602000000001</v>
      </c>
      <c r="Y1047" s="80">
        <v>1.03</v>
      </c>
      <c r="Z1047" s="80">
        <v>1.46</v>
      </c>
      <c r="AA1047" s="80">
        <v>1.4</v>
      </c>
      <c r="AB1047" s="80">
        <v>1.39</v>
      </c>
      <c r="AC1047" s="80">
        <v>0.92</v>
      </c>
      <c r="AD1047" s="80">
        <v>1.58</v>
      </c>
      <c r="AE1047" s="80">
        <v>1.44</v>
      </c>
      <c r="AF1047" s="80">
        <v>1.77</v>
      </c>
      <c r="AG1047" s="80">
        <v>1.61</v>
      </c>
      <c r="AH1047" s="80">
        <v>0.91</v>
      </c>
      <c r="AI1047" s="80">
        <v>1.29</v>
      </c>
      <c r="AJ1047" s="80">
        <v>1.26</v>
      </c>
      <c r="AK1047" s="80">
        <v>1.32</v>
      </c>
      <c r="AL1047" s="80">
        <v>1.35</v>
      </c>
      <c r="AM1047" s="80">
        <v>1.28</v>
      </c>
      <c r="AN1047" s="80">
        <v>0.8</v>
      </c>
      <c r="AO1047" s="80">
        <v>2.1</v>
      </c>
      <c r="AP1047" s="80">
        <v>1.51</v>
      </c>
      <c r="AQ1047" s="80">
        <v>1.36</v>
      </c>
      <c r="AR1047" s="80">
        <v>1.88</v>
      </c>
    </row>
    <row r="1048" spans="1:44" ht="16" x14ac:dyDescent="0.2">
      <c r="A1048" s="80">
        <f t="shared" si="14"/>
        <v>11</v>
      </c>
      <c r="B1048" s="89" t="s">
        <v>154</v>
      </c>
      <c r="C1048" s="80">
        <v>34.496670000000002</v>
      </c>
      <c r="D1048" s="80">
        <v>446.18817000000001</v>
      </c>
      <c r="E1048" s="80">
        <v>107.08516</v>
      </c>
      <c r="F1048" s="80">
        <v>89.237629999999996</v>
      </c>
      <c r="G1048" s="80">
        <v>93.699520000000007</v>
      </c>
      <c r="H1048" s="80">
        <v>80.313869999999994</v>
      </c>
      <c r="I1048" s="80">
        <v>129.39456999999999</v>
      </c>
      <c r="J1048" s="80">
        <v>178.47526999999999</v>
      </c>
      <c r="K1048" s="80">
        <v>116.00893000000001</v>
      </c>
      <c r="L1048" s="80">
        <v>111.54704</v>
      </c>
      <c r="M1048" s="80">
        <v>129.39456999999999</v>
      </c>
      <c r="N1048" s="80">
        <v>129.39456999999999</v>
      </c>
      <c r="O1048" s="80">
        <v>120.47081</v>
      </c>
      <c r="P1048" s="80">
        <v>111.54704</v>
      </c>
      <c r="Q1048" s="80">
        <v>102.62327999999999</v>
      </c>
      <c r="R1048" s="80">
        <v>62.466340000000002</v>
      </c>
      <c r="S1048" s="80">
        <v>124.93268999999999</v>
      </c>
      <c r="T1048" s="80">
        <v>89.237629999999996</v>
      </c>
      <c r="U1048" s="80">
        <v>98.1614</v>
      </c>
      <c r="V1048" s="80">
        <v>156.16586000000001</v>
      </c>
      <c r="W1048" s="80">
        <v>133.85645</v>
      </c>
      <c r="X1048" s="80">
        <v>138.31833</v>
      </c>
      <c r="Y1048" s="80">
        <v>1.06</v>
      </c>
      <c r="Z1048" s="80">
        <v>1.63</v>
      </c>
      <c r="AA1048" s="80">
        <v>1.58</v>
      </c>
      <c r="AB1048" s="80">
        <v>1.56</v>
      </c>
      <c r="AC1048" s="80">
        <v>1.1299999999999999</v>
      </c>
      <c r="AD1048" s="80">
        <v>1.72</v>
      </c>
      <c r="AE1048" s="80">
        <v>1.75</v>
      </c>
      <c r="AF1048" s="80">
        <v>1.93</v>
      </c>
      <c r="AG1048" s="80">
        <v>1.64</v>
      </c>
      <c r="AH1048" s="80">
        <v>0.95</v>
      </c>
      <c r="AI1048" s="80">
        <v>1.61</v>
      </c>
      <c r="AJ1048" s="80">
        <v>1.56</v>
      </c>
      <c r="AK1048" s="80">
        <v>1.75</v>
      </c>
      <c r="AL1048" s="80">
        <v>1.79</v>
      </c>
      <c r="AM1048" s="80">
        <v>1.47</v>
      </c>
      <c r="AN1048" s="80">
        <v>0.87</v>
      </c>
      <c r="AO1048" s="80">
        <v>2.67</v>
      </c>
      <c r="AP1048" s="80">
        <v>1.63</v>
      </c>
      <c r="AQ1048" s="80">
        <v>1.77</v>
      </c>
      <c r="AR1048" s="80">
        <v>1.83</v>
      </c>
    </row>
    <row r="1049" spans="1:44" ht="16" x14ac:dyDescent="0.2">
      <c r="A1049" s="80">
        <f t="shared" si="14"/>
        <v>11</v>
      </c>
      <c r="B1049" s="89" t="s">
        <v>155</v>
      </c>
      <c r="C1049" s="80">
        <v>34.99</v>
      </c>
      <c r="D1049" s="80">
        <v>416.76181000000003</v>
      </c>
      <c r="E1049" s="80">
        <v>87.519980000000004</v>
      </c>
      <c r="F1049" s="80">
        <v>87.519980000000004</v>
      </c>
      <c r="G1049" s="80">
        <v>70.849509999999995</v>
      </c>
      <c r="H1049" s="80">
        <v>70.849509999999995</v>
      </c>
      <c r="I1049" s="80">
        <v>158.36949000000001</v>
      </c>
      <c r="J1049" s="80">
        <v>154.20187000000001</v>
      </c>
      <c r="K1049" s="80">
        <v>129.19615999999999</v>
      </c>
      <c r="L1049" s="80">
        <v>116.69331</v>
      </c>
      <c r="M1049" s="80">
        <v>108.35807</v>
      </c>
      <c r="N1049" s="80">
        <v>133.36377999999999</v>
      </c>
      <c r="O1049" s="80">
        <v>129.19615999999999</v>
      </c>
      <c r="P1049" s="80">
        <v>91.687600000000003</v>
      </c>
      <c r="Q1049" s="80">
        <v>116.69331</v>
      </c>
      <c r="R1049" s="80">
        <v>100.02284</v>
      </c>
      <c r="S1049" s="80">
        <v>104.19045</v>
      </c>
      <c r="T1049" s="80">
        <v>104.19045</v>
      </c>
      <c r="U1049" s="80">
        <v>95.855220000000003</v>
      </c>
      <c r="V1049" s="80">
        <v>112.52569</v>
      </c>
      <c r="W1049" s="80">
        <v>137.53139999999999</v>
      </c>
      <c r="X1049" s="80">
        <v>95.855220000000003</v>
      </c>
      <c r="Y1049" s="80">
        <v>1.2</v>
      </c>
      <c r="Z1049" s="80">
        <v>1.73</v>
      </c>
      <c r="AA1049" s="80">
        <v>1.72</v>
      </c>
      <c r="AB1049" s="80">
        <v>1.71</v>
      </c>
      <c r="AC1049" s="80">
        <v>0.98</v>
      </c>
      <c r="AD1049" s="80">
        <v>1.81</v>
      </c>
      <c r="AE1049" s="80">
        <v>1.61</v>
      </c>
      <c r="AF1049" s="80">
        <v>1.86</v>
      </c>
      <c r="AG1049" s="80">
        <v>1.78</v>
      </c>
      <c r="AH1049" s="80">
        <v>0.96</v>
      </c>
      <c r="AI1049" s="80">
        <v>1.75</v>
      </c>
      <c r="AJ1049" s="80">
        <v>1.89</v>
      </c>
      <c r="AK1049" s="80">
        <v>1.96</v>
      </c>
      <c r="AL1049" s="80">
        <v>1.75</v>
      </c>
      <c r="AM1049" s="80">
        <v>1.82</v>
      </c>
      <c r="AN1049" s="80">
        <v>1.23</v>
      </c>
      <c r="AO1049" s="80">
        <v>3.09</v>
      </c>
      <c r="AP1049" s="80">
        <v>2.34</v>
      </c>
      <c r="AQ1049" s="80">
        <v>1.75</v>
      </c>
      <c r="AR1049" s="80">
        <v>2.04</v>
      </c>
    </row>
    <row r="1050" spans="1:44" ht="16" x14ac:dyDescent="0.2">
      <c r="A1050" s="80">
        <f t="shared" si="14"/>
        <v>11</v>
      </c>
      <c r="B1050" s="89" t="s">
        <v>156</v>
      </c>
      <c r="C1050" s="80">
        <v>35.416670000000003</v>
      </c>
      <c r="D1050" s="80">
        <v>385.18893000000003</v>
      </c>
      <c r="E1050" s="80">
        <v>77.037790000000001</v>
      </c>
      <c r="F1050" s="80">
        <v>69.334010000000006</v>
      </c>
      <c r="G1050" s="80">
        <v>61.630229999999997</v>
      </c>
      <c r="H1050" s="80">
        <v>57.77834</v>
      </c>
      <c r="I1050" s="80">
        <v>107.85290000000001</v>
      </c>
      <c r="J1050" s="80">
        <v>146.37179</v>
      </c>
      <c r="K1050" s="80">
        <v>100.14912</v>
      </c>
      <c r="L1050" s="80">
        <v>111.70479</v>
      </c>
      <c r="M1050" s="80">
        <v>146.37179</v>
      </c>
      <c r="N1050" s="80">
        <v>130.96423999999999</v>
      </c>
      <c r="O1050" s="80">
        <v>80.889679999999998</v>
      </c>
      <c r="P1050" s="80">
        <v>65.482119999999995</v>
      </c>
      <c r="Q1050" s="80">
        <v>100.14912</v>
      </c>
      <c r="R1050" s="80">
        <v>69.334010000000006</v>
      </c>
      <c r="S1050" s="80">
        <v>92.445340000000002</v>
      </c>
      <c r="T1050" s="80">
        <v>119.40857</v>
      </c>
      <c r="U1050" s="80">
        <v>96.297229999999999</v>
      </c>
      <c r="V1050" s="80">
        <v>111.70479</v>
      </c>
      <c r="W1050" s="80">
        <v>119.40857</v>
      </c>
      <c r="X1050" s="80">
        <v>104.00100999999999</v>
      </c>
      <c r="Y1050" s="80">
        <v>1.01</v>
      </c>
      <c r="Z1050" s="80">
        <v>1.65</v>
      </c>
      <c r="AA1050" s="80">
        <v>1.67</v>
      </c>
      <c r="AB1050" s="80">
        <v>1.75</v>
      </c>
      <c r="AC1050" s="80">
        <v>1.0900000000000001</v>
      </c>
      <c r="AD1050" s="80">
        <v>1.77</v>
      </c>
      <c r="AE1050" s="80">
        <v>1.59</v>
      </c>
      <c r="AF1050" s="80">
        <v>1.63</v>
      </c>
      <c r="AG1050" s="80">
        <v>1.57</v>
      </c>
      <c r="AH1050" s="80">
        <v>0.85</v>
      </c>
      <c r="AI1050" s="80">
        <v>2.17</v>
      </c>
      <c r="AJ1050" s="80">
        <v>1.9</v>
      </c>
      <c r="AK1050" s="80">
        <v>1.8</v>
      </c>
      <c r="AL1050" s="80">
        <v>1.75</v>
      </c>
      <c r="AM1050" s="80">
        <v>1.55</v>
      </c>
      <c r="AN1050" s="80">
        <v>1.69</v>
      </c>
      <c r="AO1050" s="80">
        <v>2.63</v>
      </c>
      <c r="AP1050" s="80">
        <v>1.86</v>
      </c>
      <c r="AQ1050" s="80">
        <v>1.72</v>
      </c>
      <c r="AR1050" s="80">
        <v>1.77</v>
      </c>
    </row>
    <row r="1051" spans="1:44" ht="16" x14ac:dyDescent="0.2">
      <c r="A1051" s="80">
        <f t="shared" si="14"/>
        <v>11</v>
      </c>
      <c r="B1051" s="89" t="s">
        <v>157</v>
      </c>
      <c r="C1051" s="80">
        <v>34.89</v>
      </c>
      <c r="D1051" s="80">
        <v>355.34728000000001</v>
      </c>
      <c r="E1051" s="80">
        <v>88.836820000000003</v>
      </c>
      <c r="F1051" s="80">
        <v>63.962510000000002</v>
      </c>
      <c r="G1051" s="80">
        <v>42.641669999999998</v>
      </c>
      <c r="H1051" s="80">
        <v>42.641669999999998</v>
      </c>
      <c r="I1051" s="80">
        <v>71.069460000000007</v>
      </c>
      <c r="J1051" s="80">
        <v>124.37155</v>
      </c>
      <c r="K1051" s="80">
        <v>85.283349999999999</v>
      </c>
      <c r="L1051" s="80">
        <v>103.05071</v>
      </c>
      <c r="M1051" s="80">
        <v>92.390289999999993</v>
      </c>
      <c r="N1051" s="80">
        <v>92.390289999999993</v>
      </c>
      <c r="O1051" s="80">
        <v>85.283349999999999</v>
      </c>
      <c r="P1051" s="80">
        <v>85.283349999999999</v>
      </c>
      <c r="Q1051" s="80">
        <v>85.283349999999999</v>
      </c>
      <c r="R1051" s="80">
        <v>71.069460000000007</v>
      </c>
      <c r="S1051" s="80">
        <v>71.069460000000007</v>
      </c>
      <c r="T1051" s="80">
        <v>81.729870000000005</v>
      </c>
      <c r="U1051" s="80">
        <v>88.836820000000003</v>
      </c>
      <c r="V1051" s="80">
        <v>106.60418</v>
      </c>
      <c r="W1051" s="80">
        <v>103.05071</v>
      </c>
      <c r="X1051" s="80">
        <v>95.943770000000001</v>
      </c>
      <c r="Y1051" s="80">
        <v>0.65</v>
      </c>
      <c r="Z1051" s="80">
        <v>0.8</v>
      </c>
      <c r="AA1051" s="80">
        <v>1.03</v>
      </c>
      <c r="AB1051" s="80">
        <v>0.99</v>
      </c>
      <c r="AC1051" s="80">
        <v>0.75</v>
      </c>
      <c r="AD1051" s="80">
        <v>0.92</v>
      </c>
      <c r="AE1051" s="80">
        <v>0.8</v>
      </c>
      <c r="AF1051" s="80">
        <v>0.85</v>
      </c>
      <c r="AG1051" s="80">
        <v>0.94</v>
      </c>
      <c r="AH1051" s="80">
        <v>0.54</v>
      </c>
      <c r="AI1051" s="80">
        <v>1.07</v>
      </c>
      <c r="AJ1051" s="80">
        <v>1.01</v>
      </c>
      <c r="AK1051" s="80">
        <v>0.99</v>
      </c>
      <c r="AL1051" s="80">
        <v>0.98</v>
      </c>
      <c r="AM1051" s="80">
        <v>1.02</v>
      </c>
      <c r="AN1051" s="80">
        <v>0.93</v>
      </c>
      <c r="AO1051" s="80">
        <v>0.99</v>
      </c>
      <c r="AP1051" s="80">
        <v>0.69</v>
      </c>
      <c r="AQ1051" s="80">
        <v>0.67</v>
      </c>
      <c r="AR1051" s="80">
        <v>1.1399999999999999</v>
      </c>
    </row>
    <row r="1052" spans="1:44" ht="16" x14ac:dyDescent="0.2">
      <c r="A1052" s="80">
        <f t="shared" si="14"/>
        <v>11</v>
      </c>
      <c r="B1052" s="89" t="s">
        <v>158</v>
      </c>
      <c r="C1052" s="80">
        <v>35.383330000000001</v>
      </c>
      <c r="D1052" s="80">
        <v>389.42856</v>
      </c>
      <c r="E1052" s="80">
        <v>70.097139999999996</v>
      </c>
      <c r="F1052" s="80">
        <v>66.202849999999998</v>
      </c>
      <c r="G1052" s="80">
        <v>54.52</v>
      </c>
      <c r="H1052" s="80">
        <v>50.625709999999998</v>
      </c>
      <c r="I1052" s="80">
        <v>101.25142</v>
      </c>
      <c r="J1052" s="80">
        <v>124.61714000000001</v>
      </c>
      <c r="K1052" s="80">
        <v>85.674279999999996</v>
      </c>
      <c r="L1052" s="80">
        <v>93.462850000000003</v>
      </c>
      <c r="M1052" s="80">
        <v>116.82857</v>
      </c>
      <c r="N1052" s="80">
        <v>97.357140000000001</v>
      </c>
      <c r="P1052" s="80">
        <v>81.78</v>
      </c>
      <c r="Q1052" s="80">
        <v>81.78</v>
      </c>
      <c r="S1052" s="80">
        <v>85.674279999999996</v>
      </c>
      <c r="U1052" s="80">
        <v>70.097139999999996</v>
      </c>
      <c r="V1052" s="80">
        <v>93.462850000000003</v>
      </c>
      <c r="X1052" s="80">
        <v>109.04</v>
      </c>
      <c r="Y1052" s="80">
        <v>0.78</v>
      </c>
      <c r="Z1052" s="80">
        <v>0.93</v>
      </c>
      <c r="AA1052" s="80">
        <v>0.93</v>
      </c>
      <c r="AB1052" s="80">
        <v>1.08</v>
      </c>
      <c r="AC1052" s="80">
        <v>0.79</v>
      </c>
      <c r="AD1052" s="80">
        <v>0.98</v>
      </c>
      <c r="AE1052" s="80">
        <v>0.94</v>
      </c>
      <c r="AF1052" s="80">
        <v>1.04</v>
      </c>
      <c r="AG1052" s="80">
        <v>0.97</v>
      </c>
      <c r="AH1052" s="80">
        <v>0.69</v>
      </c>
      <c r="AI1052" s="80" t="s">
        <v>159</v>
      </c>
      <c r="AJ1052" s="80">
        <v>1.1100000000000001</v>
      </c>
      <c r="AK1052" s="80">
        <v>0.93</v>
      </c>
      <c r="AL1052" s="80" t="s">
        <v>159</v>
      </c>
      <c r="AM1052" s="80">
        <v>0.82</v>
      </c>
      <c r="AN1052" s="80" t="s">
        <v>159</v>
      </c>
      <c r="AO1052" s="80">
        <v>1.04</v>
      </c>
      <c r="AP1052" s="80">
        <v>0.93</v>
      </c>
      <c r="AQ1052" s="80" t="s">
        <v>159</v>
      </c>
      <c r="AR1052" s="80">
        <v>1.27</v>
      </c>
    </row>
    <row r="1053" spans="1:44" ht="16" x14ac:dyDescent="0.2">
      <c r="A1053" s="80">
        <f t="shared" si="14"/>
        <v>11</v>
      </c>
      <c r="B1053" s="89" t="s">
        <v>160</v>
      </c>
      <c r="C1053" s="80">
        <v>35.15</v>
      </c>
      <c r="D1053" s="80">
        <v>428.79714999999999</v>
      </c>
      <c r="E1053" s="80">
        <v>81.471459999999993</v>
      </c>
      <c r="F1053" s="80">
        <v>60.031599999999997</v>
      </c>
      <c r="G1053" s="80">
        <v>64.319569999999999</v>
      </c>
      <c r="H1053" s="80">
        <v>64.319569999999999</v>
      </c>
      <c r="I1053" s="80">
        <v>115.77522999999999</v>
      </c>
      <c r="J1053" s="80">
        <v>141.50306</v>
      </c>
      <c r="K1053" s="80">
        <v>77.183490000000006</v>
      </c>
      <c r="L1053" s="80">
        <v>102.91132</v>
      </c>
      <c r="M1053" s="80">
        <v>128.63915</v>
      </c>
      <c r="N1053" s="80">
        <v>132.92712</v>
      </c>
      <c r="O1053" s="80">
        <v>115.77522999999999</v>
      </c>
      <c r="P1053" s="80">
        <v>115.77522999999999</v>
      </c>
      <c r="Q1053" s="80">
        <v>98.623350000000002</v>
      </c>
      <c r="R1053" s="80">
        <v>77.183490000000006</v>
      </c>
      <c r="S1053" s="80">
        <v>85.759429999999995</v>
      </c>
      <c r="T1053" s="80">
        <v>85.759429999999995</v>
      </c>
      <c r="U1053" s="80">
        <v>68.60754</v>
      </c>
      <c r="V1053" s="80">
        <v>102.91132</v>
      </c>
      <c r="W1053" s="80">
        <v>132.92712</v>
      </c>
      <c r="X1053" s="80">
        <v>120.06319999999999</v>
      </c>
      <c r="Y1053" s="80">
        <v>0.84</v>
      </c>
      <c r="Z1053" s="80">
        <v>1.01</v>
      </c>
      <c r="AA1053" s="80">
        <v>1.02</v>
      </c>
      <c r="AB1053" s="80">
        <v>1.1299999999999999</v>
      </c>
      <c r="AC1053" s="80">
        <v>0.77</v>
      </c>
      <c r="AD1053" s="80">
        <v>1.22</v>
      </c>
      <c r="AE1053" s="80">
        <v>1.1299999999999999</v>
      </c>
      <c r="AF1053" s="80">
        <v>1.1100000000000001</v>
      </c>
      <c r="AG1053" s="80">
        <v>1.1299999999999999</v>
      </c>
      <c r="AH1053" s="80">
        <v>0.69</v>
      </c>
      <c r="AI1053" s="80">
        <v>1.03</v>
      </c>
      <c r="AJ1053" s="80">
        <v>1.03</v>
      </c>
      <c r="AK1053" s="80">
        <v>1.08</v>
      </c>
      <c r="AL1053" s="80">
        <v>1.1299999999999999</v>
      </c>
      <c r="AM1053" s="80">
        <v>0.94</v>
      </c>
      <c r="AN1053" s="80">
        <v>0.4</v>
      </c>
      <c r="AO1053" s="80">
        <v>1.41</v>
      </c>
      <c r="AP1053" s="80">
        <v>1.08</v>
      </c>
      <c r="AQ1053" s="80">
        <v>1.03</v>
      </c>
      <c r="AR1053" s="80">
        <v>1.23</v>
      </c>
    </row>
    <row r="1054" spans="1:44" ht="16" x14ac:dyDescent="0.2">
      <c r="A1054" s="80">
        <f t="shared" si="14"/>
        <v>11</v>
      </c>
      <c r="B1054" s="89" t="s">
        <v>161</v>
      </c>
      <c r="C1054" s="80">
        <v>35.416670000000003</v>
      </c>
      <c r="D1054" s="80">
        <v>453.58985000000001</v>
      </c>
      <c r="E1054" s="80">
        <v>95.253870000000006</v>
      </c>
      <c r="F1054" s="80">
        <v>77.110280000000003</v>
      </c>
      <c r="G1054" s="80">
        <v>77.110280000000003</v>
      </c>
      <c r="H1054" s="80">
        <v>86.182069999999996</v>
      </c>
      <c r="I1054" s="80">
        <v>117.93335999999999</v>
      </c>
      <c r="J1054" s="80">
        <v>140.61285000000001</v>
      </c>
      <c r="K1054" s="80">
        <v>113.39746</v>
      </c>
      <c r="L1054" s="80">
        <v>117.93335999999999</v>
      </c>
      <c r="M1054" s="80">
        <v>99.789770000000004</v>
      </c>
      <c r="N1054" s="80">
        <v>140.61285000000001</v>
      </c>
      <c r="P1054" s="80">
        <v>81.646169999999998</v>
      </c>
      <c r="Q1054" s="80">
        <v>117.93335999999999</v>
      </c>
      <c r="S1054" s="80">
        <v>104.32567</v>
      </c>
      <c r="U1054" s="80">
        <v>99.789770000000004</v>
      </c>
      <c r="V1054" s="80">
        <v>149.68465</v>
      </c>
      <c r="X1054" s="80">
        <v>136.07696000000001</v>
      </c>
      <c r="Y1054" s="80">
        <v>0.78</v>
      </c>
      <c r="Z1054" s="80">
        <v>1.21</v>
      </c>
      <c r="AA1054" s="80">
        <v>1.08</v>
      </c>
      <c r="AB1054" s="80">
        <v>1.1000000000000001</v>
      </c>
      <c r="AC1054" s="80">
        <v>0.84</v>
      </c>
      <c r="AD1054" s="80">
        <v>1.29</v>
      </c>
      <c r="AE1054" s="80">
        <v>1.1200000000000001</v>
      </c>
      <c r="AF1054" s="80">
        <v>1.19</v>
      </c>
      <c r="AG1054" s="80">
        <v>1.22</v>
      </c>
      <c r="AH1054" s="80">
        <v>0.69</v>
      </c>
      <c r="AI1054" s="80" t="s">
        <v>159</v>
      </c>
      <c r="AJ1054" s="80">
        <v>1.1499999999999999</v>
      </c>
      <c r="AK1054" s="80">
        <v>1.05</v>
      </c>
      <c r="AL1054" s="80" t="s">
        <v>159</v>
      </c>
      <c r="AM1054" s="80">
        <v>1.05</v>
      </c>
      <c r="AN1054" s="80" t="s">
        <v>159</v>
      </c>
      <c r="AO1054" s="80">
        <v>1.44</v>
      </c>
      <c r="AP1054" s="80">
        <v>0.91</v>
      </c>
      <c r="AQ1054" s="80" t="s">
        <v>159</v>
      </c>
      <c r="AR1054" s="80">
        <v>1.52</v>
      </c>
    </row>
    <row r="1055" spans="1:44" ht="16" x14ac:dyDescent="0.2">
      <c r="A1055" s="80">
        <f t="shared" si="14"/>
        <v>11</v>
      </c>
      <c r="B1055" s="89" t="s">
        <v>162</v>
      </c>
      <c r="C1055" s="80">
        <v>34.376669999999997</v>
      </c>
      <c r="D1055" s="80">
        <v>475.01141999999999</v>
      </c>
      <c r="E1055" s="80">
        <v>76.001829999999998</v>
      </c>
      <c r="F1055" s="80">
        <v>90.252170000000007</v>
      </c>
      <c r="G1055" s="80">
        <v>99.752399999999994</v>
      </c>
      <c r="H1055" s="80">
        <v>104.50251</v>
      </c>
      <c r="I1055" s="80">
        <v>147.25353999999999</v>
      </c>
      <c r="J1055" s="80">
        <v>171.00411</v>
      </c>
      <c r="K1055" s="80">
        <v>133.00319999999999</v>
      </c>
      <c r="L1055" s="80">
        <v>123.50297</v>
      </c>
      <c r="M1055" s="80">
        <v>142.50343000000001</v>
      </c>
      <c r="N1055" s="80">
        <v>142.50343000000001</v>
      </c>
      <c r="O1055" s="80">
        <v>95.002279999999999</v>
      </c>
      <c r="P1055" s="80">
        <v>85.50206</v>
      </c>
      <c r="Q1055" s="80">
        <v>137.75331</v>
      </c>
      <c r="R1055" s="80">
        <v>104.50251</v>
      </c>
      <c r="S1055" s="80">
        <v>123.50297</v>
      </c>
      <c r="T1055" s="80">
        <v>128.25308000000001</v>
      </c>
      <c r="U1055" s="80">
        <v>95.002279999999999</v>
      </c>
      <c r="V1055" s="80">
        <v>161.50388000000001</v>
      </c>
      <c r="W1055" s="80">
        <v>142.50343000000001</v>
      </c>
      <c r="X1055" s="80">
        <v>137.75331</v>
      </c>
      <c r="Y1055" s="80">
        <v>0.81</v>
      </c>
      <c r="Z1055" s="80">
        <v>1.1000000000000001</v>
      </c>
      <c r="AA1055" s="80">
        <v>1.05</v>
      </c>
      <c r="AB1055" s="80">
        <v>1.1399999999999999</v>
      </c>
      <c r="AC1055" s="80">
        <v>0.94</v>
      </c>
      <c r="AD1055" s="80">
        <v>1.28</v>
      </c>
      <c r="AE1055" s="80">
        <v>1.1299999999999999</v>
      </c>
      <c r="AF1055" s="80">
        <v>1.41</v>
      </c>
      <c r="AG1055" s="80">
        <v>1.19</v>
      </c>
      <c r="AH1055" s="80">
        <v>0.69</v>
      </c>
      <c r="AI1055" s="80">
        <v>1.25</v>
      </c>
      <c r="AJ1055" s="80">
        <v>1.24</v>
      </c>
      <c r="AK1055" s="80">
        <v>1.07</v>
      </c>
      <c r="AL1055" s="80">
        <v>1.17</v>
      </c>
      <c r="AM1055" s="80">
        <v>0.96</v>
      </c>
      <c r="AN1055" s="80">
        <v>0.37</v>
      </c>
      <c r="AO1055" s="80">
        <v>1.67</v>
      </c>
      <c r="AP1055" s="80">
        <v>1.19</v>
      </c>
      <c r="AQ1055" s="80">
        <v>1.05</v>
      </c>
      <c r="AR1055" s="80">
        <v>1.5</v>
      </c>
    </row>
    <row r="1056" spans="1:44" ht="16" x14ac:dyDescent="0.2">
      <c r="A1056" s="80">
        <f t="shared" si="14"/>
        <v>11</v>
      </c>
      <c r="B1056" s="89" t="s">
        <v>163</v>
      </c>
      <c r="C1056" s="80">
        <v>34.693330000000003</v>
      </c>
      <c r="D1056" s="80">
        <v>489.28518000000003</v>
      </c>
      <c r="E1056" s="80">
        <v>92.964179999999999</v>
      </c>
      <c r="F1056" s="80">
        <v>112.53559</v>
      </c>
      <c r="G1056" s="80">
        <v>97.857039999999998</v>
      </c>
      <c r="H1056" s="80">
        <v>97.857039999999998</v>
      </c>
      <c r="I1056" s="80">
        <v>156.57126</v>
      </c>
      <c r="J1056" s="80">
        <v>181.03551999999999</v>
      </c>
      <c r="K1056" s="80">
        <v>112.53559</v>
      </c>
      <c r="L1056" s="80">
        <v>136.99985000000001</v>
      </c>
      <c r="M1056" s="80">
        <v>146.78556</v>
      </c>
      <c r="N1056" s="80">
        <v>107.64274</v>
      </c>
      <c r="P1056" s="80">
        <v>132.107</v>
      </c>
      <c r="Q1056" s="80">
        <v>117.42843999999999</v>
      </c>
      <c r="S1056" s="80">
        <v>127.21415</v>
      </c>
      <c r="U1056" s="80">
        <v>117.42843999999999</v>
      </c>
      <c r="V1056" s="80">
        <v>185.92837</v>
      </c>
      <c r="X1056" s="80">
        <v>181.03551999999999</v>
      </c>
      <c r="Y1056" s="80">
        <v>0.93</v>
      </c>
      <c r="Z1056" s="80">
        <v>1.02</v>
      </c>
      <c r="AA1056" s="80">
        <v>1.19</v>
      </c>
      <c r="AB1056" s="80">
        <v>1.1200000000000001</v>
      </c>
      <c r="AC1056" s="80">
        <v>0.85</v>
      </c>
      <c r="AD1056" s="80">
        <v>1.35</v>
      </c>
      <c r="AE1056" s="80">
        <v>1.34</v>
      </c>
      <c r="AF1056" s="80">
        <v>1.37</v>
      </c>
      <c r="AG1056" s="80">
        <v>1.28</v>
      </c>
      <c r="AH1056" s="80">
        <v>0.82</v>
      </c>
      <c r="AI1056" s="80" t="s">
        <v>159</v>
      </c>
      <c r="AJ1056" s="80">
        <v>1.06</v>
      </c>
      <c r="AK1056" s="80">
        <v>1.22</v>
      </c>
      <c r="AL1056" s="80" t="s">
        <v>159</v>
      </c>
      <c r="AM1056" s="80">
        <v>1.1499999999999999</v>
      </c>
      <c r="AN1056" s="80" t="s">
        <v>159</v>
      </c>
      <c r="AO1056" s="80">
        <v>1.72</v>
      </c>
      <c r="AP1056" s="80">
        <v>1.1599999999999999</v>
      </c>
      <c r="AQ1056" s="80" t="s">
        <v>159</v>
      </c>
      <c r="AR1056" s="80">
        <v>1.78</v>
      </c>
    </row>
    <row r="1057" spans="1:44" ht="16" x14ac:dyDescent="0.2">
      <c r="A1057" s="80">
        <f t="shared" si="14"/>
        <v>11</v>
      </c>
      <c r="B1057" s="89" t="s">
        <v>164</v>
      </c>
      <c r="C1057" s="80">
        <v>35.053330000000003</v>
      </c>
      <c r="D1057" s="80">
        <v>489.40638000000001</v>
      </c>
      <c r="E1057" s="80">
        <v>141.92785000000001</v>
      </c>
      <c r="F1057" s="80">
        <v>107.6694</v>
      </c>
      <c r="G1057" s="80">
        <v>102.77534</v>
      </c>
      <c r="H1057" s="80">
        <v>122.3516</v>
      </c>
      <c r="I1057" s="80">
        <v>146.82191</v>
      </c>
      <c r="J1057" s="80">
        <v>200.65662</v>
      </c>
      <c r="K1057" s="80">
        <v>161.50411</v>
      </c>
      <c r="L1057" s="80">
        <v>112.56347</v>
      </c>
      <c r="M1057" s="80">
        <v>185.97443000000001</v>
      </c>
      <c r="N1057" s="80">
        <v>171.29222999999999</v>
      </c>
      <c r="P1057" s="80">
        <v>122.3516</v>
      </c>
      <c r="Q1057" s="80">
        <v>117.45753000000001</v>
      </c>
      <c r="S1057" s="80">
        <v>146.82191</v>
      </c>
      <c r="U1057" s="80">
        <v>112.56347</v>
      </c>
      <c r="V1057" s="80">
        <v>156.61004</v>
      </c>
      <c r="X1057" s="80">
        <v>181.08036000000001</v>
      </c>
      <c r="Y1057" s="80">
        <v>0.61</v>
      </c>
      <c r="Z1057" s="80">
        <v>1.22</v>
      </c>
      <c r="AA1057" s="80">
        <v>1.31</v>
      </c>
      <c r="AB1057" s="80">
        <v>1.1299999999999999</v>
      </c>
      <c r="AC1057" s="80">
        <v>0.94</v>
      </c>
      <c r="AD1057" s="80">
        <v>1.44</v>
      </c>
      <c r="AE1057" s="80">
        <v>1.23</v>
      </c>
      <c r="AF1057" s="80">
        <v>1.57</v>
      </c>
      <c r="AG1057" s="80">
        <v>1.1399999999999999</v>
      </c>
      <c r="AH1057" s="80">
        <v>0.74</v>
      </c>
      <c r="AI1057" s="80" t="s">
        <v>159</v>
      </c>
      <c r="AJ1057" s="80">
        <v>1.19</v>
      </c>
      <c r="AK1057" s="80">
        <v>1.25</v>
      </c>
      <c r="AL1057" s="80" t="s">
        <v>159</v>
      </c>
      <c r="AM1057" s="80">
        <v>1.07</v>
      </c>
      <c r="AN1057" s="80" t="s">
        <v>159</v>
      </c>
      <c r="AO1057" s="80">
        <v>1.81</v>
      </c>
      <c r="AP1057" s="80">
        <v>1.49</v>
      </c>
      <c r="AQ1057" s="80" t="s">
        <v>159</v>
      </c>
      <c r="AR1057" s="80">
        <v>1.73</v>
      </c>
    </row>
    <row r="1058" spans="1:44" ht="16" x14ac:dyDescent="0.2">
      <c r="A1058" s="80">
        <f t="shared" si="14"/>
        <v>11</v>
      </c>
      <c r="B1058" s="89" t="s">
        <v>165</v>
      </c>
      <c r="C1058" s="80">
        <v>35.35</v>
      </c>
      <c r="D1058" s="80">
        <v>481.42225999999999</v>
      </c>
      <c r="E1058" s="80">
        <v>120.35557</v>
      </c>
      <c r="F1058" s="80">
        <v>96.284450000000007</v>
      </c>
      <c r="G1058" s="80">
        <v>91.470230000000001</v>
      </c>
      <c r="H1058" s="80">
        <v>115.54134000000001</v>
      </c>
      <c r="I1058" s="80">
        <v>182.94046</v>
      </c>
      <c r="J1058" s="80">
        <v>173.31200999999999</v>
      </c>
      <c r="K1058" s="80">
        <v>144.42668</v>
      </c>
      <c r="L1058" s="80">
        <v>154.05511999999999</v>
      </c>
      <c r="M1058" s="80">
        <v>129.98401000000001</v>
      </c>
      <c r="N1058" s="80">
        <v>163.68357</v>
      </c>
      <c r="O1058" s="80">
        <v>144.42668</v>
      </c>
      <c r="P1058" s="80">
        <v>134.79822999999999</v>
      </c>
      <c r="Q1058" s="80">
        <v>125.16979000000001</v>
      </c>
      <c r="R1058" s="80">
        <v>101.09868</v>
      </c>
      <c r="S1058" s="80">
        <v>139.61246</v>
      </c>
      <c r="T1058" s="80">
        <v>139.61246</v>
      </c>
      <c r="U1058" s="80">
        <v>129.98401000000001</v>
      </c>
      <c r="V1058" s="80">
        <v>168.49779000000001</v>
      </c>
      <c r="W1058" s="80">
        <v>120.35557</v>
      </c>
      <c r="X1058" s="80">
        <v>129.98401000000001</v>
      </c>
      <c r="Y1058" s="80">
        <v>0.75</v>
      </c>
      <c r="Z1058" s="80">
        <v>1.32</v>
      </c>
      <c r="AA1058" s="80">
        <v>1.47</v>
      </c>
      <c r="AB1058" s="80">
        <v>1.22</v>
      </c>
      <c r="AC1058" s="80">
        <v>0.97</v>
      </c>
      <c r="AD1058" s="80">
        <v>1.38</v>
      </c>
      <c r="AE1058" s="80">
        <v>1.29</v>
      </c>
      <c r="AF1058" s="80">
        <v>1.41</v>
      </c>
      <c r="AG1058" s="80">
        <v>1.53</v>
      </c>
      <c r="AH1058" s="80">
        <v>0.67</v>
      </c>
      <c r="AI1058" s="80">
        <v>1.08</v>
      </c>
      <c r="AJ1058" s="80">
        <v>1.23</v>
      </c>
      <c r="AK1058" s="80">
        <v>1.1599999999999999</v>
      </c>
      <c r="AL1058" s="80">
        <v>1.47</v>
      </c>
      <c r="AM1058" s="80">
        <v>1.22</v>
      </c>
      <c r="AN1058" s="80">
        <v>0.57999999999999996</v>
      </c>
      <c r="AO1058" s="80">
        <v>1.86</v>
      </c>
      <c r="AP1058" s="80">
        <v>1.37</v>
      </c>
      <c r="AQ1058" s="80">
        <v>1.18</v>
      </c>
      <c r="AR1058" s="80">
        <v>1.99</v>
      </c>
    </row>
    <row r="1059" spans="1:44" ht="16" x14ac:dyDescent="0.2">
      <c r="A1059" s="80">
        <f t="shared" si="14"/>
        <v>11</v>
      </c>
      <c r="B1059" s="89" t="s">
        <v>166</v>
      </c>
      <c r="C1059" s="80">
        <v>35.053330000000003</v>
      </c>
      <c r="D1059" s="80">
        <v>469.42712999999998</v>
      </c>
      <c r="E1059" s="80">
        <v>98.579700000000003</v>
      </c>
      <c r="F1059" s="80">
        <v>107.96823999999999</v>
      </c>
      <c r="G1059" s="80">
        <v>89.191149999999993</v>
      </c>
      <c r="H1059" s="80">
        <v>112.66251</v>
      </c>
      <c r="I1059" s="80">
        <v>150.21668</v>
      </c>
      <c r="J1059" s="80">
        <v>173.68804</v>
      </c>
      <c r="K1059" s="80">
        <v>126.74532000000001</v>
      </c>
      <c r="L1059" s="80">
        <v>168.99377000000001</v>
      </c>
      <c r="M1059" s="80">
        <v>122.05105</v>
      </c>
      <c r="N1059" s="80">
        <v>145.52241000000001</v>
      </c>
      <c r="P1059" s="80">
        <v>140.82813999999999</v>
      </c>
      <c r="Q1059" s="80">
        <v>117.35678</v>
      </c>
      <c r="S1059" s="80">
        <v>117.35678</v>
      </c>
      <c r="U1059" s="80">
        <v>112.66251</v>
      </c>
      <c r="V1059" s="80">
        <v>187.77085</v>
      </c>
      <c r="X1059" s="80">
        <v>164.29949999999999</v>
      </c>
      <c r="Y1059" s="80">
        <v>0.95</v>
      </c>
      <c r="Z1059" s="80">
        <v>1.32</v>
      </c>
      <c r="AA1059" s="80">
        <v>1.42</v>
      </c>
      <c r="AB1059" s="80">
        <v>1.29</v>
      </c>
      <c r="AC1059" s="80">
        <v>0.96</v>
      </c>
      <c r="AD1059" s="80">
        <v>1.59</v>
      </c>
      <c r="AE1059" s="80">
        <v>1.45</v>
      </c>
      <c r="AF1059" s="80">
        <v>1.25</v>
      </c>
      <c r="AG1059" s="80">
        <v>1.53</v>
      </c>
      <c r="AH1059" s="80">
        <v>0.84</v>
      </c>
      <c r="AI1059" s="80" t="s">
        <v>159</v>
      </c>
      <c r="AJ1059" s="80">
        <v>1.07</v>
      </c>
      <c r="AK1059" s="80">
        <v>1.26</v>
      </c>
      <c r="AL1059" s="80" t="s">
        <v>159</v>
      </c>
      <c r="AM1059" s="80">
        <v>1.31</v>
      </c>
      <c r="AN1059" s="80" t="s">
        <v>159</v>
      </c>
      <c r="AO1059" s="80">
        <v>2.13</v>
      </c>
      <c r="AP1059" s="80">
        <v>1.27</v>
      </c>
      <c r="AQ1059" s="80" t="s">
        <v>159</v>
      </c>
      <c r="AR1059" s="80">
        <v>1.72</v>
      </c>
    </row>
    <row r="1060" spans="1:44" ht="16" x14ac:dyDescent="0.2">
      <c r="A1060" s="80">
        <f t="shared" si="14"/>
        <v>11</v>
      </c>
      <c r="B1060" s="89" t="s">
        <v>167</v>
      </c>
      <c r="C1060" s="80">
        <v>35.65</v>
      </c>
      <c r="D1060" s="80">
        <v>448.18076000000002</v>
      </c>
      <c r="E1060" s="80">
        <v>103.08157</v>
      </c>
      <c r="F1060" s="80">
        <v>94.117959999999997</v>
      </c>
      <c r="G1060" s="80">
        <v>112.04519000000001</v>
      </c>
      <c r="H1060" s="80">
        <v>94.117959999999997</v>
      </c>
      <c r="I1060" s="80">
        <v>125.49061</v>
      </c>
      <c r="J1060" s="80">
        <v>188.23591999999999</v>
      </c>
      <c r="K1060" s="80">
        <v>147.89965000000001</v>
      </c>
      <c r="L1060" s="80">
        <v>121.00879999999999</v>
      </c>
      <c r="M1060" s="80">
        <v>129.97242</v>
      </c>
      <c r="N1060" s="80">
        <v>156.86327</v>
      </c>
      <c r="O1060" s="80">
        <v>125.49061</v>
      </c>
      <c r="P1060" s="80">
        <v>121.00879999999999</v>
      </c>
      <c r="Q1060" s="80">
        <v>103.08157</v>
      </c>
      <c r="R1060" s="80">
        <v>103.08157</v>
      </c>
      <c r="S1060" s="80">
        <v>98.599770000000007</v>
      </c>
      <c r="T1060" s="80">
        <v>121.00879999999999</v>
      </c>
      <c r="U1060" s="80">
        <v>134.45423</v>
      </c>
      <c r="V1060" s="80">
        <v>147.89965000000001</v>
      </c>
      <c r="W1060" s="80">
        <v>156.86327</v>
      </c>
      <c r="X1060" s="80">
        <v>125.49061</v>
      </c>
      <c r="Y1060" s="80">
        <v>1.1100000000000001</v>
      </c>
      <c r="Z1060" s="80">
        <v>1.49</v>
      </c>
      <c r="AA1060" s="80">
        <v>1.51</v>
      </c>
      <c r="AB1060" s="80">
        <v>1.5</v>
      </c>
      <c r="AC1060" s="80">
        <v>0.97</v>
      </c>
      <c r="AD1060" s="80">
        <v>1.54</v>
      </c>
      <c r="AE1060" s="80">
        <v>1.45</v>
      </c>
      <c r="AF1060" s="80">
        <v>1.73</v>
      </c>
      <c r="AG1060" s="80">
        <v>1.34</v>
      </c>
      <c r="AH1060" s="80">
        <v>0.79</v>
      </c>
      <c r="AI1060" s="80">
        <v>1.46</v>
      </c>
      <c r="AJ1060" s="80">
        <v>1.49</v>
      </c>
      <c r="AK1060" s="80">
        <v>1.61</v>
      </c>
      <c r="AL1060" s="80">
        <v>1.43</v>
      </c>
      <c r="AM1060" s="80">
        <v>1.52</v>
      </c>
      <c r="AN1060" s="80">
        <v>1.1399999999999999</v>
      </c>
      <c r="AO1060" s="80">
        <v>2.13</v>
      </c>
      <c r="AP1060" s="80">
        <v>1.63</v>
      </c>
      <c r="AQ1060" s="80">
        <v>1.3</v>
      </c>
      <c r="AR1060" s="80">
        <v>1.64</v>
      </c>
    </row>
    <row r="1061" spans="1:44" ht="16" x14ac:dyDescent="0.2">
      <c r="A1061" s="80">
        <f t="shared" si="14"/>
        <v>11</v>
      </c>
      <c r="B1061" s="89" t="s">
        <v>168</v>
      </c>
      <c r="C1061" s="80">
        <v>35.65</v>
      </c>
      <c r="D1061" s="80">
        <v>419.14211</v>
      </c>
      <c r="E1061" s="80">
        <v>100.59411</v>
      </c>
      <c r="F1061" s="80">
        <v>88.019840000000002</v>
      </c>
      <c r="G1061" s="80">
        <v>67.062740000000005</v>
      </c>
      <c r="H1061" s="80">
        <v>75.445580000000007</v>
      </c>
      <c r="I1061" s="80">
        <v>129.93405999999999</v>
      </c>
      <c r="J1061" s="80">
        <v>167.65684999999999</v>
      </c>
      <c r="K1061" s="80">
        <v>138.3169</v>
      </c>
      <c r="L1061" s="80">
        <v>113.16837</v>
      </c>
      <c r="M1061" s="80">
        <v>146.69973999999999</v>
      </c>
      <c r="N1061" s="80">
        <v>134.12548000000001</v>
      </c>
      <c r="P1061" s="80">
        <v>113.16837</v>
      </c>
      <c r="Q1061" s="80">
        <v>104.78552999999999</v>
      </c>
      <c r="S1061" s="80">
        <v>83.828419999999994</v>
      </c>
      <c r="U1061" s="80">
        <v>108.97695</v>
      </c>
      <c r="V1061" s="80">
        <v>129.93405999999999</v>
      </c>
      <c r="X1061" s="80">
        <v>129.93405999999999</v>
      </c>
      <c r="Y1061" s="80">
        <v>1.18</v>
      </c>
      <c r="Z1061" s="80">
        <v>1.62</v>
      </c>
      <c r="AA1061" s="80">
        <v>1.73</v>
      </c>
      <c r="AB1061" s="80">
        <v>1.7</v>
      </c>
      <c r="AC1061" s="80">
        <v>1.02</v>
      </c>
      <c r="AD1061" s="80">
        <v>1.53</v>
      </c>
      <c r="AE1061" s="80">
        <v>1.42</v>
      </c>
      <c r="AF1061" s="80">
        <v>1.93</v>
      </c>
      <c r="AG1061" s="80">
        <v>1.54</v>
      </c>
      <c r="AH1061" s="80">
        <v>0.94</v>
      </c>
      <c r="AI1061" s="80" t="s">
        <v>159</v>
      </c>
      <c r="AJ1061" s="80">
        <v>1.6</v>
      </c>
      <c r="AK1061" s="80">
        <v>1.69</v>
      </c>
      <c r="AL1061" s="80" t="s">
        <v>159</v>
      </c>
      <c r="AM1061" s="80">
        <v>1.84</v>
      </c>
      <c r="AN1061" s="80" t="s">
        <v>159</v>
      </c>
      <c r="AO1061" s="80">
        <v>2.4500000000000002</v>
      </c>
      <c r="AP1061" s="80">
        <v>1.87</v>
      </c>
      <c r="AQ1061" s="80" t="s">
        <v>159</v>
      </c>
      <c r="AR1061" s="80">
        <v>2.15</v>
      </c>
    </row>
    <row r="1062" spans="1:44" ht="16" x14ac:dyDescent="0.2">
      <c r="A1062" s="80">
        <f t="shared" si="14"/>
        <v>11</v>
      </c>
      <c r="B1062" s="89" t="s">
        <v>169</v>
      </c>
      <c r="C1062" s="80">
        <v>35.65</v>
      </c>
      <c r="D1062" s="80">
        <v>388.56409000000002</v>
      </c>
      <c r="E1062" s="80">
        <v>81.598460000000003</v>
      </c>
      <c r="F1062" s="80">
        <v>89.369739999999993</v>
      </c>
      <c r="G1062" s="80">
        <v>69.941540000000003</v>
      </c>
      <c r="H1062" s="80">
        <v>81.598460000000003</v>
      </c>
      <c r="I1062" s="80">
        <v>116.56923</v>
      </c>
      <c r="J1062" s="80">
        <v>163.19692000000001</v>
      </c>
      <c r="K1062" s="80">
        <v>120.45487</v>
      </c>
      <c r="L1062" s="80">
        <v>97.141019999999997</v>
      </c>
      <c r="M1062" s="80">
        <v>120.45487</v>
      </c>
      <c r="N1062" s="80">
        <v>104.9123</v>
      </c>
      <c r="O1062" s="80">
        <v>101.02666000000001</v>
      </c>
      <c r="P1062" s="80">
        <v>89.369739999999993</v>
      </c>
      <c r="Q1062" s="80">
        <v>89.369739999999993</v>
      </c>
      <c r="R1062" s="80">
        <v>81.598460000000003</v>
      </c>
      <c r="S1062" s="80">
        <v>93.255380000000002</v>
      </c>
      <c r="T1062" s="80">
        <v>143.76871</v>
      </c>
      <c r="U1062" s="80">
        <v>104.9123</v>
      </c>
      <c r="V1062" s="80">
        <v>135.99743000000001</v>
      </c>
      <c r="W1062" s="80">
        <v>132.11179000000001</v>
      </c>
      <c r="X1062" s="80">
        <v>124.34050999999999</v>
      </c>
      <c r="Y1062" s="80">
        <v>0.97</v>
      </c>
      <c r="Z1062" s="80">
        <v>1.75</v>
      </c>
      <c r="AA1062" s="80">
        <v>1.7</v>
      </c>
      <c r="AB1062" s="80">
        <v>1.55</v>
      </c>
      <c r="AC1062" s="80">
        <v>1.04</v>
      </c>
      <c r="AD1062" s="80">
        <v>1.54</v>
      </c>
      <c r="AE1062" s="80">
        <v>1.26</v>
      </c>
      <c r="AF1062" s="80">
        <v>2.02</v>
      </c>
      <c r="AG1062" s="80">
        <v>1.52</v>
      </c>
      <c r="AH1062" s="80">
        <v>0.82</v>
      </c>
      <c r="AI1062" s="80">
        <v>1.76</v>
      </c>
      <c r="AJ1062" s="80">
        <v>1.58</v>
      </c>
      <c r="AK1062" s="80">
        <v>1.96</v>
      </c>
      <c r="AL1062" s="80">
        <v>1.56</v>
      </c>
      <c r="AM1062" s="80">
        <v>1.69</v>
      </c>
      <c r="AN1062" s="80">
        <v>2.14</v>
      </c>
      <c r="AO1062" s="80">
        <v>2.5</v>
      </c>
      <c r="AP1062" s="80">
        <v>1.85</v>
      </c>
      <c r="AQ1062" s="80">
        <v>1.38</v>
      </c>
      <c r="AR1062" s="80">
        <v>1.84</v>
      </c>
    </row>
    <row r="1063" spans="1:44" ht="16" x14ac:dyDescent="0.2">
      <c r="A1063" s="80">
        <f t="shared" si="14"/>
        <v>12</v>
      </c>
      <c r="B1063" s="89" t="s">
        <v>73</v>
      </c>
      <c r="C1063" s="80">
        <v>18.5</v>
      </c>
      <c r="D1063" s="80">
        <v>397.15001999999998</v>
      </c>
      <c r="E1063" s="80">
        <v>63.543999999999997</v>
      </c>
      <c r="F1063" s="80">
        <v>35.743499999999997</v>
      </c>
      <c r="G1063" s="80">
        <v>39.715000000000003</v>
      </c>
      <c r="H1063" s="80">
        <v>51.6295</v>
      </c>
      <c r="I1063" s="80">
        <v>87.373000000000005</v>
      </c>
      <c r="J1063" s="80">
        <v>107.23050000000001</v>
      </c>
      <c r="K1063" s="80">
        <v>87.373000000000005</v>
      </c>
      <c r="L1063" s="80">
        <v>83.401499999999999</v>
      </c>
      <c r="M1063" s="80">
        <v>99.287499999999994</v>
      </c>
      <c r="N1063" s="80">
        <v>95.316000000000003</v>
      </c>
      <c r="O1063" s="80">
        <v>51.6295</v>
      </c>
      <c r="P1063" s="80">
        <v>63.543999999999997</v>
      </c>
      <c r="Q1063" s="80">
        <v>63.543999999999997</v>
      </c>
      <c r="R1063" s="80">
        <v>63.543999999999997</v>
      </c>
      <c r="S1063" s="80">
        <v>51.6295</v>
      </c>
      <c r="T1063" s="80">
        <v>35.743499999999997</v>
      </c>
      <c r="U1063" s="80">
        <v>55.600999999999999</v>
      </c>
      <c r="V1063" s="80">
        <v>83.401499999999999</v>
      </c>
      <c r="W1063" s="80">
        <v>107.23050000000001</v>
      </c>
      <c r="X1063" s="80">
        <v>99.287499999999994</v>
      </c>
      <c r="Y1063" s="80">
        <v>0.74</v>
      </c>
      <c r="Z1063" s="80">
        <v>1.04</v>
      </c>
      <c r="AA1063" s="80">
        <v>1</v>
      </c>
      <c r="AB1063" s="80">
        <v>0.99</v>
      </c>
      <c r="AC1063" s="80">
        <v>0.73</v>
      </c>
      <c r="AD1063" s="80">
        <v>1.05</v>
      </c>
      <c r="AE1063" s="80">
        <v>1.05</v>
      </c>
      <c r="AF1063" s="80">
        <v>1.1599999999999999</v>
      </c>
      <c r="AG1063" s="80">
        <v>1.04</v>
      </c>
      <c r="AH1063" s="80">
        <v>0.72</v>
      </c>
      <c r="AI1063" s="80">
        <v>1.37</v>
      </c>
      <c r="AJ1063" s="80">
        <v>1.32</v>
      </c>
      <c r="AK1063" s="80">
        <v>1.1599999999999999</v>
      </c>
      <c r="AL1063" s="80">
        <v>1.18</v>
      </c>
      <c r="AM1063" s="80">
        <v>1.1100000000000001</v>
      </c>
      <c r="AN1063" s="80">
        <v>0.88</v>
      </c>
      <c r="AO1063" s="80">
        <v>1.1100000000000001</v>
      </c>
      <c r="AP1063" s="80">
        <v>1.04</v>
      </c>
      <c r="AQ1063" s="80">
        <v>0.92</v>
      </c>
      <c r="AR1063" s="80">
        <v>1.25</v>
      </c>
    </row>
    <row r="1064" spans="1:44" ht="16" x14ac:dyDescent="0.2">
      <c r="A1064" s="80">
        <f t="shared" ref="A1064:A1127" si="15">A968+1</f>
        <v>12</v>
      </c>
      <c r="B1064" s="89" t="s">
        <v>74</v>
      </c>
      <c r="C1064" s="80">
        <v>18.18</v>
      </c>
      <c r="D1064" s="80">
        <v>434.84440000000001</v>
      </c>
      <c r="E1064" s="80">
        <v>73.923550000000006</v>
      </c>
      <c r="F1064" s="80">
        <v>34.787550000000003</v>
      </c>
      <c r="G1064" s="80">
        <v>56.529769999999999</v>
      </c>
      <c r="H1064" s="80">
        <v>34.787550000000003</v>
      </c>
      <c r="I1064" s="80">
        <v>108.7111</v>
      </c>
      <c r="J1064" s="80">
        <v>117.40799</v>
      </c>
      <c r="K1064" s="80">
        <v>82.620440000000002</v>
      </c>
      <c r="L1064" s="80">
        <v>82.620440000000002</v>
      </c>
      <c r="M1064" s="80">
        <v>78.271990000000002</v>
      </c>
      <c r="N1064" s="80">
        <v>100.01421000000001</v>
      </c>
      <c r="O1064" s="80">
        <v>95.665769999999995</v>
      </c>
      <c r="P1064" s="80">
        <v>82.620440000000002</v>
      </c>
      <c r="Q1064" s="80">
        <v>60.878219999999999</v>
      </c>
      <c r="R1064" s="80">
        <v>78.271990000000002</v>
      </c>
      <c r="S1064" s="80">
        <v>69.575100000000006</v>
      </c>
      <c r="T1064" s="80">
        <v>60.878219999999999</v>
      </c>
      <c r="U1064" s="80">
        <v>47.832880000000003</v>
      </c>
      <c r="V1064" s="80">
        <v>108.7111</v>
      </c>
      <c r="W1064" s="80">
        <v>117.40799</v>
      </c>
      <c r="X1064" s="80">
        <v>104.36266000000001</v>
      </c>
      <c r="Y1064" s="80">
        <v>0.76</v>
      </c>
      <c r="Z1064" s="80">
        <v>1.18</v>
      </c>
      <c r="AA1064" s="80">
        <v>0.95</v>
      </c>
      <c r="AB1064" s="80">
        <v>1.19</v>
      </c>
      <c r="AC1064" s="80">
        <v>0.73</v>
      </c>
      <c r="AD1064" s="80">
        <v>1.22</v>
      </c>
      <c r="AE1064" s="80">
        <v>1.1499999999999999</v>
      </c>
      <c r="AF1064" s="80">
        <v>1.21</v>
      </c>
      <c r="AG1064" s="80">
        <v>1.34</v>
      </c>
      <c r="AH1064" s="80">
        <v>0.62</v>
      </c>
      <c r="AI1064" s="80">
        <v>1.32</v>
      </c>
      <c r="AJ1064" s="80">
        <v>1.24</v>
      </c>
      <c r="AK1064" s="80">
        <v>1.28</v>
      </c>
      <c r="AL1064" s="80">
        <v>1.19</v>
      </c>
      <c r="AM1064" s="80">
        <v>1.0900000000000001</v>
      </c>
      <c r="AN1064" s="80">
        <v>0.49</v>
      </c>
      <c r="AO1064" s="80">
        <v>1.44</v>
      </c>
      <c r="AP1064" s="80">
        <v>0.98</v>
      </c>
      <c r="AQ1064" s="80">
        <v>1</v>
      </c>
      <c r="AR1064" s="80">
        <v>1.49</v>
      </c>
    </row>
    <row r="1065" spans="1:44" ht="16" x14ac:dyDescent="0.2">
      <c r="A1065" s="80">
        <f t="shared" si="15"/>
        <v>12</v>
      </c>
      <c r="B1065" s="89" t="s">
        <v>75</v>
      </c>
      <c r="C1065" s="80">
        <v>18.123329999999999</v>
      </c>
      <c r="D1065" s="80">
        <v>474.01006000000001</v>
      </c>
      <c r="E1065" s="80">
        <v>61.621310000000001</v>
      </c>
      <c r="F1065" s="80">
        <v>52.141109999999998</v>
      </c>
      <c r="G1065" s="80">
        <v>37.9208</v>
      </c>
      <c r="H1065" s="80">
        <v>56.881210000000003</v>
      </c>
      <c r="I1065" s="80">
        <v>85.321809999999999</v>
      </c>
      <c r="J1065" s="80">
        <v>109.02231</v>
      </c>
      <c r="K1065" s="80">
        <v>80.581710000000001</v>
      </c>
      <c r="L1065" s="80">
        <v>80.581710000000001</v>
      </c>
      <c r="M1065" s="80">
        <v>118.50252</v>
      </c>
      <c r="N1065" s="80">
        <v>104.28221000000001</v>
      </c>
      <c r="O1065" s="80">
        <v>113.76241</v>
      </c>
      <c r="P1065" s="80">
        <v>75.841610000000003</v>
      </c>
      <c r="Q1065" s="80">
        <v>90.061909999999997</v>
      </c>
      <c r="R1065" s="80">
        <v>80.581710000000001</v>
      </c>
      <c r="S1065" s="80">
        <v>52.141109999999998</v>
      </c>
      <c r="T1065" s="80">
        <v>71.101510000000005</v>
      </c>
      <c r="U1065" s="80">
        <v>37.9208</v>
      </c>
      <c r="V1065" s="80">
        <v>142.20302000000001</v>
      </c>
      <c r="W1065" s="80">
        <v>151.68322000000001</v>
      </c>
      <c r="X1065" s="80">
        <v>85.321809999999999</v>
      </c>
      <c r="Y1065" s="80">
        <v>1</v>
      </c>
      <c r="Z1065" s="80">
        <v>1.1299999999999999</v>
      </c>
      <c r="AA1065" s="80">
        <v>1.19</v>
      </c>
      <c r="AB1065" s="80">
        <v>1.22</v>
      </c>
      <c r="AC1065" s="80">
        <v>0.84</v>
      </c>
      <c r="AD1065" s="80">
        <v>1.4</v>
      </c>
      <c r="AE1065" s="80">
        <v>1.17</v>
      </c>
      <c r="AF1065" s="80">
        <v>1.39</v>
      </c>
      <c r="AG1065" s="80">
        <v>1.29</v>
      </c>
      <c r="AH1065" s="80">
        <v>0.67</v>
      </c>
      <c r="AI1065" s="80">
        <v>1.34</v>
      </c>
      <c r="AJ1065" s="80">
        <v>1.35</v>
      </c>
      <c r="AK1065" s="80">
        <v>1.28</v>
      </c>
      <c r="AL1065" s="80">
        <v>1.37</v>
      </c>
      <c r="AM1065" s="80">
        <v>1.27</v>
      </c>
      <c r="AN1065" s="80">
        <v>0.28999999999999998</v>
      </c>
      <c r="AO1065" s="80">
        <v>1.25</v>
      </c>
      <c r="AP1065" s="80">
        <v>0.99</v>
      </c>
      <c r="AQ1065" s="80">
        <v>1.03</v>
      </c>
      <c r="AR1065" s="80">
        <v>1.74</v>
      </c>
    </row>
    <row r="1066" spans="1:44" ht="16" x14ac:dyDescent="0.2">
      <c r="A1066" s="80">
        <f t="shared" si="15"/>
        <v>12</v>
      </c>
      <c r="B1066" s="89" t="s">
        <v>76</v>
      </c>
      <c r="C1066" s="80">
        <v>18.063330000000001</v>
      </c>
      <c r="D1066" s="80">
        <v>507.56184000000002</v>
      </c>
      <c r="E1066" s="80">
        <v>60.907420000000002</v>
      </c>
      <c r="F1066" s="80">
        <v>40.604950000000002</v>
      </c>
      <c r="G1066" s="80">
        <v>45.680570000000003</v>
      </c>
      <c r="H1066" s="80">
        <v>55.831800000000001</v>
      </c>
      <c r="I1066" s="80">
        <v>131.96608000000001</v>
      </c>
      <c r="J1066" s="80">
        <v>116.73922</v>
      </c>
      <c r="K1066" s="80">
        <v>101.51237</v>
      </c>
      <c r="L1066" s="80">
        <v>116.73922</v>
      </c>
      <c r="M1066" s="80">
        <v>106.58799</v>
      </c>
      <c r="N1066" s="80">
        <v>126.89046</v>
      </c>
      <c r="O1066" s="80">
        <v>116.73922</v>
      </c>
      <c r="P1066" s="80">
        <v>116.73922</v>
      </c>
      <c r="Q1066" s="80">
        <v>96.436750000000004</v>
      </c>
      <c r="R1066" s="80">
        <v>106.58799</v>
      </c>
      <c r="S1066" s="80">
        <v>76.134280000000004</v>
      </c>
      <c r="T1066" s="80">
        <v>116.73922</v>
      </c>
      <c r="U1066" s="80">
        <v>71.058660000000003</v>
      </c>
      <c r="V1066" s="80">
        <v>147.19292999999999</v>
      </c>
      <c r="W1066" s="80">
        <v>116.73922</v>
      </c>
      <c r="X1066" s="80">
        <v>106.58799</v>
      </c>
      <c r="Y1066" s="80">
        <v>0.96</v>
      </c>
      <c r="Z1066" s="80">
        <v>1.36</v>
      </c>
      <c r="AA1066" s="80">
        <v>1.24</v>
      </c>
      <c r="AB1066" s="80">
        <v>1.36</v>
      </c>
      <c r="AC1066" s="80">
        <v>0.88</v>
      </c>
      <c r="AD1066" s="80">
        <v>1.49</v>
      </c>
      <c r="AE1066" s="80">
        <v>1.21</v>
      </c>
      <c r="AF1066" s="80">
        <v>1.42</v>
      </c>
      <c r="AG1066" s="80">
        <v>1.43</v>
      </c>
      <c r="AH1066" s="80">
        <v>0.97</v>
      </c>
      <c r="AI1066" s="80">
        <v>1.36</v>
      </c>
      <c r="AJ1066" s="80">
        <v>1.29</v>
      </c>
      <c r="AK1066" s="80">
        <v>1.25</v>
      </c>
      <c r="AL1066" s="80">
        <v>1.32</v>
      </c>
      <c r="AM1066" s="80">
        <v>1.32</v>
      </c>
      <c r="AN1066" s="80">
        <v>0.4</v>
      </c>
      <c r="AO1066" s="80">
        <v>1.74</v>
      </c>
      <c r="AP1066" s="80">
        <v>1.3</v>
      </c>
      <c r="AQ1066" s="80">
        <v>1.32</v>
      </c>
      <c r="AR1066" s="80">
        <v>1.77</v>
      </c>
    </row>
    <row r="1067" spans="1:44" ht="16" x14ac:dyDescent="0.2">
      <c r="A1067" s="80">
        <f t="shared" si="15"/>
        <v>12</v>
      </c>
      <c r="B1067" s="89" t="s">
        <v>77</v>
      </c>
      <c r="C1067" s="80">
        <v>18.036670000000001</v>
      </c>
      <c r="D1067" s="80">
        <v>535.67337999999995</v>
      </c>
      <c r="E1067" s="80">
        <v>101.77794</v>
      </c>
      <c r="F1067" s="80">
        <v>85.707740000000001</v>
      </c>
      <c r="G1067" s="80">
        <v>91.06447</v>
      </c>
      <c r="H1067" s="80">
        <v>69.637540000000001</v>
      </c>
      <c r="I1067" s="80">
        <v>133.91834</v>
      </c>
      <c r="J1067" s="80">
        <v>149.98855</v>
      </c>
      <c r="K1067" s="80">
        <v>149.98855</v>
      </c>
      <c r="L1067" s="80">
        <v>117.84814</v>
      </c>
      <c r="M1067" s="80">
        <v>112.49141</v>
      </c>
      <c r="N1067" s="80">
        <v>112.49141</v>
      </c>
      <c r="O1067" s="80">
        <v>85.707740000000001</v>
      </c>
      <c r="P1067" s="80">
        <v>117.84814</v>
      </c>
      <c r="Q1067" s="80">
        <v>96.421210000000002</v>
      </c>
      <c r="R1067" s="80">
        <v>85.707740000000001</v>
      </c>
      <c r="S1067" s="80">
        <v>58.92407</v>
      </c>
      <c r="T1067" s="80">
        <v>128.56161</v>
      </c>
      <c r="U1067" s="80">
        <v>85.707740000000001</v>
      </c>
      <c r="V1067" s="80">
        <v>166.05875</v>
      </c>
      <c r="W1067" s="80">
        <v>171.41548</v>
      </c>
      <c r="X1067" s="80">
        <v>128.56161</v>
      </c>
      <c r="Y1067" s="80">
        <v>0.95</v>
      </c>
      <c r="Z1067" s="80">
        <v>1.23</v>
      </c>
      <c r="AA1067" s="80">
        <v>1.23</v>
      </c>
      <c r="AB1067" s="80">
        <v>1.34</v>
      </c>
      <c r="AC1067" s="80">
        <v>1.0900000000000001</v>
      </c>
      <c r="AD1067" s="80">
        <v>1.59</v>
      </c>
      <c r="AE1067" s="80">
        <v>1.39</v>
      </c>
      <c r="AF1067" s="80">
        <v>1.67</v>
      </c>
      <c r="AG1067" s="80">
        <v>1.66</v>
      </c>
      <c r="AH1067" s="80">
        <v>1.06</v>
      </c>
      <c r="AI1067" s="80">
        <v>1.53</v>
      </c>
      <c r="AJ1067" s="80">
        <v>1.45</v>
      </c>
      <c r="AK1067" s="80">
        <v>1.53</v>
      </c>
      <c r="AL1067" s="80">
        <v>1.39</v>
      </c>
      <c r="AM1067" s="80">
        <v>1.52</v>
      </c>
      <c r="AN1067" s="80">
        <v>0.62</v>
      </c>
      <c r="AO1067" s="80">
        <v>1.82</v>
      </c>
      <c r="AP1067" s="80">
        <v>1.21</v>
      </c>
      <c r="AQ1067" s="80">
        <v>1.37</v>
      </c>
      <c r="AR1067" s="80">
        <v>2.08</v>
      </c>
    </row>
    <row r="1068" spans="1:44" ht="16" x14ac:dyDescent="0.2">
      <c r="A1068" s="80">
        <f t="shared" si="15"/>
        <v>12</v>
      </c>
      <c r="B1068" s="89" t="s">
        <v>78</v>
      </c>
      <c r="C1068" s="80">
        <v>18.093330000000002</v>
      </c>
      <c r="D1068" s="80">
        <v>548.76406999999995</v>
      </c>
      <c r="E1068" s="80">
        <v>148.16630000000001</v>
      </c>
      <c r="F1068" s="80">
        <v>87.802250000000001</v>
      </c>
      <c r="G1068" s="80">
        <v>87.802250000000001</v>
      </c>
      <c r="H1068" s="80">
        <v>76.826970000000003</v>
      </c>
      <c r="I1068" s="80">
        <v>181.09214</v>
      </c>
      <c r="J1068" s="80">
        <v>175.6045</v>
      </c>
      <c r="K1068" s="80">
        <v>120.7281</v>
      </c>
      <c r="L1068" s="80">
        <v>131.70338000000001</v>
      </c>
      <c r="M1068" s="80">
        <v>137.19102000000001</v>
      </c>
      <c r="N1068" s="80">
        <v>104.26517</v>
      </c>
      <c r="O1068" s="80">
        <v>109.75281</v>
      </c>
      <c r="P1068" s="80">
        <v>131.70338000000001</v>
      </c>
      <c r="Q1068" s="80">
        <v>109.75281</v>
      </c>
      <c r="R1068" s="80">
        <v>115.24045</v>
      </c>
      <c r="S1068" s="80">
        <v>87.802250000000001</v>
      </c>
      <c r="T1068" s="80">
        <v>104.26517</v>
      </c>
      <c r="U1068" s="80">
        <v>65.851690000000005</v>
      </c>
      <c r="V1068" s="80">
        <v>142.67866000000001</v>
      </c>
      <c r="W1068" s="80">
        <v>159.14158</v>
      </c>
      <c r="X1068" s="80">
        <v>87.802250000000001</v>
      </c>
      <c r="Y1068" s="80">
        <v>0.85</v>
      </c>
      <c r="Z1068" s="80">
        <v>1.37</v>
      </c>
      <c r="AA1068" s="80">
        <v>1.38</v>
      </c>
      <c r="AB1068" s="80">
        <v>1.34</v>
      </c>
      <c r="AC1068" s="80">
        <v>0.94</v>
      </c>
      <c r="AD1068" s="80">
        <v>1.42</v>
      </c>
      <c r="AE1068" s="80">
        <v>1.48</v>
      </c>
      <c r="AF1068" s="80">
        <v>1.57</v>
      </c>
      <c r="AG1068" s="80">
        <v>1.61</v>
      </c>
      <c r="AH1068" s="80">
        <v>1.03</v>
      </c>
      <c r="AI1068" s="80">
        <v>1.53</v>
      </c>
      <c r="AJ1068" s="80">
        <v>1.36</v>
      </c>
      <c r="AK1068" s="80">
        <v>1.34</v>
      </c>
      <c r="AL1068" s="80">
        <v>1.31</v>
      </c>
      <c r="AM1068" s="80">
        <v>1.54</v>
      </c>
      <c r="AN1068" s="80">
        <v>0.75</v>
      </c>
      <c r="AO1068" s="80">
        <v>2.38</v>
      </c>
      <c r="AP1068" s="80">
        <v>1.63</v>
      </c>
      <c r="AQ1068" s="80">
        <v>1.54</v>
      </c>
      <c r="AR1068" s="80">
        <v>2.06</v>
      </c>
    </row>
    <row r="1069" spans="1:44" ht="16" x14ac:dyDescent="0.2">
      <c r="A1069" s="80">
        <f t="shared" si="15"/>
        <v>12</v>
      </c>
      <c r="B1069" s="89" t="s">
        <v>79</v>
      </c>
      <c r="C1069" s="80">
        <v>18.036670000000001</v>
      </c>
      <c r="D1069" s="80">
        <v>553.39292</v>
      </c>
      <c r="E1069" s="80">
        <v>154.95001999999999</v>
      </c>
      <c r="F1069" s="80">
        <v>110.67858</v>
      </c>
      <c r="G1069" s="80">
        <v>110.67858</v>
      </c>
      <c r="H1069" s="80">
        <v>77.475009999999997</v>
      </c>
      <c r="I1069" s="80">
        <v>154.95001999999999</v>
      </c>
      <c r="J1069" s="80">
        <v>188.15359000000001</v>
      </c>
      <c r="K1069" s="80">
        <v>121.74644000000001</v>
      </c>
      <c r="L1069" s="80">
        <v>149.41609</v>
      </c>
      <c r="M1069" s="80">
        <v>143.88216</v>
      </c>
      <c r="N1069" s="80">
        <v>149.41609</v>
      </c>
      <c r="O1069" s="80">
        <v>132.8143</v>
      </c>
      <c r="P1069" s="80">
        <v>132.8143</v>
      </c>
      <c r="Q1069" s="80">
        <v>138.34823</v>
      </c>
      <c r="R1069" s="80">
        <v>132.8143</v>
      </c>
      <c r="S1069" s="80">
        <v>116.21250999999999</v>
      </c>
      <c r="T1069" s="80">
        <v>127.28037</v>
      </c>
      <c r="U1069" s="80">
        <v>77.475009999999997</v>
      </c>
      <c r="V1069" s="80">
        <v>188.15359000000001</v>
      </c>
      <c r="W1069" s="80">
        <v>138.34823</v>
      </c>
      <c r="X1069" s="80">
        <v>110.67858</v>
      </c>
      <c r="Y1069" s="80">
        <v>0.85</v>
      </c>
      <c r="Z1069" s="80">
        <v>1.43</v>
      </c>
      <c r="AA1069" s="80">
        <v>1.46</v>
      </c>
      <c r="AB1069" s="80">
        <v>1.5</v>
      </c>
      <c r="AC1069" s="80">
        <v>1.02</v>
      </c>
      <c r="AD1069" s="80">
        <v>1.79</v>
      </c>
      <c r="AE1069" s="80">
        <v>1.67</v>
      </c>
      <c r="AF1069" s="80">
        <v>1.88</v>
      </c>
      <c r="AG1069" s="80">
        <v>1.58</v>
      </c>
      <c r="AH1069" s="80">
        <v>1.1299999999999999</v>
      </c>
      <c r="AI1069" s="80">
        <v>1.48</v>
      </c>
      <c r="AJ1069" s="80">
        <v>1.43</v>
      </c>
      <c r="AK1069" s="80">
        <v>1.39</v>
      </c>
      <c r="AL1069" s="80">
        <v>1.37</v>
      </c>
      <c r="AM1069" s="80">
        <v>1.56</v>
      </c>
      <c r="AN1069" s="80">
        <v>0.93</v>
      </c>
      <c r="AO1069" s="80">
        <v>2.57</v>
      </c>
      <c r="AP1069" s="80">
        <v>1.54</v>
      </c>
      <c r="AQ1069" s="80">
        <v>1.62</v>
      </c>
      <c r="AR1069" s="80">
        <v>1.88</v>
      </c>
    </row>
    <row r="1070" spans="1:44" ht="16" x14ac:dyDescent="0.2">
      <c r="A1070" s="80">
        <f t="shared" si="15"/>
        <v>12</v>
      </c>
      <c r="B1070" s="89" t="s">
        <v>80</v>
      </c>
      <c r="C1070" s="80">
        <v>17.74333</v>
      </c>
      <c r="D1070" s="80">
        <v>547.09919000000002</v>
      </c>
      <c r="E1070" s="80">
        <v>93.006860000000003</v>
      </c>
      <c r="F1070" s="80">
        <v>87.535870000000003</v>
      </c>
      <c r="G1070" s="80">
        <v>93.006860000000003</v>
      </c>
      <c r="H1070" s="80">
        <v>82.064880000000002</v>
      </c>
      <c r="I1070" s="80">
        <v>169.60075000000001</v>
      </c>
      <c r="J1070" s="80">
        <v>175.07174000000001</v>
      </c>
      <c r="K1070" s="80">
        <v>153.18777</v>
      </c>
      <c r="L1070" s="80">
        <v>147.71678</v>
      </c>
      <c r="M1070" s="80">
        <v>125.83280999999999</v>
      </c>
      <c r="N1070" s="80">
        <v>125.83280999999999</v>
      </c>
      <c r="O1070" s="80">
        <v>93.006860000000003</v>
      </c>
      <c r="P1070" s="80">
        <v>131.30381</v>
      </c>
      <c r="Q1070" s="80">
        <v>109.41983999999999</v>
      </c>
      <c r="R1070" s="80">
        <v>98.477850000000004</v>
      </c>
      <c r="S1070" s="80">
        <v>136.7748</v>
      </c>
      <c r="T1070" s="80">
        <v>153.18777</v>
      </c>
      <c r="U1070" s="80">
        <v>125.83280999999999</v>
      </c>
      <c r="V1070" s="80">
        <v>153.18777</v>
      </c>
      <c r="W1070" s="80">
        <v>147.71678</v>
      </c>
      <c r="X1070" s="80">
        <v>147.71678</v>
      </c>
      <c r="Y1070" s="80">
        <v>1.1100000000000001</v>
      </c>
      <c r="Z1070" s="80">
        <v>1.47</v>
      </c>
      <c r="AA1070" s="80">
        <v>1.48</v>
      </c>
      <c r="AB1070" s="80">
        <v>1.55</v>
      </c>
      <c r="AC1070" s="80">
        <v>1.08</v>
      </c>
      <c r="AD1070" s="80">
        <v>1.78</v>
      </c>
      <c r="AE1070" s="80">
        <v>1.36</v>
      </c>
      <c r="AF1070" s="80">
        <v>1.66</v>
      </c>
      <c r="AG1070" s="80">
        <v>1.78</v>
      </c>
      <c r="AH1070" s="80">
        <v>1.1299999999999999</v>
      </c>
      <c r="AI1070" s="80">
        <v>1.6</v>
      </c>
      <c r="AJ1070" s="80">
        <v>1.4</v>
      </c>
      <c r="AK1070" s="80">
        <v>1.34</v>
      </c>
      <c r="AL1070" s="80">
        <v>1.64</v>
      </c>
      <c r="AM1070" s="80">
        <v>1.45</v>
      </c>
      <c r="AN1070" s="80">
        <v>0.81</v>
      </c>
      <c r="AO1070" s="80">
        <v>2.44</v>
      </c>
      <c r="AP1070" s="80">
        <v>1.74</v>
      </c>
      <c r="AQ1070" s="80">
        <v>1.45</v>
      </c>
      <c r="AR1070" s="80">
        <v>2.02</v>
      </c>
    </row>
    <row r="1071" spans="1:44" ht="16" x14ac:dyDescent="0.2">
      <c r="A1071" s="80">
        <f t="shared" si="15"/>
        <v>12</v>
      </c>
      <c r="B1071" s="89" t="s">
        <v>81</v>
      </c>
      <c r="C1071" s="80">
        <v>18.76333</v>
      </c>
      <c r="D1071" s="80">
        <v>530.68317999999999</v>
      </c>
      <c r="E1071" s="80">
        <v>106.13664</v>
      </c>
      <c r="F1071" s="80">
        <v>90.216139999999996</v>
      </c>
      <c r="G1071" s="80">
        <v>68.988810000000001</v>
      </c>
      <c r="H1071" s="80">
        <v>111.44347</v>
      </c>
      <c r="I1071" s="80">
        <v>148.59128999999999</v>
      </c>
      <c r="J1071" s="80">
        <v>159.20495</v>
      </c>
      <c r="K1071" s="80">
        <v>137.97763</v>
      </c>
      <c r="L1071" s="80">
        <v>132.67079000000001</v>
      </c>
      <c r="M1071" s="80">
        <v>137.97763</v>
      </c>
      <c r="N1071" s="80">
        <v>132.67079000000001</v>
      </c>
      <c r="O1071" s="80">
        <v>127.36396000000001</v>
      </c>
      <c r="P1071" s="80">
        <v>84.909310000000005</v>
      </c>
      <c r="Q1071" s="80">
        <v>127.36396000000001</v>
      </c>
      <c r="R1071" s="80">
        <v>106.13664</v>
      </c>
      <c r="S1071" s="80">
        <v>100.82980000000001</v>
      </c>
      <c r="T1071" s="80">
        <v>84.909310000000005</v>
      </c>
      <c r="U1071" s="80">
        <v>111.44347</v>
      </c>
      <c r="V1071" s="80">
        <v>153.89812000000001</v>
      </c>
      <c r="W1071" s="80">
        <v>159.20495</v>
      </c>
      <c r="X1071" s="80">
        <v>137.97763</v>
      </c>
      <c r="Y1071" s="80">
        <v>1.05</v>
      </c>
      <c r="Z1071" s="80">
        <v>1.54</v>
      </c>
      <c r="AA1071" s="80">
        <v>1.55</v>
      </c>
      <c r="AB1071" s="80">
        <v>1.44</v>
      </c>
      <c r="AC1071" s="80">
        <v>1.17</v>
      </c>
      <c r="AD1071" s="80">
        <v>1.89</v>
      </c>
      <c r="AE1071" s="80">
        <v>1.62</v>
      </c>
      <c r="AF1071" s="80">
        <v>1.79</v>
      </c>
      <c r="AG1071" s="80">
        <v>1.56</v>
      </c>
      <c r="AH1071" s="80">
        <v>1.1399999999999999</v>
      </c>
      <c r="AI1071" s="80">
        <v>1.5</v>
      </c>
      <c r="AJ1071" s="80">
        <v>1.68</v>
      </c>
      <c r="AK1071" s="80">
        <v>1.45</v>
      </c>
      <c r="AL1071" s="80">
        <v>1.58</v>
      </c>
      <c r="AM1071" s="80">
        <v>1.48</v>
      </c>
      <c r="AN1071" s="80">
        <v>1</v>
      </c>
      <c r="AO1071" s="80">
        <v>2.57</v>
      </c>
      <c r="AP1071" s="80">
        <v>1.73</v>
      </c>
      <c r="AQ1071" s="80">
        <v>1.89</v>
      </c>
      <c r="AR1071" s="80">
        <v>1.9</v>
      </c>
    </row>
    <row r="1072" spans="1:44" ht="16" x14ac:dyDescent="0.2">
      <c r="A1072" s="80">
        <f t="shared" si="15"/>
        <v>12</v>
      </c>
      <c r="B1072" s="89" t="s">
        <v>82</v>
      </c>
      <c r="C1072" s="80">
        <v>18.356670000000001</v>
      </c>
      <c r="D1072" s="80">
        <v>501.60728999999998</v>
      </c>
      <c r="E1072" s="80">
        <v>80.257170000000002</v>
      </c>
      <c r="F1072" s="80">
        <v>80.257170000000002</v>
      </c>
      <c r="G1072" s="80">
        <v>100.32146</v>
      </c>
      <c r="H1072" s="80">
        <v>75.24109</v>
      </c>
      <c r="I1072" s="80">
        <v>150.48219</v>
      </c>
      <c r="J1072" s="80">
        <v>155.49825999999999</v>
      </c>
      <c r="K1072" s="80">
        <v>135.43396999999999</v>
      </c>
      <c r="L1072" s="80">
        <v>135.43396999999999</v>
      </c>
      <c r="M1072" s="80">
        <v>120.38575</v>
      </c>
      <c r="N1072" s="80">
        <v>145.46610999999999</v>
      </c>
      <c r="O1072" s="80">
        <v>85.273240000000001</v>
      </c>
      <c r="P1072" s="80">
        <v>115.36968</v>
      </c>
      <c r="Q1072" s="80">
        <v>70.225020000000001</v>
      </c>
      <c r="R1072" s="80">
        <v>90.28931</v>
      </c>
      <c r="S1072" s="80">
        <v>90.28931</v>
      </c>
      <c r="T1072" s="80">
        <v>140.45004</v>
      </c>
      <c r="U1072" s="80">
        <v>105.33753</v>
      </c>
      <c r="V1072" s="80">
        <v>145.46610999999999</v>
      </c>
      <c r="W1072" s="80">
        <v>150.48219</v>
      </c>
      <c r="X1072" s="80">
        <v>60.192869999999999</v>
      </c>
      <c r="Y1072" s="80">
        <v>1.18</v>
      </c>
      <c r="Z1072" s="80">
        <v>1.66</v>
      </c>
      <c r="AA1072" s="80">
        <v>1.62</v>
      </c>
      <c r="AB1072" s="80">
        <v>1.75</v>
      </c>
      <c r="AC1072" s="80">
        <v>1.1399999999999999</v>
      </c>
      <c r="AD1072" s="80">
        <v>1.89</v>
      </c>
      <c r="AE1072" s="80">
        <v>1.63</v>
      </c>
      <c r="AF1072" s="80">
        <v>1.92</v>
      </c>
      <c r="AG1072" s="80">
        <v>1.7</v>
      </c>
      <c r="AH1072" s="80">
        <v>1.03</v>
      </c>
      <c r="AI1072" s="80">
        <v>1.71</v>
      </c>
      <c r="AJ1072" s="80">
        <v>1.73</v>
      </c>
      <c r="AK1072" s="80">
        <v>1.87</v>
      </c>
      <c r="AL1072" s="80">
        <v>1.68</v>
      </c>
      <c r="AM1072" s="80">
        <v>1.95</v>
      </c>
      <c r="AN1072" s="80">
        <v>1.06</v>
      </c>
      <c r="AO1072" s="80">
        <v>3.03</v>
      </c>
      <c r="AP1072" s="80">
        <v>1.87</v>
      </c>
      <c r="AQ1072" s="80">
        <v>1.8</v>
      </c>
      <c r="AR1072" s="80">
        <v>1.89</v>
      </c>
    </row>
    <row r="1073" spans="1:44" ht="16" x14ac:dyDescent="0.2">
      <c r="A1073" s="80">
        <f t="shared" si="15"/>
        <v>12</v>
      </c>
      <c r="B1073" s="89" t="s">
        <v>83</v>
      </c>
      <c r="C1073" s="80">
        <v>18.44333</v>
      </c>
      <c r="D1073" s="80">
        <v>465.61768000000001</v>
      </c>
      <c r="E1073" s="80">
        <v>116.40442</v>
      </c>
      <c r="F1073" s="80">
        <v>97.779709999999994</v>
      </c>
      <c r="G1073" s="80">
        <v>74.498829999999998</v>
      </c>
      <c r="H1073" s="80">
        <v>55.874119999999998</v>
      </c>
      <c r="I1073" s="80">
        <v>102.43589</v>
      </c>
      <c r="J1073" s="80">
        <v>172.27853999999999</v>
      </c>
      <c r="K1073" s="80">
        <v>125.71677</v>
      </c>
      <c r="L1073" s="80">
        <v>135.02913000000001</v>
      </c>
      <c r="M1073" s="80">
        <v>111.74824</v>
      </c>
      <c r="N1073" s="80">
        <v>153.65384</v>
      </c>
      <c r="O1073" s="80">
        <v>83.811179999999993</v>
      </c>
      <c r="P1073" s="80">
        <v>97.779709999999994</v>
      </c>
      <c r="Q1073" s="80">
        <v>74.498829999999998</v>
      </c>
      <c r="R1073" s="80">
        <v>107.09207000000001</v>
      </c>
      <c r="S1073" s="80">
        <v>93.123540000000006</v>
      </c>
      <c r="T1073" s="80">
        <v>125.71677</v>
      </c>
      <c r="U1073" s="80">
        <v>74.498829999999998</v>
      </c>
      <c r="V1073" s="80">
        <v>148.99766</v>
      </c>
      <c r="W1073" s="80">
        <v>135.02913000000001</v>
      </c>
      <c r="X1073" s="80">
        <v>121.06059999999999</v>
      </c>
      <c r="Y1073" s="80">
        <v>1.3</v>
      </c>
      <c r="Z1073" s="80">
        <v>1.66</v>
      </c>
      <c r="AA1073" s="80">
        <v>1.93</v>
      </c>
      <c r="AB1073" s="80">
        <v>1.97</v>
      </c>
      <c r="AC1073" s="80">
        <v>1.18</v>
      </c>
      <c r="AD1073" s="80">
        <v>1.87</v>
      </c>
      <c r="AE1073" s="80">
        <v>1.64</v>
      </c>
      <c r="AF1073" s="80">
        <v>1.78</v>
      </c>
      <c r="AG1073" s="80">
        <v>1.98</v>
      </c>
      <c r="AH1073" s="80">
        <v>1</v>
      </c>
      <c r="AI1073" s="80">
        <v>2</v>
      </c>
      <c r="AJ1073" s="80">
        <v>1.81</v>
      </c>
      <c r="AK1073" s="80">
        <v>1.95</v>
      </c>
      <c r="AL1073" s="80">
        <v>1.78</v>
      </c>
      <c r="AM1073" s="80">
        <v>1.98</v>
      </c>
      <c r="AN1073" s="80">
        <v>0.97</v>
      </c>
      <c r="AO1073" s="80">
        <v>3.62</v>
      </c>
      <c r="AP1073" s="80">
        <v>1.76</v>
      </c>
      <c r="AQ1073" s="80">
        <v>2.06</v>
      </c>
      <c r="AR1073" s="80">
        <v>1.83</v>
      </c>
    </row>
    <row r="1074" spans="1:44" ht="16" x14ac:dyDescent="0.2">
      <c r="A1074" s="80">
        <f t="shared" si="15"/>
        <v>12</v>
      </c>
      <c r="B1074" s="89" t="s">
        <v>84</v>
      </c>
      <c r="C1074" s="80">
        <v>18.383330000000001</v>
      </c>
      <c r="D1074" s="80">
        <v>427.05871000000002</v>
      </c>
      <c r="E1074" s="80">
        <v>111.03527</v>
      </c>
      <c r="F1074" s="80">
        <v>81.141159999999999</v>
      </c>
      <c r="G1074" s="80">
        <v>68.329390000000004</v>
      </c>
      <c r="H1074" s="80">
        <v>64.058809999999994</v>
      </c>
      <c r="I1074" s="80">
        <v>128.11761000000001</v>
      </c>
      <c r="J1074" s="80">
        <v>119.57644000000001</v>
      </c>
      <c r="K1074" s="80">
        <v>111.03527</v>
      </c>
      <c r="L1074" s="80">
        <v>140.92938000000001</v>
      </c>
      <c r="M1074" s="80">
        <v>115.30585000000001</v>
      </c>
      <c r="N1074" s="80">
        <v>115.30585000000001</v>
      </c>
      <c r="O1074" s="80">
        <v>102.49409</v>
      </c>
      <c r="P1074" s="80">
        <v>76.870570000000001</v>
      </c>
      <c r="Q1074" s="80">
        <v>76.870570000000001</v>
      </c>
      <c r="R1074" s="80">
        <v>64.058809999999994</v>
      </c>
      <c r="S1074" s="80">
        <v>93.952920000000006</v>
      </c>
      <c r="T1074" s="80">
        <v>119.57644000000001</v>
      </c>
      <c r="U1074" s="80">
        <v>85.411739999999995</v>
      </c>
      <c r="V1074" s="80">
        <v>93.952920000000006</v>
      </c>
      <c r="W1074" s="80">
        <v>136.65879000000001</v>
      </c>
      <c r="X1074" s="80">
        <v>119.57644000000001</v>
      </c>
      <c r="Y1074" s="80">
        <v>0.99</v>
      </c>
      <c r="Z1074" s="80">
        <v>1.58</v>
      </c>
      <c r="AA1074" s="80">
        <v>1.77</v>
      </c>
      <c r="AB1074" s="80">
        <v>1.77</v>
      </c>
      <c r="AC1074" s="80">
        <v>1.17</v>
      </c>
      <c r="AD1074" s="80">
        <v>2</v>
      </c>
      <c r="AE1074" s="80">
        <v>1.94</v>
      </c>
      <c r="AF1074" s="80">
        <v>1.78</v>
      </c>
      <c r="AG1074" s="80">
        <v>1.83</v>
      </c>
      <c r="AH1074" s="80">
        <v>1.1200000000000001</v>
      </c>
      <c r="AI1074" s="80">
        <v>1.87</v>
      </c>
      <c r="AJ1074" s="80">
        <v>2.08</v>
      </c>
      <c r="AK1074" s="80">
        <v>2</v>
      </c>
      <c r="AL1074" s="80">
        <v>1.77</v>
      </c>
      <c r="AM1074" s="80">
        <v>1.88</v>
      </c>
      <c r="AN1074" s="80">
        <v>1.71</v>
      </c>
      <c r="AO1074" s="80">
        <v>3.29</v>
      </c>
      <c r="AP1074" s="80">
        <v>1.98</v>
      </c>
      <c r="AQ1074" s="80">
        <v>1.63</v>
      </c>
      <c r="AR1074" s="80">
        <v>1.8</v>
      </c>
    </row>
    <row r="1075" spans="1:44" ht="16" x14ac:dyDescent="0.2">
      <c r="A1075" s="80">
        <f t="shared" si="15"/>
        <v>12</v>
      </c>
      <c r="B1075" s="89" t="s">
        <v>85</v>
      </c>
      <c r="C1075" s="80">
        <v>18.239999999999998</v>
      </c>
      <c r="D1075" s="80">
        <v>415.89449000000002</v>
      </c>
      <c r="E1075" s="80">
        <v>62.384169999999997</v>
      </c>
      <c r="F1075" s="80">
        <v>45.748390000000001</v>
      </c>
      <c r="G1075" s="80">
        <v>54.066279999999999</v>
      </c>
      <c r="H1075" s="80">
        <v>45.748390000000001</v>
      </c>
      <c r="I1075" s="80">
        <v>87.33784</v>
      </c>
      <c r="J1075" s="80">
        <v>116.45046000000001</v>
      </c>
      <c r="K1075" s="80">
        <v>66.543120000000002</v>
      </c>
      <c r="L1075" s="80">
        <v>54.066279999999999</v>
      </c>
      <c r="M1075" s="80">
        <v>62.384169999999997</v>
      </c>
      <c r="N1075" s="80">
        <v>91.496790000000004</v>
      </c>
      <c r="O1075" s="80">
        <v>79.019949999999994</v>
      </c>
      <c r="P1075" s="80">
        <v>79.019949999999994</v>
      </c>
      <c r="Q1075" s="80">
        <v>70.702060000000003</v>
      </c>
      <c r="R1075" s="80">
        <v>54.066279999999999</v>
      </c>
      <c r="S1075" s="80">
        <v>70.702060000000003</v>
      </c>
      <c r="T1075" s="80">
        <v>58.225230000000003</v>
      </c>
      <c r="U1075" s="80">
        <v>54.066279999999999</v>
      </c>
      <c r="V1075" s="80">
        <v>91.496790000000004</v>
      </c>
      <c r="W1075" s="80">
        <v>112.29151</v>
      </c>
      <c r="X1075" s="80">
        <v>87.33784</v>
      </c>
      <c r="Y1075" s="80">
        <v>0.8</v>
      </c>
      <c r="Z1075" s="80">
        <v>1.06</v>
      </c>
      <c r="AA1075" s="80">
        <v>1.02</v>
      </c>
      <c r="AB1075" s="80">
        <v>1.02</v>
      </c>
      <c r="AC1075" s="80">
        <v>0.73</v>
      </c>
      <c r="AD1075" s="80">
        <v>1.04</v>
      </c>
      <c r="AE1075" s="80">
        <v>1.1299999999999999</v>
      </c>
      <c r="AF1075" s="80">
        <v>1.08</v>
      </c>
      <c r="AG1075" s="80">
        <v>1.26</v>
      </c>
      <c r="AH1075" s="80">
        <v>0.72</v>
      </c>
      <c r="AI1075" s="80">
        <v>1.1599999999999999</v>
      </c>
      <c r="AJ1075" s="80">
        <v>1.23</v>
      </c>
      <c r="AK1075" s="80">
        <v>1.04</v>
      </c>
      <c r="AL1075" s="80">
        <v>1.1499999999999999</v>
      </c>
      <c r="AM1075" s="80">
        <v>1.05</v>
      </c>
      <c r="AN1075" s="80">
        <v>0.64</v>
      </c>
      <c r="AO1075" s="80">
        <v>1.21</v>
      </c>
      <c r="AP1075" s="80">
        <v>0.91</v>
      </c>
      <c r="AQ1075" s="80">
        <v>0.83</v>
      </c>
      <c r="AR1075" s="80">
        <v>1.2</v>
      </c>
    </row>
    <row r="1076" spans="1:44" ht="16" x14ac:dyDescent="0.2">
      <c r="A1076" s="80">
        <f t="shared" si="15"/>
        <v>12</v>
      </c>
      <c r="B1076" s="89" t="s">
        <v>86</v>
      </c>
      <c r="C1076" s="80">
        <v>18.5</v>
      </c>
      <c r="D1076" s="80">
        <v>461.80907999999999</v>
      </c>
      <c r="E1076" s="80">
        <v>69.271360000000001</v>
      </c>
      <c r="F1076" s="80">
        <v>23.090450000000001</v>
      </c>
      <c r="G1076" s="80">
        <v>36.94473</v>
      </c>
      <c r="H1076" s="80">
        <v>41.562820000000002</v>
      </c>
      <c r="I1076" s="80">
        <v>83.125630000000001</v>
      </c>
      <c r="J1076" s="80">
        <v>129.30654000000001</v>
      </c>
      <c r="K1076" s="80">
        <v>73.889449999999997</v>
      </c>
      <c r="L1076" s="80">
        <v>96.979910000000004</v>
      </c>
      <c r="M1076" s="80">
        <v>87.743729999999999</v>
      </c>
      <c r="N1076" s="80">
        <v>92.361819999999994</v>
      </c>
      <c r="O1076" s="80">
        <v>55.417090000000002</v>
      </c>
      <c r="P1076" s="80">
        <v>64.653270000000006</v>
      </c>
      <c r="Q1076" s="80">
        <v>69.271360000000001</v>
      </c>
      <c r="R1076" s="80">
        <v>64.653270000000006</v>
      </c>
      <c r="S1076" s="80">
        <v>46.180909999999997</v>
      </c>
      <c r="T1076" s="80">
        <v>50.798999999999999</v>
      </c>
      <c r="U1076" s="80">
        <v>36.94473</v>
      </c>
      <c r="V1076" s="80">
        <v>124.68845</v>
      </c>
      <c r="W1076" s="80">
        <v>101.598</v>
      </c>
      <c r="X1076" s="80">
        <v>78.507540000000006</v>
      </c>
      <c r="Y1076" s="80">
        <v>0.78</v>
      </c>
      <c r="Z1076" s="80">
        <v>1.18</v>
      </c>
      <c r="AA1076" s="80">
        <v>1.07</v>
      </c>
      <c r="AB1076" s="80">
        <v>1.19</v>
      </c>
      <c r="AC1076" s="80">
        <v>0.84</v>
      </c>
      <c r="AD1076" s="80">
        <v>1.17</v>
      </c>
      <c r="AE1076" s="80">
        <v>1.25</v>
      </c>
      <c r="AF1076" s="80">
        <v>1.1499999999999999</v>
      </c>
      <c r="AG1076" s="80">
        <v>1.24</v>
      </c>
      <c r="AH1076" s="80">
        <v>0.72</v>
      </c>
      <c r="AI1076" s="80">
        <v>1.37</v>
      </c>
      <c r="AJ1076" s="80">
        <v>1.22</v>
      </c>
      <c r="AK1076" s="80">
        <v>1.23</v>
      </c>
      <c r="AL1076" s="80">
        <v>1.2</v>
      </c>
      <c r="AM1076" s="80">
        <v>1.26</v>
      </c>
      <c r="AN1076" s="80">
        <v>0.14000000000000001</v>
      </c>
      <c r="AO1076" s="80">
        <v>1.48</v>
      </c>
      <c r="AP1076" s="80">
        <v>0.87</v>
      </c>
      <c r="AQ1076" s="80">
        <v>1.07</v>
      </c>
      <c r="AR1076" s="80">
        <v>1.45</v>
      </c>
    </row>
    <row r="1077" spans="1:44" ht="16" x14ac:dyDescent="0.2">
      <c r="A1077" s="80">
        <f t="shared" si="15"/>
        <v>12</v>
      </c>
      <c r="B1077" s="89" t="s">
        <v>87</v>
      </c>
      <c r="C1077" s="80">
        <v>18.356670000000001</v>
      </c>
      <c r="D1077" s="80">
        <v>498.00116000000003</v>
      </c>
      <c r="E1077" s="80">
        <v>59.76014</v>
      </c>
      <c r="F1077" s="80">
        <v>69.720160000000007</v>
      </c>
      <c r="G1077" s="80">
        <v>59.76014</v>
      </c>
      <c r="H1077" s="80">
        <v>64.74015</v>
      </c>
      <c r="I1077" s="80">
        <v>99.600229999999996</v>
      </c>
      <c r="J1077" s="80">
        <v>139.44032999999999</v>
      </c>
      <c r="K1077" s="80">
        <v>79.680189999999996</v>
      </c>
      <c r="L1077" s="80">
        <v>94.620220000000003</v>
      </c>
      <c r="M1077" s="80">
        <v>84.660200000000003</v>
      </c>
      <c r="N1077" s="80">
        <v>134.46030999999999</v>
      </c>
      <c r="O1077" s="80">
        <v>74.70017</v>
      </c>
      <c r="P1077" s="80">
        <v>79.680189999999996</v>
      </c>
      <c r="Q1077" s="80">
        <v>59.76014</v>
      </c>
      <c r="R1077" s="80">
        <v>79.680189999999996</v>
      </c>
      <c r="S1077" s="80">
        <v>34.860080000000004</v>
      </c>
      <c r="T1077" s="80">
        <v>79.680189999999996</v>
      </c>
      <c r="U1077" s="80">
        <v>84.660200000000003</v>
      </c>
      <c r="V1077" s="80">
        <v>129.4803</v>
      </c>
      <c r="W1077" s="80">
        <v>104.58024</v>
      </c>
      <c r="X1077" s="80">
        <v>84.660200000000003</v>
      </c>
      <c r="Y1077" s="80">
        <v>0.89</v>
      </c>
      <c r="Z1077" s="80">
        <v>1.0900000000000001</v>
      </c>
      <c r="AA1077" s="80">
        <v>1.1399999999999999</v>
      </c>
      <c r="AB1077" s="80">
        <v>1.0900000000000001</v>
      </c>
      <c r="AC1077" s="80">
        <v>0.88</v>
      </c>
      <c r="AD1077" s="80">
        <v>1.38</v>
      </c>
      <c r="AE1077" s="80">
        <v>1.18</v>
      </c>
      <c r="AF1077" s="80">
        <v>1.28</v>
      </c>
      <c r="AG1077" s="80">
        <v>1.33</v>
      </c>
      <c r="AH1077" s="80">
        <v>0.72</v>
      </c>
      <c r="AI1077" s="80">
        <v>1.37</v>
      </c>
      <c r="AJ1077" s="80">
        <v>1.42</v>
      </c>
      <c r="AK1077" s="80">
        <v>1.41</v>
      </c>
      <c r="AL1077" s="80">
        <v>1.31</v>
      </c>
      <c r="AM1077" s="80">
        <v>1.31</v>
      </c>
      <c r="AN1077" s="80">
        <v>0.09</v>
      </c>
      <c r="AO1077" s="80">
        <v>1.43</v>
      </c>
      <c r="AP1077" s="80">
        <v>1.1299999999999999</v>
      </c>
      <c r="AQ1077" s="80">
        <v>1.2</v>
      </c>
      <c r="AR1077" s="80">
        <v>1.7</v>
      </c>
    </row>
    <row r="1078" spans="1:44" ht="16" x14ac:dyDescent="0.2">
      <c r="A1078" s="80">
        <f t="shared" si="15"/>
        <v>12</v>
      </c>
      <c r="B1078" s="89" t="s">
        <v>88</v>
      </c>
      <c r="C1078" s="80">
        <v>18.27</v>
      </c>
      <c r="D1078" s="80">
        <v>533.31388000000004</v>
      </c>
      <c r="E1078" s="80">
        <v>58.664529999999999</v>
      </c>
      <c r="F1078" s="80">
        <v>47.998249999999999</v>
      </c>
      <c r="G1078" s="80">
        <v>63.997669999999999</v>
      </c>
      <c r="H1078" s="80">
        <v>69.330799999999996</v>
      </c>
      <c r="I1078" s="80">
        <v>106.66278</v>
      </c>
      <c r="J1078" s="80">
        <v>143.99475000000001</v>
      </c>
      <c r="K1078" s="80">
        <v>106.66278</v>
      </c>
      <c r="L1078" s="80">
        <v>95.996499999999997</v>
      </c>
      <c r="M1078" s="80">
        <v>133.32847000000001</v>
      </c>
      <c r="N1078" s="80">
        <v>127.99533</v>
      </c>
      <c r="O1078" s="80">
        <v>90.663359999999997</v>
      </c>
      <c r="P1078" s="80">
        <v>85.330219999999997</v>
      </c>
      <c r="Q1078" s="80">
        <v>85.330219999999997</v>
      </c>
      <c r="R1078" s="80">
        <v>90.663359999999997</v>
      </c>
      <c r="S1078" s="80">
        <v>74.663939999999997</v>
      </c>
      <c r="T1078" s="80">
        <v>95.996499999999997</v>
      </c>
      <c r="U1078" s="80">
        <v>42.665109999999999</v>
      </c>
      <c r="V1078" s="80">
        <v>149.32789</v>
      </c>
      <c r="W1078" s="80">
        <v>159.99415999999999</v>
      </c>
      <c r="X1078" s="80">
        <v>95.996499999999997</v>
      </c>
      <c r="Y1078" s="80">
        <v>0.97</v>
      </c>
      <c r="Z1078" s="80">
        <v>1.26</v>
      </c>
      <c r="AA1078" s="80">
        <v>1.27</v>
      </c>
      <c r="AB1078" s="80">
        <v>1.25</v>
      </c>
      <c r="AC1078" s="80">
        <v>1.17</v>
      </c>
      <c r="AD1078" s="80">
        <v>1.57</v>
      </c>
      <c r="AE1078" s="80">
        <v>1.39</v>
      </c>
      <c r="AF1078" s="80">
        <v>1.53</v>
      </c>
      <c r="AG1078" s="80">
        <v>1.4</v>
      </c>
      <c r="AH1078" s="80">
        <v>0.91</v>
      </c>
      <c r="AI1078" s="80">
        <v>1.34</v>
      </c>
      <c r="AJ1078" s="80">
        <v>1.46</v>
      </c>
      <c r="AK1078" s="80">
        <v>1.35</v>
      </c>
      <c r="AL1078" s="80">
        <v>1.22</v>
      </c>
      <c r="AM1078" s="80">
        <v>1.42</v>
      </c>
      <c r="AN1078" s="80">
        <v>0.46</v>
      </c>
      <c r="AO1078" s="80">
        <v>1.71</v>
      </c>
      <c r="AP1078" s="80">
        <v>1.0900000000000001</v>
      </c>
      <c r="AQ1078" s="80">
        <v>1.05</v>
      </c>
      <c r="AR1078" s="80">
        <v>1.86</v>
      </c>
    </row>
    <row r="1079" spans="1:44" ht="16" x14ac:dyDescent="0.2">
      <c r="A1079" s="80">
        <f t="shared" si="15"/>
        <v>12</v>
      </c>
      <c r="B1079" s="89" t="s">
        <v>89</v>
      </c>
      <c r="C1079" s="80">
        <v>19.170000000000002</v>
      </c>
      <c r="D1079" s="80">
        <v>557.91535999999996</v>
      </c>
      <c r="E1079" s="80">
        <v>100.42476000000001</v>
      </c>
      <c r="F1079" s="80">
        <v>89.266459999999995</v>
      </c>
      <c r="G1079" s="80">
        <v>78.108149999999995</v>
      </c>
      <c r="H1079" s="80">
        <v>66.949839999999995</v>
      </c>
      <c r="I1079" s="80">
        <v>106.00391999999999</v>
      </c>
      <c r="J1079" s="80">
        <v>150.63714999999999</v>
      </c>
      <c r="K1079" s="80">
        <v>133.89968999999999</v>
      </c>
      <c r="L1079" s="80">
        <v>128.32052999999999</v>
      </c>
      <c r="M1079" s="80">
        <v>128.32052999999999</v>
      </c>
      <c r="N1079" s="80">
        <v>133.89968999999999</v>
      </c>
      <c r="O1079" s="80">
        <v>106.00391999999999</v>
      </c>
      <c r="P1079" s="80">
        <v>117.16222999999999</v>
      </c>
      <c r="Q1079" s="80">
        <v>122.74138000000001</v>
      </c>
      <c r="R1079" s="80">
        <v>106.00391999999999</v>
      </c>
      <c r="S1079" s="80">
        <v>89.266459999999995</v>
      </c>
      <c r="T1079" s="80">
        <v>145.05798999999999</v>
      </c>
      <c r="U1079" s="80">
        <v>83.687299999999993</v>
      </c>
      <c r="V1079" s="80">
        <v>161.79544999999999</v>
      </c>
      <c r="W1079" s="80">
        <v>156.21629999999999</v>
      </c>
      <c r="X1079" s="80">
        <v>128.32052999999999</v>
      </c>
      <c r="Y1079" s="80">
        <v>0.85</v>
      </c>
      <c r="Z1079" s="80">
        <v>1.27</v>
      </c>
      <c r="AA1079" s="80">
        <v>1.35</v>
      </c>
      <c r="AB1079" s="80">
        <v>1.43</v>
      </c>
      <c r="AC1079" s="80">
        <v>1.0900000000000001</v>
      </c>
      <c r="AD1079" s="80">
        <v>1.72</v>
      </c>
      <c r="AE1079" s="80">
        <v>1.32</v>
      </c>
      <c r="AF1079" s="80">
        <v>1.6</v>
      </c>
      <c r="AG1079" s="80">
        <v>1.61</v>
      </c>
      <c r="AH1079" s="80">
        <v>1.04</v>
      </c>
      <c r="AI1079" s="80">
        <v>1.52</v>
      </c>
      <c r="AJ1079" s="80">
        <v>1.5</v>
      </c>
      <c r="AK1079" s="80">
        <v>1.34</v>
      </c>
      <c r="AL1079" s="80">
        <v>1.45</v>
      </c>
      <c r="AM1079" s="80">
        <v>1.3</v>
      </c>
      <c r="AN1079" s="80">
        <v>0.73</v>
      </c>
      <c r="AO1079" s="80">
        <v>1.88</v>
      </c>
      <c r="AP1079" s="80">
        <v>1.37</v>
      </c>
      <c r="AQ1079" s="80">
        <v>1.39</v>
      </c>
      <c r="AR1079" s="80">
        <v>1.81</v>
      </c>
    </row>
    <row r="1080" spans="1:44" ht="16" x14ac:dyDescent="0.2">
      <c r="A1080" s="80">
        <f t="shared" si="15"/>
        <v>12</v>
      </c>
      <c r="B1080" s="89" t="s">
        <v>90</v>
      </c>
      <c r="C1080" s="80">
        <v>18.782</v>
      </c>
      <c r="D1080" s="80">
        <v>574.19393000000002</v>
      </c>
      <c r="E1080" s="80">
        <v>91.871030000000005</v>
      </c>
      <c r="F1080" s="80">
        <v>80.387150000000005</v>
      </c>
      <c r="G1080" s="80">
        <v>91.871030000000005</v>
      </c>
      <c r="H1080" s="80">
        <v>80.387150000000005</v>
      </c>
      <c r="I1080" s="80">
        <v>137.80654000000001</v>
      </c>
      <c r="J1080" s="80">
        <v>212.45175</v>
      </c>
      <c r="K1080" s="80">
        <v>166.51624000000001</v>
      </c>
      <c r="L1080" s="80">
        <v>143.54848000000001</v>
      </c>
      <c r="M1080" s="80">
        <v>143.54848000000001</v>
      </c>
      <c r="N1080" s="80">
        <v>132.06460000000001</v>
      </c>
      <c r="O1080" s="80">
        <v>126.32266</v>
      </c>
      <c r="P1080" s="80">
        <v>120.58072</v>
      </c>
      <c r="Q1080" s="80">
        <v>132.06460000000001</v>
      </c>
      <c r="R1080" s="80">
        <v>137.80654000000001</v>
      </c>
      <c r="S1080" s="80">
        <v>91.871030000000005</v>
      </c>
      <c r="T1080" s="80">
        <v>114.83879</v>
      </c>
      <c r="U1080" s="80">
        <v>114.83879</v>
      </c>
      <c r="V1080" s="80">
        <v>143.54848000000001</v>
      </c>
      <c r="W1080" s="80">
        <v>166.51624000000001</v>
      </c>
      <c r="X1080" s="80">
        <v>80.387150000000005</v>
      </c>
      <c r="Y1080" s="80">
        <v>0.93</v>
      </c>
      <c r="Z1080" s="80">
        <v>1.4</v>
      </c>
      <c r="AA1080" s="80">
        <v>1.42</v>
      </c>
      <c r="AB1080" s="80">
        <v>1.43</v>
      </c>
      <c r="AC1080" s="80">
        <v>1.18</v>
      </c>
      <c r="AD1080" s="80">
        <v>1.6</v>
      </c>
      <c r="AE1080" s="80">
        <v>1.37</v>
      </c>
      <c r="AF1080" s="80">
        <v>1.64</v>
      </c>
      <c r="AG1080" s="80">
        <v>1.78</v>
      </c>
      <c r="AH1080" s="80">
        <v>1.04</v>
      </c>
      <c r="AI1080" s="80">
        <v>1.51</v>
      </c>
      <c r="AJ1080" s="80">
        <v>1.33</v>
      </c>
      <c r="AK1080" s="80">
        <v>1.36</v>
      </c>
      <c r="AL1080" s="80">
        <v>1.29</v>
      </c>
      <c r="AM1080" s="80">
        <v>1.48</v>
      </c>
      <c r="AN1080" s="80">
        <v>1.02</v>
      </c>
      <c r="AO1080" s="80">
        <v>2.16</v>
      </c>
      <c r="AP1080" s="80">
        <v>1.66</v>
      </c>
      <c r="AQ1080" s="80">
        <v>1.29</v>
      </c>
      <c r="AR1080" s="80">
        <v>2.38</v>
      </c>
    </row>
    <row r="1081" spans="1:44" ht="16" x14ac:dyDescent="0.2">
      <c r="A1081" s="80">
        <f t="shared" si="15"/>
        <v>12</v>
      </c>
      <c r="B1081" s="89" t="s">
        <v>91</v>
      </c>
      <c r="C1081" s="80">
        <v>18.793330000000001</v>
      </c>
      <c r="D1081" s="80">
        <v>578.83016999999995</v>
      </c>
      <c r="E1081" s="80">
        <v>104.18943</v>
      </c>
      <c r="F1081" s="80">
        <v>98.401129999999995</v>
      </c>
      <c r="G1081" s="80">
        <v>115.76603</v>
      </c>
      <c r="H1081" s="80">
        <v>104.18943</v>
      </c>
      <c r="I1081" s="80">
        <v>179.43735000000001</v>
      </c>
      <c r="J1081" s="80">
        <v>191.01394999999999</v>
      </c>
      <c r="K1081" s="80">
        <v>138.91924</v>
      </c>
      <c r="L1081" s="80">
        <v>144.70753999999999</v>
      </c>
      <c r="M1081" s="80">
        <v>144.70753999999999</v>
      </c>
      <c r="N1081" s="80">
        <v>167.86075</v>
      </c>
      <c r="O1081" s="80">
        <v>133.13094000000001</v>
      </c>
      <c r="P1081" s="80">
        <v>115.76603</v>
      </c>
      <c r="Q1081" s="80">
        <v>127.34264</v>
      </c>
      <c r="R1081" s="80">
        <v>133.13094000000001</v>
      </c>
      <c r="S1081" s="80">
        <v>121.55432999999999</v>
      </c>
      <c r="T1081" s="80">
        <v>185.22565</v>
      </c>
      <c r="U1081" s="80">
        <v>104.18943</v>
      </c>
      <c r="V1081" s="80">
        <v>173.64904999999999</v>
      </c>
      <c r="W1081" s="80">
        <v>173.64904999999999</v>
      </c>
      <c r="X1081" s="80">
        <v>150.49583999999999</v>
      </c>
      <c r="Y1081" s="80">
        <v>1.1499999999999999</v>
      </c>
      <c r="Z1081" s="80">
        <v>1.48</v>
      </c>
      <c r="AA1081" s="80">
        <v>1.41</v>
      </c>
      <c r="AB1081" s="80">
        <v>1.51</v>
      </c>
      <c r="AC1081" s="80">
        <v>1.08</v>
      </c>
      <c r="AD1081" s="80">
        <v>1.8</v>
      </c>
      <c r="AE1081" s="80">
        <v>1.55</v>
      </c>
      <c r="AF1081" s="80">
        <v>1.73</v>
      </c>
      <c r="AG1081" s="80">
        <v>1.74</v>
      </c>
      <c r="AH1081" s="80">
        <v>1.0900000000000001</v>
      </c>
      <c r="AI1081" s="80">
        <v>1.34</v>
      </c>
      <c r="AJ1081" s="80">
        <v>1.45</v>
      </c>
      <c r="AK1081" s="80">
        <v>1.43</v>
      </c>
      <c r="AL1081" s="80">
        <v>1.47</v>
      </c>
      <c r="AM1081" s="80">
        <v>1.59</v>
      </c>
      <c r="AN1081" s="80">
        <v>0.76</v>
      </c>
      <c r="AO1081" s="80">
        <v>2.16</v>
      </c>
      <c r="AP1081" s="80">
        <v>1.55</v>
      </c>
      <c r="AQ1081" s="80">
        <v>1.65</v>
      </c>
      <c r="AR1081" s="80">
        <v>2.19</v>
      </c>
    </row>
    <row r="1082" spans="1:44" ht="16" x14ac:dyDescent="0.2">
      <c r="A1082" s="80">
        <f t="shared" si="15"/>
        <v>12</v>
      </c>
      <c r="B1082" s="89" t="s">
        <v>92</v>
      </c>
      <c r="C1082" s="80">
        <v>18.823329999999999</v>
      </c>
      <c r="D1082" s="80">
        <v>566.45848000000001</v>
      </c>
      <c r="E1082" s="80">
        <v>90.633359999999996</v>
      </c>
      <c r="F1082" s="80">
        <v>113.29170000000001</v>
      </c>
      <c r="G1082" s="80">
        <v>118.95628000000001</v>
      </c>
      <c r="H1082" s="80">
        <v>79.304190000000006</v>
      </c>
      <c r="I1082" s="80">
        <v>141.61462</v>
      </c>
      <c r="J1082" s="80">
        <v>198.26047</v>
      </c>
      <c r="K1082" s="80">
        <v>181.26671999999999</v>
      </c>
      <c r="L1082" s="80">
        <v>135.95004</v>
      </c>
      <c r="M1082" s="80">
        <v>141.61462</v>
      </c>
      <c r="N1082" s="80">
        <v>164.27296000000001</v>
      </c>
      <c r="O1082" s="80">
        <v>118.95628000000001</v>
      </c>
      <c r="P1082" s="80">
        <v>113.29170000000001</v>
      </c>
      <c r="Q1082" s="80">
        <v>113.29170000000001</v>
      </c>
      <c r="R1082" s="80">
        <v>118.95628000000001</v>
      </c>
      <c r="S1082" s="80">
        <v>124.62087</v>
      </c>
      <c r="T1082" s="80">
        <v>181.26671999999999</v>
      </c>
      <c r="U1082" s="80">
        <v>107.62711</v>
      </c>
      <c r="V1082" s="80">
        <v>152.94379000000001</v>
      </c>
      <c r="W1082" s="80">
        <v>158.60838000000001</v>
      </c>
      <c r="X1082" s="80">
        <v>175.60212999999999</v>
      </c>
      <c r="Y1082" s="80">
        <v>1.19</v>
      </c>
      <c r="Z1082" s="80">
        <v>1.44</v>
      </c>
      <c r="AA1082" s="80">
        <v>1.51</v>
      </c>
      <c r="AB1082" s="80">
        <v>1.63</v>
      </c>
      <c r="AC1082" s="80">
        <v>1.2</v>
      </c>
      <c r="AD1082" s="80">
        <v>1.58</v>
      </c>
      <c r="AE1082" s="80">
        <v>1.43</v>
      </c>
      <c r="AF1082" s="80">
        <v>1.75</v>
      </c>
      <c r="AG1082" s="80">
        <v>1.63</v>
      </c>
      <c r="AH1082" s="80">
        <v>0.96</v>
      </c>
      <c r="AI1082" s="80">
        <v>1.63</v>
      </c>
      <c r="AJ1082" s="80">
        <v>1.51</v>
      </c>
      <c r="AK1082" s="80">
        <v>1.57</v>
      </c>
      <c r="AL1082" s="80">
        <v>1.52</v>
      </c>
      <c r="AM1082" s="80">
        <v>1.56</v>
      </c>
      <c r="AN1082" s="80">
        <v>0.65</v>
      </c>
      <c r="AO1082" s="80">
        <v>2.59</v>
      </c>
      <c r="AP1082" s="80">
        <v>1.59</v>
      </c>
      <c r="AQ1082" s="80">
        <v>1.63</v>
      </c>
      <c r="AR1082" s="80">
        <v>1.87</v>
      </c>
    </row>
    <row r="1083" spans="1:44" ht="16" x14ac:dyDescent="0.2">
      <c r="A1083" s="80">
        <f t="shared" si="15"/>
        <v>12</v>
      </c>
      <c r="B1083" s="89" t="s">
        <v>93</v>
      </c>
      <c r="C1083" s="80">
        <v>18.64667</v>
      </c>
      <c r="D1083" s="80">
        <v>551.21298999999999</v>
      </c>
      <c r="E1083" s="80">
        <v>82.681950000000001</v>
      </c>
      <c r="F1083" s="80">
        <v>104.73047</v>
      </c>
      <c r="G1083" s="80">
        <v>88.19408</v>
      </c>
      <c r="H1083" s="80">
        <v>88.19408</v>
      </c>
      <c r="I1083" s="80">
        <v>137.80324999999999</v>
      </c>
      <c r="J1083" s="80">
        <v>187.41242</v>
      </c>
      <c r="K1083" s="80">
        <v>176.38816</v>
      </c>
      <c r="L1083" s="80">
        <v>110.2426</v>
      </c>
      <c r="M1083" s="80">
        <v>126.77898999999999</v>
      </c>
      <c r="N1083" s="80">
        <v>148.82750999999999</v>
      </c>
      <c r="O1083" s="80">
        <v>110.2426</v>
      </c>
      <c r="P1083" s="80">
        <v>104.73047</v>
      </c>
      <c r="Q1083" s="80">
        <v>137.80324999999999</v>
      </c>
      <c r="R1083" s="80">
        <v>104.73047</v>
      </c>
      <c r="S1083" s="80">
        <v>110.2426</v>
      </c>
      <c r="T1083" s="80">
        <v>159.85176999999999</v>
      </c>
      <c r="U1083" s="80">
        <v>93.706209999999999</v>
      </c>
      <c r="V1083" s="80">
        <v>154.33964</v>
      </c>
      <c r="W1083" s="80">
        <v>176.38816</v>
      </c>
      <c r="X1083" s="80">
        <v>115.75473</v>
      </c>
      <c r="Y1083" s="80">
        <v>1.3</v>
      </c>
      <c r="Z1083" s="80">
        <v>1.45</v>
      </c>
      <c r="AA1083" s="80">
        <v>1.52</v>
      </c>
      <c r="AB1083" s="80">
        <v>1.53</v>
      </c>
      <c r="AC1083" s="80">
        <v>1.27</v>
      </c>
      <c r="AD1083" s="80">
        <v>1.55</v>
      </c>
      <c r="AE1083" s="80">
        <v>1.53</v>
      </c>
      <c r="AF1083" s="80">
        <v>2</v>
      </c>
      <c r="AG1083" s="80">
        <v>1.68</v>
      </c>
      <c r="AH1083" s="80">
        <v>1.22</v>
      </c>
      <c r="AI1083" s="80">
        <v>1.75</v>
      </c>
      <c r="AJ1083" s="80">
        <v>1.5</v>
      </c>
      <c r="AK1083" s="80">
        <v>1.53</v>
      </c>
      <c r="AL1083" s="80">
        <v>1.58</v>
      </c>
      <c r="AM1083" s="80">
        <v>1.63</v>
      </c>
      <c r="AN1083" s="80">
        <v>1</v>
      </c>
      <c r="AO1083" s="80">
        <v>3.04</v>
      </c>
      <c r="AP1083" s="80">
        <v>1.85</v>
      </c>
      <c r="AQ1083" s="80">
        <v>1.7</v>
      </c>
      <c r="AR1083" s="80">
        <v>1.99</v>
      </c>
    </row>
    <row r="1084" spans="1:44" ht="16" x14ac:dyDescent="0.2">
      <c r="A1084" s="80">
        <f t="shared" si="15"/>
        <v>12</v>
      </c>
      <c r="B1084" s="89" t="s">
        <v>94</v>
      </c>
      <c r="C1084" s="80">
        <v>19.08333</v>
      </c>
      <c r="D1084" s="80">
        <v>525.35452999999995</v>
      </c>
      <c r="E1084" s="80">
        <v>120.83154</v>
      </c>
      <c r="F1084" s="80">
        <v>78.803179999999998</v>
      </c>
      <c r="G1084" s="80">
        <v>52.535449999999997</v>
      </c>
      <c r="H1084" s="80">
        <v>57.789000000000001</v>
      </c>
      <c r="I1084" s="80">
        <v>157.60636</v>
      </c>
      <c r="J1084" s="80">
        <v>178.62054000000001</v>
      </c>
      <c r="K1084" s="80">
        <v>141.84572</v>
      </c>
      <c r="L1084" s="80">
        <v>136.59218000000001</v>
      </c>
      <c r="M1084" s="80">
        <v>136.59218000000001</v>
      </c>
      <c r="N1084" s="80">
        <v>152.35281000000001</v>
      </c>
      <c r="O1084" s="80">
        <v>120.83154</v>
      </c>
      <c r="P1084" s="80">
        <v>105.07091</v>
      </c>
      <c r="Q1084" s="80">
        <v>94.563820000000007</v>
      </c>
      <c r="R1084" s="80">
        <v>63.042540000000002</v>
      </c>
      <c r="S1084" s="80">
        <v>94.563820000000007</v>
      </c>
      <c r="T1084" s="80">
        <v>147.09926999999999</v>
      </c>
      <c r="U1084" s="80">
        <v>147.09926999999999</v>
      </c>
      <c r="V1084" s="80">
        <v>99.817359999999994</v>
      </c>
      <c r="W1084" s="80">
        <v>136.59218000000001</v>
      </c>
      <c r="X1084" s="80">
        <v>110.32445</v>
      </c>
      <c r="Y1084" s="80">
        <v>1.1299999999999999</v>
      </c>
      <c r="Z1084" s="80">
        <v>1.71</v>
      </c>
      <c r="AA1084" s="80">
        <v>1.9</v>
      </c>
      <c r="AB1084" s="80">
        <v>1.97</v>
      </c>
      <c r="AC1084" s="80">
        <v>1.26</v>
      </c>
      <c r="AD1084" s="80">
        <v>2.08</v>
      </c>
      <c r="AE1084" s="80">
        <v>2</v>
      </c>
      <c r="AF1084" s="80">
        <v>1.99</v>
      </c>
      <c r="AG1084" s="80">
        <v>1.98</v>
      </c>
      <c r="AH1084" s="80">
        <v>1.0900000000000001</v>
      </c>
      <c r="AI1084" s="80">
        <v>1.88</v>
      </c>
      <c r="AJ1084" s="80">
        <v>1.82</v>
      </c>
      <c r="AK1084" s="80">
        <v>1.82</v>
      </c>
      <c r="AL1084" s="80">
        <v>1.92</v>
      </c>
      <c r="AM1084" s="80">
        <v>1.81</v>
      </c>
      <c r="AN1084" s="80">
        <v>0.9</v>
      </c>
      <c r="AO1084" s="80">
        <v>2.88</v>
      </c>
      <c r="AP1084" s="80">
        <v>2.15</v>
      </c>
      <c r="AQ1084" s="80">
        <v>1.98</v>
      </c>
      <c r="AR1084" s="80">
        <v>2.12</v>
      </c>
    </row>
    <row r="1085" spans="1:44" ht="16" x14ac:dyDescent="0.2">
      <c r="A1085" s="80">
        <f t="shared" si="15"/>
        <v>12</v>
      </c>
      <c r="B1085" s="89" t="s">
        <v>95</v>
      </c>
      <c r="C1085" s="80">
        <v>18.936669999999999</v>
      </c>
      <c r="D1085" s="80">
        <v>487.43401999999998</v>
      </c>
      <c r="E1085" s="80">
        <v>102.36114000000001</v>
      </c>
      <c r="F1085" s="80">
        <v>68.240759999999995</v>
      </c>
      <c r="G1085" s="80">
        <v>63.366419999999998</v>
      </c>
      <c r="H1085" s="80">
        <v>77.989440000000002</v>
      </c>
      <c r="I1085" s="80">
        <v>92.612459999999999</v>
      </c>
      <c r="J1085" s="80">
        <v>165.72756999999999</v>
      </c>
      <c r="K1085" s="80">
        <v>146.23021</v>
      </c>
      <c r="L1085" s="80">
        <v>112.10983</v>
      </c>
      <c r="M1085" s="80">
        <v>136.48152999999999</v>
      </c>
      <c r="N1085" s="80">
        <v>126.73285</v>
      </c>
      <c r="O1085" s="80">
        <v>112.10983</v>
      </c>
      <c r="P1085" s="80">
        <v>112.10983</v>
      </c>
      <c r="Q1085" s="80">
        <v>68.240759999999995</v>
      </c>
      <c r="R1085" s="80">
        <v>68.240759999999995</v>
      </c>
      <c r="S1085" s="80">
        <v>82.863780000000006</v>
      </c>
      <c r="T1085" s="80">
        <v>136.48152999999999</v>
      </c>
      <c r="U1085" s="80">
        <v>73.115099999999998</v>
      </c>
      <c r="V1085" s="80">
        <v>151.10454999999999</v>
      </c>
      <c r="W1085" s="80">
        <v>146.23021</v>
      </c>
      <c r="X1085" s="80">
        <v>102.36114000000001</v>
      </c>
      <c r="Y1085" s="80">
        <v>1.17</v>
      </c>
      <c r="Z1085" s="80">
        <v>1.78</v>
      </c>
      <c r="AA1085" s="80">
        <v>1.99</v>
      </c>
      <c r="AB1085" s="80">
        <v>1.85</v>
      </c>
      <c r="AC1085" s="80">
        <v>1.42</v>
      </c>
      <c r="AD1085" s="80">
        <v>1.94</v>
      </c>
      <c r="AE1085" s="80">
        <v>1.71</v>
      </c>
      <c r="AF1085" s="80">
        <v>1.98</v>
      </c>
      <c r="AG1085" s="80">
        <v>2.0099999999999998</v>
      </c>
      <c r="AH1085" s="80">
        <v>1.27</v>
      </c>
      <c r="AI1085" s="80">
        <v>2</v>
      </c>
      <c r="AJ1085" s="80">
        <v>2.27</v>
      </c>
      <c r="AK1085" s="80">
        <v>2.19</v>
      </c>
      <c r="AL1085" s="80">
        <v>2.2400000000000002</v>
      </c>
      <c r="AM1085" s="80">
        <v>2.0499999999999998</v>
      </c>
      <c r="AN1085" s="80">
        <v>0.98</v>
      </c>
      <c r="AO1085" s="80">
        <v>3.4</v>
      </c>
      <c r="AP1085" s="80">
        <v>1.84</v>
      </c>
      <c r="AQ1085" s="80">
        <v>2.06</v>
      </c>
      <c r="AR1085" s="80">
        <v>2.3199999999999998</v>
      </c>
    </row>
    <row r="1086" spans="1:44" ht="16" x14ac:dyDescent="0.2">
      <c r="A1086" s="80">
        <f t="shared" si="15"/>
        <v>12</v>
      </c>
      <c r="B1086" s="89" t="s">
        <v>96</v>
      </c>
      <c r="C1086" s="80">
        <v>19.05667</v>
      </c>
      <c r="D1086" s="80">
        <v>450.79856999999998</v>
      </c>
      <c r="E1086" s="80">
        <v>94.667699999999996</v>
      </c>
      <c r="F1086" s="80">
        <v>85.651730000000001</v>
      </c>
      <c r="G1086" s="80">
        <v>76.635760000000005</v>
      </c>
      <c r="H1086" s="80">
        <v>76.635760000000005</v>
      </c>
      <c r="I1086" s="80">
        <v>108.19166</v>
      </c>
      <c r="J1086" s="80">
        <v>135.23956999999999</v>
      </c>
      <c r="K1086" s="80">
        <v>103.68367000000001</v>
      </c>
      <c r="L1086" s="80">
        <v>108.19166</v>
      </c>
      <c r="M1086" s="80">
        <v>121.71561</v>
      </c>
      <c r="N1086" s="80">
        <v>135.23956999999999</v>
      </c>
      <c r="O1086" s="80">
        <v>81.143739999999994</v>
      </c>
      <c r="P1086" s="80">
        <v>99.17568</v>
      </c>
      <c r="Q1086" s="80">
        <v>67.619780000000006</v>
      </c>
      <c r="R1086" s="80">
        <v>40.571869999999997</v>
      </c>
      <c r="S1086" s="80">
        <v>121.71561</v>
      </c>
      <c r="T1086" s="80">
        <v>126.2236</v>
      </c>
      <c r="U1086" s="80">
        <v>112.69964</v>
      </c>
      <c r="V1086" s="80">
        <v>139.74755999999999</v>
      </c>
      <c r="W1086" s="80">
        <v>139.74755999999999</v>
      </c>
      <c r="X1086" s="80">
        <v>99.17568</v>
      </c>
      <c r="Y1086" s="80">
        <v>1.21</v>
      </c>
      <c r="Z1086" s="80">
        <v>1.69</v>
      </c>
      <c r="AA1086" s="80">
        <v>1.75</v>
      </c>
      <c r="AB1086" s="80">
        <v>1.87</v>
      </c>
      <c r="AC1086" s="80">
        <v>1.0900000000000001</v>
      </c>
      <c r="AD1086" s="80">
        <v>2.16</v>
      </c>
      <c r="AE1086" s="80">
        <v>1.72</v>
      </c>
      <c r="AF1086" s="80">
        <v>1.91</v>
      </c>
      <c r="AG1086" s="80">
        <v>1.96</v>
      </c>
      <c r="AH1086" s="80">
        <v>1.1100000000000001</v>
      </c>
      <c r="AI1086" s="80">
        <v>2.04</v>
      </c>
      <c r="AJ1086" s="80">
        <v>1.93</v>
      </c>
      <c r="AK1086" s="80">
        <v>2.02</v>
      </c>
      <c r="AL1086" s="80">
        <v>2.25</v>
      </c>
      <c r="AM1086" s="80">
        <v>1.81</v>
      </c>
      <c r="AN1086" s="80">
        <v>1.73</v>
      </c>
      <c r="AO1086" s="80">
        <v>3.21</v>
      </c>
      <c r="AP1086" s="80">
        <v>2.1</v>
      </c>
      <c r="AQ1086" s="80">
        <v>1.95</v>
      </c>
      <c r="AR1086" s="80">
        <v>2.14</v>
      </c>
    </row>
    <row r="1087" spans="1:44" ht="16" x14ac:dyDescent="0.2">
      <c r="A1087" s="80">
        <f t="shared" si="15"/>
        <v>12</v>
      </c>
      <c r="B1087" s="89" t="s">
        <v>97</v>
      </c>
      <c r="C1087" s="80">
        <v>20.483329999999999</v>
      </c>
      <c r="D1087" s="80">
        <v>439.88781</v>
      </c>
      <c r="E1087" s="80">
        <v>79.179810000000003</v>
      </c>
      <c r="F1087" s="80">
        <v>52.786540000000002</v>
      </c>
      <c r="G1087" s="80">
        <v>39.5899</v>
      </c>
      <c r="H1087" s="80">
        <v>57.185420000000001</v>
      </c>
      <c r="I1087" s="80">
        <v>79.179810000000003</v>
      </c>
      <c r="J1087" s="80">
        <v>96.775319999999994</v>
      </c>
      <c r="K1087" s="80">
        <v>79.179810000000003</v>
      </c>
      <c r="L1087" s="80">
        <v>87.977559999999997</v>
      </c>
      <c r="M1087" s="80">
        <v>92.376440000000002</v>
      </c>
      <c r="N1087" s="80">
        <v>74.780929999999998</v>
      </c>
      <c r="O1087" s="80">
        <v>87.977559999999997</v>
      </c>
      <c r="P1087" s="80">
        <v>74.780929999999998</v>
      </c>
      <c r="Q1087" s="80">
        <v>65.983170000000001</v>
      </c>
      <c r="R1087" s="80">
        <v>57.185420000000001</v>
      </c>
      <c r="S1087" s="80">
        <v>65.983170000000001</v>
      </c>
      <c r="T1087" s="80">
        <v>87.977559999999997</v>
      </c>
      <c r="U1087" s="80">
        <v>74.780929999999998</v>
      </c>
      <c r="V1087" s="80">
        <v>96.775319999999994</v>
      </c>
      <c r="W1087" s="80">
        <v>83.578680000000006</v>
      </c>
      <c r="X1087" s="80">
        <v>65.983170000000001</v>
      </c>
      <c r="Y1087" s="80">
        <v>0.72</v>
      </c>
      <c r="Z1087" s="80">
        <v>0.99</v>
      </c>
      <c r="AA1087" s="80">
        <v>1.04</v>
      </c>
      <c r="AB1087" s="80">
        <v>0.99</v>
      </c>
      <c r="AC1087" s="80">
        <v>0.87</v>
      </c>
      <c r="AD1087" s="80">
        <v>1.1100000000000001</v>
      </c>
      <c r="AE1087" s="80">
        <v>0.97</v>
      </c>
      <c r="AF1087" s="80">
        <v>1</v>
      </c>
      <c r="AG1087" s="80">
        <v>1.1100000000000001</v>
      </c>
      <c r="AH1087" s="80">
        <v>0.73</v>
      </c>
      <c r="AI1087" s="80">
        <v>1.18</v>
      </c>
      <c r="AJ1087" s="80">
        <v>1.27</v>
      </c>
      <c r="AK1087" s="80">
        <v>1.18</v>
      </c>
      <c r="AL1087" s="80">
        <v>1.23</v>
      </c>
      <c r="AM1087" s="80">
        <v>0.98</v>
      </c>
      <c r="AN1087" s="80">
        <v>0.64</v>
      </c>
      <c r="AO1087" s="80">
        <v>1.29</v>
      </c>
      <c r="AP1087" s="80">
        <v>0.92</v>
      </c>
      <c r="AQ1087" s="80">
        <v>1.04</v>
      </c>
      <c r="AR1087" s="80">
        <v>1.04</v>
      </c>
    </row>
    <row r="1088" spans="1:44" ht="16" x14ac:dyDescent="0.2">
      <c r="A1088" s="80">
        <f t="shared" si="15"/>
        <v>12</v>
      </c>
      <c r="B1088" s="89" t="s">
        <v>98</v>
      </c>
      <c r="C1088" s="80">
        <v>20.39667</v>
      </c>
      <c r="D1088" s="80">
        <v>480.30304999999998</v>
      </c>
      <c r="E1088" s="80">
        <v>48.03031</v>
      </c>
      <c r="F1088" s="80">
        <v>24.015149999999998</v>
      </c>
      <c r="G1088" s="80">
        <v>43.227269999999997</v>
      </c>
      <c r="H1088" s="80">
        <v>52.83334</v>
      </c>
      <c r="I1088" s="80">
        <v>100.86364</v>
      </c>
      <c r="J1088" s="80">
        <v>110.4697</v>
      </c>
      <c r="K1088" s="80">
        <v>91.257580000000004</v>
      </c>
      <c r="L1088" s="80">
        <v>86.454549999999998</v>
      </c>
      <c r="M1088" s="80">
        <v>105.66667</v>
      </c>
      <c r="N1088" s="80">
        <v>96.060609999999997</v>
      </c>
      <c r="O1088" s="80">
        <v>72.045460000000006</v>
      </c>
      <c r="P1088" s="80">
        <v>67.242429999999999</v>
      </c>
      <c r="Q1088" s="80">
        <v>81.651520000000005</v>
      </c>
      <c r="R1088" s="80">
        <v>81.651520000000005</v>
      </c>
      <c r="S1088" s="80">
        <v>43.227269999999997</v>
      </c>
      <c r="T1088" s="80">
        <v>57.636369999999999</v>
      </c>
      <c r="U1088" s="80">
        <v>57.636369999999999</v>
      </c>
      <c r="V1088" s="80">
        <v>91.257580000000004</v>
      </c>
      <c r="W1088" s="80">
        <v>124.87879</v>
      </c>
      <c r="X1088" s="80">
        <v>76.848489999999998</v>
      </c>
      <c r="Y1088" s="80">
        <v>0.94</v>
      </c>
      <c r="Z1088" s="80">
        <v>1.1200000000000001</v>
      </c>
      <c r="AA1088" s="80">
        <v>1.1100000000000001</v>
      </c>
      <c r="AB1088" s="80">
        <v>1.2</v>
      </c>
      <c r="AC1088" s="80">
        <v>0.85</v>
      </c>
      <c r="AD1088" s="80">
        <v>1.24</v>
      </c>
      <c r="AE1088" s="80">
        <v>1.1100000000000001</v>
      </c>
      <c r="AF1088" s="80">
        <v>1.18</v>
      </c>
      <c r="AG1088" s="80">
        <v>1.24</v>
      </c>
      <c r="AH1088" s="80">
        <v>0.85</v>
      </c>
      <c r="AI1088" s="80">
        <v>1.24</v>
      </c>
      <c r="AJ1088" s="80">
        <v>1.25</v>
      </c>
      <c r="AK1088" s="80">
        <v>1.25</v>
      </c>
      <c r="AL1088" s="80">
        <v>1.1499999999999999</v>
      </c>
      <c r="AM1088" s="80">
        <v>1.1399999999999999</v>
      </c>
      <c r="AN1088" s="80">
        <v>0.28000000000000003</v>
      </c>
      <c r="AO1088" s="80">
        <v>1.33</v>
      </c>
      <c r="AP1088" s="80">
        <v>1.01</v>
      </c>
      <c r="AQ1088" s="80">
        <v>0.93</v>
      </c>
      <c r="AR1088" s="80">
        <v>1.1399999999999999</v>
      </c>
    </row>
    <row r="1089" spans="1:44" ht="16" x14ac:dyDescent="0.2">
      <c r="A1089" s="80">
        <f t="shared" si="15"/>
        <v>12</v>
      </c>
      <c r="B1089" s="89" t="s">
        <v>99</v>
      </c>
      <c r="C1089" s="80">
        <v>20.336670000000002</v>
      </c>
      <c r="D1089" s="80">
        <v>517.77945</v>
      </c>
      <c r="E1089" s="80">
        <v>67.311329999999998</v>
      </c>
      <c r="F1089" s="80">
        <v>56.955739999999999</v>
      </c>
      <c r="G1089" s="80">
        <v>15.533379999999999</v>
      </c>
      <c r="H1089" s="80">
        <v>36.24456</v>
      </c>
      <c r="I1089" s="80">
        <v>98.37809</v>
      </c>
      <c r="J1089" s="80">
        <v>98.37809</v>
      </c>
      <c r="K1089" s="80">
        <v>72.48912</v>
      </c>
      <c r="L1089" s="80">
        <v>72.48912</v>
      </c>
      <c r="M1089" s="80">
        <v>103.55589000000001</v>
      </c>
      <c r="N1089" s="80">
        <v>134.62266</v>
      </c>
      <c r="O1089" s="80">
        <v>82.844710000000006</v>
      </c>
      <c r="P1089" s="80">
        <v>88.022509999999997</v>
      </c>
      <c r="Q1089" s="80">
        <v>82.844710000000006</v>
      </c>
      <c r="R1089" s="80">
        <v>88.022509999999997</v>
      </c>
      <c r="S1089" s="80">
        <v>77.666920000000005</v>
      </c>
      <c r="T1089" s="80">
        <v>77.666920000000005</v>
      </c>
      <c r="U1089" s="80">
        <v>72.48912</v>
      </c>
      <c r="V1089" s="80">
        <v>119.08927</v>
      </c>
      <c r="W1089" s="80">
        <v>129.44486000000001</v>
      </c>
      <c r="X1089" s="80">
        <v>98.37809</v>
      </c>
      <c r="Y1089" s="80">
        <v>0.93</v>
      </c>
      <c r="Z1089" s="80">
        <v>1.07</v>
      </c>
      <c r="AA1089" s="80">
        <v>1.27</v>
      </c>
      <c r="AB1089" s="80">
        <v>1.29</v>
      </c>
      <c r="AC1089" s="80">
        <v>0.91</v>
      </c>
      <c r="AD1089" s="80">
        <v>1.47</v>
      </c>
      <c r="AE1089" s="80">
        <v>1.37</v>
      </c>
      <c r="AF1089" s="80">
        <v>1.41</v>
      </c>
      <c r="AG1089" s="80">
        <v>1.25</v>
      </c>
      <c r="AH1089" s="80">
        <v>0.78</v>
      </c>
      <c r="AI1089" s="80">
        <v>1.41</v>
      </c>
      <c r="AJ1089" s="80">
        <v>1.36</v>
      </c>
      <c r="AK1089" s="80">
        <v>1.22</v>
      </c>
      <c r="AL1089" s="80">
        <v>1.35</v>
      </c>
      <c r="AM1089" s="80">
        <v>1.18</v>
      </c>
      <c r="AN1089" s="80">
        <v>0.19</v>
      </c>
      <c r="AO1089" s="80">
        <v>1.55</v>
      </c>
      <c r="AP1089" s="80">
        <v>1.19</v>
      </c>
      <c r="AQ1089" s="80">
        <v>1.19</v>
      </c>
      <c r="AR1089" s="80">
        <v>1.35</v>
      </c>
    </row>
    <row r="1090" spans="1:44" ht="16" x14ac:dyDescent="0.2">
      <c r="A1090" s="80">
        <f t="shared" si="15"/>
        <v>12</v>
      </c>
      <c r="B1090" s="89" t="s">
        <v>100</v>
      </c>
      <c r="C1090" s="80">
        <v>20.39667</v>
      </c>
      <c r="D1090" s="80">
        <v>556.22313999999994</v>
      </c>
      <c r="E1090" s="80">
        <v>122.36909</v>
      </c>
      <c r="F1090" s="80">
        <v>55.622309999999999</v>
      </c>
      <c r="G1090" s="80">
        <v>77.87124</v>
      </c>
      <c r="H1090" s="80">
        <v>61.184550000000002</v>
      </c>
      <c r="I1090" s="80">
        <v>116.80686</v>
      </c>
      <c r="J1090" s="80">
        <v>127.93132</v>
      </c>
      <c r="K1090" s="80">
        <v>94.557929999999999</v>
      </c>
      <c r="L1090" s="80">
        <v>127.93132</v>
      </c>
      <c r="M1090" s="80">
        <v>83.43347</v>
      </c>
      <c r="N1090" s="80">
        <v>155.74248</v>
      </c>
      <c r="O1090" s="80">
        <v>66.746780000000001</v>
      </c>
      <c r="P1090" s="80">
        <v>133.49355</v>
      </c>
      <c r="Q1090" s="80">
        <v>105.6824</v>
      </c>
      <c r="R1090" s="80">
        <v>111.24463</v>
      </c>
      <c r="S1090" s="80">
        <v>100.12017</v>
      </c>
      <c r="T1090" s="80">
        <v>83.43347</v>
      </c>
      <c r="U1090" s="80">
        <v>55.622309999999999</v>
      </c>
      <c r="V1090" s="80">
        <v>166.86694</v>
      </c>
      <c r="W1090" s="80">
        <v>177.9914</v>
      </c>
      <c r="X1090" s="80">
        <v>116.80686</v>
      </c>
      <c r="Y1090" s="80">
        <v>0.87</v>
      </c>
      <c r="Z1090" s="80">
        <v>1.28</v>
      </c>
      <c r="AA1090" s="80">
        <v>1.18</v>
      </c>
      <c r="AB1090" s="80">
        <v>1.25</v>
      </c>
      <c r="AC1090" s="80">
        <v>1</v>
      </c>
      <c r="AD1090" s="80">
        <v>1.58</v>
      </c>
      <c r="AE1090" s="80">
        <v>1.52</v>
      </c>
      <c r="AF1090" s="80">
        <v>1.45</v>
      </c>
      <c r="AG1090" s="80">
        <v>1.61</v>
      </c>
      <c r="AH1090" s="80">
        <v>0.83</v>
      </c>
      <c r="AI1090" s="80">
        <v>1.59</v>
      </c>
      <c r="AJ1090" s="80">
        <v>1.21</v>
      </c>
      <c r="AK1090" s="80">
        <v>1.18</v>
      </c>
      <c r="AL1090" s="80">
        <v>1.41</v>
      </c>
      <c r="AM1090" s="80">
        <v>1.33</v>
      </c>
      <c r="AN1090" s="80">
        <v>0.62</v>
      </c>
      <c r="AO1090" s="80">
        <v>1.42</v>
      </c>
      <c r="AP1090" s="80">
        <v>1.21</v>
      </c>
      <c r="AQ1090" s="80">
        <v>1.1200000000000001</v>
      </c>
      <c r="AR1090" s="80">
        <v>1.78</v>
      </c>
    </row>
    <row r="1091" spans="1:44" ht="16" x14ac:dyDescent="0.2">
      <c r="A1091" s="80">
        <f t="shared" si="15"/>
        <v>12</v>
      </c>
      <c r="B1091" s="89" t="s">
        <v>101</v>
      </c>
      <c r="C1091" s="80">
        <v>20.16</v>
      </c>
      <c r="D1091" s="80">
        <v>578.75553000000002</v>
      </c>
      <c r="E1091" s="80">
        <v>92.600880000000004</v>
      </c>
      <c r="F1091" s="80">
        <v>69.450659999999999</v>
      </c>
      <c r="G1091" s="80">
        <v>69.450659999999999</v>
      </c>
      <c r="H1091" s="80">
        <v>57.875549999999997</v>
      </c>
      <c r="I1091" s="80">
        <v>156.26399000000001</v>
      </c>
      <c r="J1091" s="80">
        <v>173.62665999999999</v>
      </c>
      <c r="K1091" s="80">
        <v>121.53865999999999</v>
      </c>
      <c r="L1091" s="80">
        <v>138.90133</v>
      </c>
      <c r="M1091" s="80">
        <v>162.05154999999999</v>
      </c>
      <c r="N1091" s="80">
        <v>127.32622000000001</v>
      </c>
      <c r="O1091" s="80">
        <v>121.53865999999999</v>
      </c>
      <c r="P1091" s="80">
        <v>104.176</v>
      </c>
      <c r="Q1091" s="80">
        <v>104.176</v>
      </c>
      <c r="R1091" s="80">
        <v>127.32622000000001</v>
      </c>
      <c r="S1091" s="80">
        <v>98.388440000000003</v>
      </c>
      <c r="T1091" s="80">
        <v>92.600880000000004</v>
      </c>
      <c r="U1091" s="80">
        <v>63.663110000000003</v>
      </c>
      <c r="V1091" s="80">
        <v>150.47644</v>
      </c>
      <c r="W1091" s="80">
        <v>173.62665999999999</v>
      </c>
      <c r="X1091" s="80">
        <v>109.96355</v>
      </c>
      <c r="Y1091" s="80">
        <v>0.89</v>
      </c>
      <c r="Z1091" s="80">
        <v>1.34</v>
      </c>
      <c r="AA1091" s="80">
        <v>1.33</v>
      </c>
      <c r="AB1091" s="80">
        <v>1.43</v>
      </c>
      <c r="AC1091" s="80">
        <v>1.05</v>
      </c>
      <c r="AD1091" s="80">
        <v>1.84</v>
      </c>
      <c r="AE1091" s="80">
        <v>1.46</v>
      </c>
      <c r="AF1091" s="80">
        <v>1.67</v>
      </c>
      <c r="AG1091" s="80">
        <v>1.38</v>
      </c>
      <c r="AH1091" s="80">
        <v>1.04</v>
      </c>
      <c r="AI1091" s="80">
        <v>1.33</v>
      </c>
      <c r="AJ1091" s="80">
        <v>1.38</v>
      </c>
      <c r="AK1091" s="80">
        <v>1.45</v>
      </c>
      <c r="AL1091" s="80">
        <v>1.3</v>
      </c>
      <c r="AM1091" s="80">
        <v>1.53</v>
      </c>
      <c r="AN1091" s="80">
        <v>0.95</v>
      </c>
      <c r="AO1091" s="80">
        <v>1.69</v>
      </c>
      <c r="AP1091" s="80">
        <v>1.44</v>
      </c>
      <c r="AQ1091" s="80">
        <v>1.28</v>
      </c>
      <c r="AR1091" s="80">
        <v>2.0099999999999998</v>
      </c>
    </row>
    <row r="1092" spans="1:44" ht="16" x14ac:dyDescent="0.2">
      <c r="A1092" s="80">
        <f t="shared" si="15"/>
        <v>12</v>
      </c>
      <c r="B1092" s="89" t="s">
        <v>102</v>
      </c>
      <c r="C1092" s="80">
        <v>20.803329999999999</v>
      </c>
      <c r="D1092" s="80">
        <v>590.08675000000005</v>
      </c>
      <c r="E1092" s="80">
        <v>106.21562</v>
      </c>
      <c r="F1092" s="80">
        <v>106.21562</v>
      </c>
      <c r="G1092" s="80">
        <v>88.513009999999994</v>
      </c>
      <c r="H1092" s="80">
        <v>100.31475</v>
      </c>
      <c r="I1092" s="80">
        <v>177.02602999999999</v>
      </c>
      <c r="J1092" s="80">
        <v>194.72863000000001</v>
      </c>
      <c r="K1092" s="80">
        <v>141.62082000000001</v>
      </c>
      <c r="L1092" s="80">
        <v>141.62082000000001</v>
      </c>
      <c r="M1092" s="80">
        <v>165.22429</v>
      </c>
      <c r="N1092" s="80">
        <v>153.42256</v>
      </c>
      <c r="O1092" s="80">
        <v>112.11648</v>
      </c>
      <c r="P1092" s="80">
        <v>94.413880000000006</v>
      </c>
      <c r="Q1092" s="80">
        <v>76.711280000000002</v>
      </c>
      <c r="R1092" s="80">
        <v>129.81908999999999</v>
      </c>
      <c r="S1092" s="80">
        <v>94.413880000000006</v>
      </c>
      <c r="T1092" s="80">
        <v>106.21562</v>
      </c>
      <c r="U1092" s="80">
        <v>112.11648</v>
      </c>
      <c r="V1092" s="80">
        <v>147.52169000000001</v>
      </c>
      <c r="W1092" s="80">
        <v>165.22429</v>
      </c>
      <c r="X1092" s="80">
        <v>147.52169000000001</v>
      </c>
      <c r="Y1092" s="80">
        <v>0.91</v>
      </c>
      <c r="Z1092" s="80">
        <v>1.31</v>
      </c>
      <c r="AA1092" s="80">
        <v>1.39</v>
      </c>
      <c r="AB1092" s="80">
        <v>1.4</v>
      </c>
      <c r="AC1092" s="80">
        <v>0.97</v>
      </c>
      <c r="AD1092" s="80">
        <v>1.69</v>
      </c>
      <c r="AE1092" s="80">
        <v>1.54</v>
      </c>
      <c r="AF1092" s="80">
        <v>1.63</v>
      </c>
      <c r="AG1092" s="80">
        <v>1.51</v>
      </c>
      <c r="AH1092" s="80">
        <v>0.96</v>
      </c>
      <c r="AI1092" s="80">
        <v>1.53</v>
      </c>
      <c r="AJ1092" s="80">
        <v>1.5</v>
      </c>
      <c r="AK1092" s="80">
        <v>1.69</v>
      </c>
      <c r="AL1092" s="80">
        <v>1.33</v>
      </c>
      <c r="AM1092" s="80">
        <v>1.55</v>
      </c>
      <c r="AN1092" s="80">
        <v>1.31</v>
      </c>
      <c r="AO1092" s="80">
        <v>2.1800000000000002</v>
      </c>
      <c r="AP1092" s="80">
        <v>1.69</v>
      </c>
      <c r="AQ1092" s="80">
        <v>1.38</v>
      </c>
      <c r="AR1092" s="80">
        <v>1.94</v>
      </c>
    </row>
    <row r="1093" spans="1:44" ht="16" x14ac:dyDescent="0.2">
      <c r="A1093" s="80">
        <f t="shared" si="15"/>
        <v>12</v>
      </c>
      <c r="B1093" s="89" t="s">
        <v>103</v>
      </c>
      <c r="C1093" s="80">
        <v>20.60333</v>
      </c>
      <c r="D1093" s="80">
        <v>595.60531000000003</v>
      </c>
      <c r="E1093" s="80">
        <v>136.98921999999999</v>
      </c>
      <c r="F1093" s="80">
        <v>89.340800000000002</v>
      </c>
      <c r="G1093" s="80">
        <v>95.296850000000006</v>
      </c>
      <c r="H1093" s="80">
        <v>101.2529</v>
      </c>
      <c r="I1093" s="80">
        <v>160.81343000000001</v>
      </c>
      <c r="J1093" s="80">
        <v>190.59370000000001</v>
      </c>
      <c r="K1093" s="80">
        <v>154.85738000000001</v>
      </c>
      <c r="L1093" s="80">
        <v>166.76948999999999</v>
      </c>
      <c r="M1093" s="80">
        <v>119.12106</v>
      </c>
      <c r="N1093" s="80">
        <v>148.90133</v>
      </c>
      <c r="O1093" s="80">
        <v>119.12106</v>
      </c>
      <c r="P1093" s="80">
        <v>160.81343000000001</v>
      </c>
      <c r="Q1093" s="80">
        <v>148.90133</v>
      </c>
      <c r="R1093" s="80">
        <v>142.94528</v>
      </c>
      <c r="S1093" s="80">
        <v>113.16501</v>
      </c>
      <c r="T1093" s="80">
        <v>136.98921999999999</v>
      </c>
      <c r="U1093" s="80">
        <v>101.2529</v>
      </c>
      <c r="V1093" s="80">
        <v>148.90133</v>
      </c>
      <c r="W1093" s="80">
        <v>196.54974999999999</v>
      </c>
      <c r="X1093" s="80">
        <v>172.72554</v>
      </c>
      <c r="Y1093" s="80">
        <v>1.03</v>
      </c>
      <c r="Z1093" s="80">
        <v>1.59</v>
      </c>
      <c r="AA1093" s="80">
        <v>1.43</v>
      </c>
      <c r="AB1093" s="80">
        <v>1.45</v>
      </c>
      <c r="AC1093" s="80">
        <v>1.1200000000000001</v>
      </c>
      <c r="AD1093" s="80">
        <v>1.77</v>
      </c>
      <c r="AE1093" s="80">
        <v>1.61</v>
      </c>
      <c r="AF1093" s="80">
        <v>1.67</v>
      </c>
      <c r="AG1093" s="80">
        <v>1.78</v>
      </c>
      <c r="AH1093" s="80">
        <v>1.1000000000000001</v>
      </c>
      <c r="AI1093" s="80">
        <v>1.57</v>
      </c>
      <c r="AJ1093" s="80">
        <v>1.43</v>
      </c>
      <c r="AK1093" s="80">
        <v>1.48</v>
      </c>
      <c r="AL1093" s="80">
        <v>1.44</v>
      </c>
      <c r="AM1093" s="80">
        <v>1.55</v>
      </c>
      <c r="AN1093" s="80">
        <v>0.93</v>
      </c>
      <c r="AO1093" s="80">
        <v>2.14</v>
      </c>
      <c r="AP1093" s="80">
        <v>1.62</v>
      </c>
      <c r="AQ1093" s="80">
        <v>1.57</v>
      </c>
      <c r="AR1093" s="80">
        <v>2.1800000000000002</v>
      </c>
    </row>
    <row r="1094" spans="1:44" ht="16" x14ac:dyDescent="0.2">
      <c r="A1094" s="80">
        <f t="shared" si="15"/>
        <v>12</v>
      </c>
      <c r="B1094" s="89" t="s">
        <v>104</v>
      </c>
      <c r="C1094" s="80">
        <v>20.803329999999999</v>
      </c>
      <c r="D1094" s="80">
        <v>593.40764000000001</v>
      </c>
      <c r="E1094" s="80">
        <v>130.54968</v>
      </c>
      <c r="F1094" s="80">
        <v>112.74745</v>
      </c>
      <c r="G1094" s="80">
        <v>94.945220000000006</v>
      </c>
      <c r="H1094" s="80">
        <v>106.81338</v>
      </c>
      <c r="I1094" s="80">
        <v>136.48375999999999</v>
      </c>
      <c r="J1094" s="80">
        <v>172.08822000000001</v>
      </c>
      <c r="K1094" s="80">
        <v>166.15414000000001</v>
      </c>
      <c r="L1094" s="80">
        <v>172.08822000000001</v>
      </c>
      <c r="M1094" s="80">
        <v>154.28599</v>
      </c>
      <c r="N1094" s="80">
        <v>160.22005999999999</v>
      </c>
      <c r="O1094" s="80">
        <v>148.35191</v>
      </c>
      <c r="P1094" s="80">
        <v>124.61561</v>
      </c>
      <c r="Q1094" s="80">
        <v>112.74745</v>
      </c>
      <c r="R1094" s="80">
        <v>136.48375999999999</v>
      </c>
      <c r="S1094" s="80">
        <v>136.48375999999999</v>
      </c>
      <c r="T1094" s="80">
        <v>130.54968</v>
      </c>
      <c r="U1094" s="80">
        <v>130.54968</v>
      </c>
      <c r="V1094" s="80">
        <v>183.95636999999999</v>
      </c>
      <c r="W1094" s="80">
        <v>195.82452000000001</v>
      </c>
      <c r="X1094" s="80">
        <v>160.22005999999999</v>
      </c>
      <c r="Y1094" s="80">
        <v>1.19</v>
      </c>
      <c r="Z1094" s="80">
        <v>1.43</v>
      </c>
      <c r="AA1094" s="80">
        <v>1.54</v>
      </c>
      <c r="AB1094" s="80">
        <v>1.55</v>
      </c>
      <c r="AC1094" s="80">
        <v>1.19</v>
      </c>
      <c r="AD1094" s="80">
        <v>1.84</v>
      </c>
      <c r="AE1094" s="80">
        <v>1.68</v>
      </c>
      <c r="AF1094" s="80">
        <v>1.76</v>
      </c>
      <c r="AG1094" s="80">
        <v>1.89</v>
      </c>
      <c r="AH1094" s="80">
        <v>1.0900000000000001</v>
      </c>
      <c r="AI1094" s="80">
        <v>1.54</v>
      </c>
      <c r="AJ1094" s="80">
        <v>1.56</v>
      </c>
      <c r="AK1094" s="80">
        <v>1.58</v>
      </c>
      <c r="AL1094" s="80">
        <v>1.55</v>
      </c>
      <c r="AM1094" s="80">
        <v>1.56</v>
      </c>
      <c r="AN1094" s="80">
        <v>1.07</v>
      </c>
      <c r="AO1094" s="80">
        <v>2.29</v>
      </c>
      <c r="AP1094" s="80">
        <v>1.71</v>
      </c>
      <c r="AQ1094" s="80">
        <v>1.64</v>
      </c>
      <c r="AR1094" s="80">
        <v>2.15</v>
      </c>
    </row>
    <row r="1095" spans="1:44" ht="16" x14ac:dyDescent="0.2">
      <c r="A1095" s="80">
        <f t="shared" si="15"/>
        <v>12</v>
      </c>
      <c r="B1095" s="89" t="s">
        <v>105</v>
      </c>
      <c r="C1095" s="80">
        <v>22.32667</v>
      </c>
      <c r="D1095" s="80">
        <v>576.96798000000001</v>
      </c>
      <c r="E1095" s="80">
        <v>121.16328</v>
      </c>
      <c r="F1095" s="80">
        <v>103.85424</v>
      </c>
      <c r="G1095" s="80">
        <v>80.77552</v>
      </c>
      <c r="H1095" s="80">
        <v>75.005840000000006</v>
      </c>
      <c r="I1095" s="80">
        <v>150.01168000000001</v>
      </c>
      <c r="J1095" s="80">
        <v>173.09039999999999</v>
      </c>
      <c r="K1095" s="80">
        <v>132.70264</v>
      </c>
      <c r="L1095" s="80">
        <v>155.78136000000001</v>
      </c>
      <c r="M1095" s="80">
        <v>155.78136000000001</v>
      </c>
      <c r="N1095" s="80">
        <v>150.01168000000001</v>
      </c>
      <c r="O1095" s="80">
        <v>121.16328</v>
      </c>
      <c r="P1095" s="80">
        <v>80.77552</v>
      </c>
      <c r="Q1095" s="80">
        <v>98.084559999999996</v>
      </c>
      <c r="R1095" s="80">
        <v>75.005840000000006</v>
      </c>
      <c r="S1095" s="80">
        <v>115.39360000000001</v>
      </c>
      <c r="T1095" s="80">
        <v>173.09039999999999</v>
      </c>
      <c r="U1095" s="80">
        <v>103.85424</v>
      </c>
      <c r="V1095" s="80">
        <v>167.32071999999999</v>
      </c>
      <c r="W1095" s="80">
        <v>184.62975</v>
      </c>
      <c r="X1095" s="80">
        <v>150.01168000000001</v>
      </c>
      <c r="Y1095" s="80">
        <v>1.18</v>
      </c>
      <c r="Z1095" s="80">
        <v>1.56</v>
      </c>
      <c r="AA1095" s="80">
        <v>1.67</v>
      </c>
      <c r="AB1095" s="80">
        <v>1.71</v>
      </c>
      <c r="AC1095" s="80">
        <v>1.17</v>
      </c>
      <c r="AD1095" s="80">
        <v>2.0499999999999998</v>
      </c>
      <c r="AE1095" s="80">
        <v>1.87</v>
      </c>
      <c r="AF1095" s="80">
        <v>1.75</v>
      </c>
      <c r="AG1095" s="80">
        <v>1.77</v>
      </c>
      <c r="AH1095" s="80">
        <v>0.99</v>
      </c>
      <c r="AI1095" s="80">
        <v>1.66</v>
      </c>
      <c r="AJ1095" s="80">
        <v>1.73</v>
      </c>
      <c r="AK1095" s="80">
        <v>1.88</v>
      </c>
      <c r="AL1095" s="80">
        <v>1.98</v>
      </c>
      <c r="AM1095" s="80">
        <v>1.75</v>
      </c>
      <c r="AN1095" s="80">
        <v>1.1200000000000001</v>
      </c>
      <c r="AO1095" s="80">
        <v>2.8</v>
      </c>
      <c r="AP1095" s="80">
        <v>1.76</v>
      </c>
      <c r="AQ1095" s="80">
        <v>1.63</v>
      </c>
      <c r="AR1095" s="80">
        <v>2.06</v>
      </c>
    </row>
    <row r="1096" spans="1:44" ht="16" x14ac:dyDescent="0.2">
      <c r="A1096" s="80">
        <f t="shared" si="15"/>
        <v>12</v>
      </c>
      <c r="B1096" s="89" t="s">
        <v>106</v>
      </c>
      <c r="C1096" s="80">
        <v>22.53</v>
      </c>
      <c r="D1096" s="80">
        <v>543.25142000000005</v>
      </c>
      <c r="E1096" s="80">
        <v>92.352739999999997</v>
      </c>
      <c r="F1096" s="80">
        <v>70.622680000000003</v>
      </c>
      <c r="G1096" s="80">
        <v>54.325139999999998</v>
      </c>
      <c r="H1096" s="80">
        <v>92.352739999999997</v>
      </c>
      <c r="I1096" s="80">
        <v>141.24537000000001</v>
      </c>
      <c r="J1096" s="80">
        <v>141.24537000000001</v>
      </c>
      <c r="K1096" s="80">
        <v>108.65028</v>
      </c>
      <c r="L1096" s="80">
        <v>135.81286</v>
      </c>
      <c r="M1096" s="80">
        <v>173.84046000000001</v>
      </c>
      <c r="N1096" s="80">
        <v>141.24537000000001</v>
      </c>
      <c r="O1096" s="80">
        <v>108.65028</v>
      </c>
      <c r="P1096" s="80">
        <v>70.622680000000003</v>
      </c>
      <c r="Q1096" s="80">
        <v>86.920230000000004</v>
      </c>
      <c r="R1096" s="80">
        <v>81.487710000000007</v>
      </c>
      <c r="S1096" s="80">
        <v>81.487710000000007</v>
      </c>
      <c r="T1096" s="80">
        <v>130.38033999999999</v>
      </c>
      <c r="U1096" s="80">
        <v>92.352739999999997</v>
      </c>
      <c r="V1096" s="80">
        <v>157.54291000000001</v>
      </c>
      <c r="W1096" s="80">
        <v>168.40794</v>
      </c>
      <c r="X1096" s="80">
        <v>124.94783</v>
      </c>
      <c r="Y1096" s="80">
        <v>1.24</v>
      </c>
      <c r="Z1096" s="80">
        <v>1.82</v>
      </c>
      <c r="AA1096" s="80">
        <v>1.86</v>
      </c>
      <c r="AB1096" s="80">
        <v>1.71</v>
      </c>
      <c r="AC1096" s="80">
        <v>1.25</v>
      </c>
      <c r="AD1096" s="80">
        <v>2.2799999999999998</v>
      </c>
      <c r="AE1096" s="80">
        <v>2.09</v>
      </c>
      <c r="AF1096" s="80">
        <v>2.06</v>
      </c>
      <c r="AG1096" s="80">
        <v>1.73</v>
      </c>
      <c r="AH1096" s="80">
        <v>1.1100000000000001</v>
      </c>
      <c r="AI1096" s="80">
        <v>1.93</v>
      </c>
      <c r="AJ1096" s="80">
        <v>1.95</v>
      </c>
      <c r="AK1096" s="80">
        <v>2.0699999999999998</v>
      </c>
      <c r="AL1096" s="80">
        <v>1.96</v>
      </c>
      <c r="AM1096" s="80">
        <v>2.0299999999999998</v>
      </c>
      <c r="AN1096" s="80">
        <v>0.93</v>
      </c>
      <c r="AO1096" s="80">
        <v>3.16</v>
      </c>
      <c r="AP1096" s="80">
        <v>2.09</v>
      </c>
      <c r="AQ1096" s="80">
        <v>1.75</v>
      </c>
      <c r="AR1096" s="80">
        <v>2.3199999999999998</v>
      </c>
    </row>
    <row r="1097" spans="1:44" ht="16" x14ac:dyDescent="0.2">
      <c r="A1097" s="80">
        <f t="shared" si="15"/>
        <v>12</v>
      </c>
      <c r="B1097" s="89" t="s">
        <v>107</v>
      </c>
      <c r="C1097" s="80">
        <v>22.73667</v>
      </c>
      <c r="D1097" s="80">
        <v>501.03386</v>
      </c>
      <c r="E1097" s="80">
        <v>70.144739999999999</v>
      </c>
      <c r="F1097" s="80">
        <v>65.134399999999999</v>
      </c>
      <c r="G1097" s="80">
        <v>75.155079999999998</v>
      </c>
      <c r="H1097" s="80">
        <v>35.072369999999999</v>
      </c>
      <c r="I1097" s="80">
        <v>120.24813</v>
      </c>
      <c r="J1097" s="80">
        <v>160.33082999999999</v>
      </c>
      <c r="K1097" s="80">
        <v>115.23779</v>
      </c>
      <c r="L1097" s="80">
        <v>145.29982000000001</v>
      </c>
      <c r="M1097" s="80">
        <v>120.24813</v>
      </c>
      <c r="N1097" s="80">
        <v>150.31016</v>
      </c>
      <c r="O1097" s="80">
        <v>85.175759999999997</v>
      </c>
      <c r="P1097" s="80">
        <v>85.175759999999997</v>
      </c>
      <c r="Q1097" s="80">
        <v>80.165419999999997</v>
      </c>
      <c r="R1097" s="80">
        <v>80.165419999999997</v>
      </c>
      <c r="S1097" s="80">
        <v>85.175759999999997</v>
      </c>
      <c r="T1097" s="80">
        <v>115.23779</v>
      </c>
      <c r="U1097" s="80">
        <v>100.20677000000001</v>
      </c>
      <c r="V1097" s="80">
        <v>85.175759999999997</v>
      </c>
      <c r="W1097" s="80">
        <v>160.33082999999999</v>
      </c>
      <c r="X1097" s="80">
        <v>105.21711000000001</v>
      </c>
      <c r="Y1097" s="80">
        <v>1.48</v>
      </c>
      <c r="Z1097" s="80">
        <v>1.99</v>
      </c>
      <c r="AA1097" s="80">
        <v>1.88</v>
      </c>
      <c r="AB1097" s="80">
        <v>2.11</v>
      </c>
      <c r="AC1097" s="80">
        <v>1.23</v>
      </c>
      <c r="AD1097" s="80">
        <v>2.2000000000000002</v>
      </c>
      <c r="AE1097" s="80">
        <v>1.95</v>
      </c>
      <c r="AF1097" s="80">
        <v>2.06</v>
      </c>
      <c r="AG1097" s="80">
        <v>1.96</v>
      </c>
      <c r="AH1097" s="80">
        <v>1.06</v>
      </c>
      <c r="AI1097" s="80">
        <v>2.2999999999999998</v>
      </c>
      <c r="AJ1097" s="80">
        <v>2.2200000000000002</v>
      </c>
      <c r="AK1097" s="80">
        <v>2.1</v>
      </c>
      <c r="AL1097" s="80">
        <v>2</v>
      </c>
      <c r="AM1097" s="80">
        <v>2.06</v>
      </c>
      <c r="AN1097" s="80">
        <v>0.9</v>
      </c>
      <c r="AO1097" s="80">
        <v>3.23</v>
      </c>
      <c r="AP1097" s="80">
        <v>2.63</v>
      </c>
      <c r="AQ1097" s="80">
        <v>1.81</v>
      </c>
      <c r="AR1097" s="80">
        <v>2.14</v>
      </c>
    </row>
    <row r="1098" spans="1:44" ht="16" x14ac:dyDescent="0.2">
      <c r="A1098" s="80">
        <f t="shared" si="15"/>
        <v>12</v>
      </c>
      <c r="B1098" s="89" t="s">
        <v>108</v>
      </c>
      <c r="C1098" s="80">
        <v>22.82</v>
      </c>
      <c r="D1098" s="80">
        <v>464.27647000000002</v>
      </c>
      <c r="E1098" s="80">
        <v>92.855289999999997</v>
      </c>
      <c r="F1098" s="80">
        <v>64.998710000000003</v>
      </c>
      <c r="G1098" s="80">
        <v>78.927000000000007</v>
      </c>
      <c r="H1098" s="80">
        <v>88.212530000000001</v>
      </c>
      <c r="I1098" s="80">
        <v>106.78359</v>
      </c>
      <c r="J1098" s="80">
        <v>157.85400000000001</v>
      </c>
      <c r="K1098" s="80">
        <v>125.35465000000001</v>
      </c>
      <c r="L1098" s="80">
        <v>116.06912</v>
      </c>
      <c r="M1098" s="80">
        <v>125.35465000000001</v>
      </c>
      <c r="N1098" s="80">
        <v>102.14082000000001</v>
      </c>
      <c r="O1098" s="80">
        <v>106.78359</v>
      </c>
      <c r="P1098" s="80">
        <v>92.855289999999997</v>
      </c>
      <c r="Q1098" s="80">
        <v>78.927000000000007</v>
      </c>
      <c r="R1098" s="80">
        <v>74.284239999999997</v>
      </c>
      <c r="S1098" s="80">
        <v>97.498059999999995</v>
      </c>
      <c r="T1098" s="80">
        <v>129.99741</v>
      </c>
      <c r="U1098" s="80">
        <v>106.78359</v>
      </c>
      <c r="V1098" s="80">
        <v>116.06912</v>
      </c>
      <c r="W1098" s="80">
        <v>111.42635</v>
      </c>
      <c r="X1098" s="80">
        <v>92.855289999999997</v>
      </c>
      <c r="Y1098" s="80">
        <v>1.36</v>
      </c>
      <c r="Z1098" s="80">
        <v>1.96</v>
      </c>
      <c r="AA1098" s="80">
        <v>1.89</v>
      </c>
      <c r="AB1098" s="80">
        <v>1.73</v>
      </c>
      <c r="AC1098" s="80">
        <v>1.25</v>
      </c>
      <c r="AD1098" s="80">
        <v>1.95</v>
      </c>
      <c r="AE1098" s="80">
        <v>1.61</v>
      </c>
      <c r="AF1098" s="80">
        <v>2.0299999999999998</v>
      </c>
      <c r="AG1098" s="80">
        <v>2.0299999999999998</v>
      </c>
      <c r="AH1098" s="80">
        <v>1.1100000000000001</v>
      </c>
      <c r="AI1098" s="80">
        <v>2.0099999999999998</v>
      </c>
      <c r="AJ1098" s="80">
        <v>2.1</v>
      </c>
      <c r="AK1098" s="80">
        <v>2</v>
      </c>
      <c r="AL1098" s="80">
        <v>1.92</v>
      </c>
      <c r="AM1098" s="80">
        <v>2.06</v>
      </c>
      <c r="AN1098" s="80">
        <v>1.1100000000000001</v>
      </c>
      <c r="AO1098" s="80">
        <v>3.03</v>
      </c>
      <c r="AP1098" s="80">
        <v>2.23</v>
      </c>
      <c r="AQ1098" s="80">
        <v>1.78</v>
      </c>
      <c r="AR1098" s="80">
        <v>2.06</v>
      </c>
    </row>
    <row r="1099" spans="1:44" ht="16" x14ac:dyDescent="0.2">
      <c r="A1099" s="80">
        <f t="shared" si="15"/>
        <v>12</v>
      </c>
      <c r="B1099" s="89" t="s">
        <v>109</v>
      </c>
      <c r="C1099" s="80">
        <v>22.56</v>
      </c>
      <c r="D1099" s="80">
        <v>443.46364</v>
      </c>
      <c r="E1099" s="80">
        <v>75.388819999999996</v>
      </c>
      <c r="F1099" s="80">
        <v>44.346359999999997</v>
      </c>
      <c r="G1099" s="80">
        <v>53.21564</v>
      </c>
      <c r="H1099" s="80">
        <v>57.650269999999999</v>
      </c>
      <c r="I1099" s="80">
        <v>84.258089999999996</v>
      </c>
      <c r="J1099" s="80">
        <v>101.99664</v>
      </c>
      <c r="K1099" s="80">
        <v>75.388819999999996</v>
      </c>
      <c r="L1099" s="80">
        <v>66.519549999999995</v>
      </c>
      <c r="M1099" s="80">
        <v>84.258089999999996</v>
      </c>
      <c r="N1099" s="80">
        <v>79.823459999999997</v>
      </c>
      <c r="O1099" s="80">
        <v>84.258089999999996</v>
      </c>
      <c r="P1099" s="80">
        <v>88.692729999999997</v>
      </c>
      <c r="Q1099" s="80">
        <v>53.21564</v>
      </c>
      <c r="R1099" s="80">
        <v>75.388819999999996</v>
      </c>
      <c r="S1099" s="80">
        <v>53.21564</v>
      </c>
      <c r="T1099" s="80">
        <v>53.21564</v>
      </c>
      <c r="U1099" s="80">
        <v>70.954179999999994</v>
      </c>
      <c r="V1099" s="80">
        <v>66.519549999999995</v>
      </c>
      <c r="W1099" s="80">
        <v>93.127359999999996</v>
      </c>
      <c r="X1099" s="80">
        <v>66.519549999999995</v>
      </c>
      <c r="Y1099" s="80">
        <v>0.8</v>
      </c>
      <c r="Z1099" s="80">
        <v>1.06</v>
      </c>
      <c r="AA1099" s="80">
        <v>1.03</v>
      </c>
      <c r="AB1099" s="80">
        <v>1.03</v>
      </c>
      <c r="AC1099" s="80">
        <v>0.72</v>
      </c>
      <c r="AD1099" s="80">
        <v>1.18</v>
      </c>
      <c r="AE1099" s="80">
        <v>1.01</v>
      </c>
      <c r="AF1099" s="80">
        <v>1.1299999999999999</v>
      </c>
      <c r="AG1099" s="80">
        <v>1.26</v>
      </c>
      <c r="AH1099" s="80">
        <v>0.8</v>
      </c>
      <c r="AI1099" s="80">
        <v>1.24</v>
      </c>
      <c r="AJ1099" s="80">
        <v>1.1599999999999999</v>
      </c>
      <c r="AK1099" s="80">
        <v>1.1399999999999999</v>
      </c>
      <c r="AL1099" s="80">
        <v>1.05</v>
      </c>
      <c r="AM1099" s="80">
        <v>1.07</v>
      </c>
      <c r="AN1099" s="80">
        <v>0.82</v>
      </c>
      <c r="AO1099" s="80">
        <v>1.18</v>
      </c>
      <c r="AP1099" s="80">
        <v>0.92</v>
      </c>
      <c r="AQ1099" s="80">
        <v>0.94</v>
      </c>
      <c r="AR1099" s="80">
        <v>1.1599999999999999</v>
      </c>
    </row>
    <row r="1100" spans="1:44" ht="16" x14ac:dyDescent="0.2">
      <c r="A1100" s="80">
        <f t="shared" si="15"/>
        <v>12</v>
      </c>
      <c r="B1100" s="89" t="s">
        <v>110</v>
      </c>
      <c r="C1100" s="80">
        <v>23.14</v>
      </c>
      <c r="D1100" s="80">
        <v>485.69376999999997</v>
      </c>
      <c r="E1100" s="80">
        <v>77.710999999999999</v>
      </c>
      <c r="F1100" s="80">
        <v>43.712440000000001</v>
      </c>
      <c r="G1100" s="80">
        <v>58.283250000000002</v>
      </c>
      <c r="H1100" s="80">
        <v>38.855499999999999</v>
      </c>
      <c r="I1100" s="80">
        <v>101.99569</v>
      </c>
      <c r="J1100" s="80">
        <v>97.138750000000002</v>
      </c>
      <c r="K1100" s="80">
        <v>92.281819999999996</v>
      </c>
      <c r="L1100" s="80">
        <v>77.710999999999999</v>
      </c>
      <c r="M1100" s="80">
        <v>106.85263</v>
      </c>
      <c r="N1100" s="80">
        <v>126.28037999999999</v>
      </c>
      <c r="O1100" s="80">
        <v>63.140189999999997</v>
      </c>
      <c r="P1100" s="80">
        <v>53.426310000000001</v>
      </c>
      <c r="Q1100" s="80">
        <v>48.569380000000002</v>
      </c>
      <c r="R1100" s="80">
        <v>67.997129999999999</v>
      </c>
      <c r="S1100" s="80">
        <v>72.854069999999993</v>
      </c>
      <c r="T1100" s="80">
        <v>53.426310000000001</v>
      </c>
      <c r="U1100" s="80">
        <v>43.712440000000001</v>
      </c>
      <c r="V1100" s="80">
        <v>111.70957</v>
      </c>
      <c r="W1100" s="80">
        <v>116.5665</v>
      </c>
      <c r="X1100" s="80">
        <v>58.283250000000002</v>
      </c>
      <c r="Y1100" s="80">
        <v>0.76</v>
      </c>
      <c r="Z1100" s="80">
        <v>1.1299999999999999</v>
      </c>
      <c r="AA1100" s="80">
        <v>1.0900000000000001</v>
      </c>
      <c r="AB1100" s="80">
        <v>1.1299999999999999</v>
      </c>
      <c r="AC1100" s="80">
        <v>0.68</v>
      </c>
      <c r="AD1100" s="80">
        <v>1.25</v>
      </c>
      <c r="AE1100" s="80">
        <v>1.1200000000000001</v>
      </c>
      <c r="AF1100" s="80">
        <v>1.33</v>
      </c>
      <c r="AG1100" s="80">
        <v>1.1499999999999999</v>
      </c>
      <c r="AH1100" s="80">
        <v>0.82</v>
      </c>
      <c r="AI1100" s="80">
        <v>1.37</v>
      </c>
      <c r="AJ1100" s="80">
        <v>1.29</v>
      </c>
      <c r="AK1100" s="80">
        <v>1.31</v>
      </c>
      <c r="AL1100" s="80">
        <v>1.18</v>
      </c>
      <c r="AM1100" s="80">
        <v>1.1399999999999999</v>
      </c>
      <c r="AN1100" s="80">
        <v>0.1</v>
      </c>
      <c r="AO1100" s="80">
        <v>1.1000000000000001</v>
      </c>
      <c r="AP1100" s="80">
        <v>1.1299999999999999</v>
      </c>
      <c r="AQ1100" s="80">
        <v>0.95</v>
      </c>
      <c r="AR1100" s="80">
        <v>1.1599999999999999</v>
      </c>
    </row>
    <row r="1101" spans="1:44" ht="16" x14ac:dyDescent="0.2">
      <c r="A1101" s="80">
        <f t="shared" si="15"/>
        <v>12</v>
      </c>
      <c r="B1101" s="89" t="s">
        <v>111</v>
      </c>
      <c r="C1101" s="80">
        <v>23.023330000000001</v>
      </c>
      <c r="D1101" s="80">
        <v>529.94273999999996</v>
      </c>
      <c r="E1101" s="80">
        <v>100.68912</v>
      </c>
      <c r="F1101" s="80">
        <v>58.293700000000001</v>
      </c>
      <c r="G1101" s="80">
        <v>52.99427</v>
      </c>
      <c r="H1101" s="80">
        <v>47.694850000000002</v>
      </c>
      <c r="I1101" s="80">
        <v>127.18626</v>
      </c>
      <c r="J1101" s="80">
        <v>95.389690000000002</v>
      </c>
      <c r="K1101" s="80">
        <v>84.790840000000003</v>
      </c>
      <c r="L1101" s="80">
        <v>100.68912</v>
      </c>
      <c r="M1101" s="80">
        <v>127.18626</v>
      </c>
      <c r="N1101" s="80">
        <v>84.790840000000003</v>
      </c>
      <c r="O1101" s="80">
        <v>79.491410000000002</v>
      </c>
      <c r="P1101" s="80">
        <v>68.892560000000003</v>
      </c>
      <c r="Q1101" s="80">
        <v>84.790840000000003</v>
      </c>
      <c r="R1101" s="80">
        <v>74.191980000000001</v>
      </c>
      <c r="S1101" s="80">
        <v>74.191980000000001</v>
      </c>
      <c r="T1101" s="80">
        <v>79.491410000000002</v>
      </c>
      <c r="U1101" s="80">
        <v>68.892560000000003</v>
      </c>
      <c r="V1101" s="80">
        <v>127.18626</v>
      </c>
      <c r="W1101" s="80">
        <v>132.48568</v>
      </c>
      <c r="X1101" s="80">
        <v>63.593130000000002</v>
      </c>
      <c r="Y1101" s="80">
        <v>0.81</v>
      </c>
      <c r="Z1101" s="80">
        <v>1.22</v>
      </c>
      <c r="AA1101" s="80">
        <v>1.1599999999999999</v>
      </c>
      <c r="AB1101" s="80">
        <v>1.18</v>
      </c>
      <c r="AC1101" s="80">
        <v>0.77</v>
      </c>
      <c r="AD1101" s="80">
        <v>1.49</v>
      </c>
      <c r="AE1101" s="80">
        <v>1.23</v>
      </c>
      <c r="AF1101" s="80">
        <v>1.21</v>
      </c>
      <c r="AG1101" s="80">
        <v>1.32</v>
      </c>
      <c r="AH1101" s="80">
        <v>0.84</v>
      </c>
      <c r="AI1101" s="80">
        <v>1.41</v>
      </c>
      <c r="AJ1101" s="80">
        <v>1.45</v>
      </c>
      <c r="AK1101" s="80">
        <v>1.32</v>
      </c>
      <c r="AL1101" s="80">
        <v>1.26</v>
      </c>
      <c r="AM1101" s="80">
        <v>1.1100000000000001</v>
      </c>
      <c r="AN1101" s="80">
        <v>0.13</v>
      </c>
      <c r="AO1101" s="80">
        <v>1.59</v>
      </c>
      <c r="AP1101" s="80">
        <v>1.19</v>
      </c>
      <c r="AQ1101" s="80">
        <v>1.06</v>
      </c>
      <c r="AR1101" s="80">
        <v>1.42</v>
      </c>
    </row>
    <row r="1102" spans="1:44" ht="16" x14ac:dyDescent="0.2">
      <c r="A1102" s="80">
        <f t="shared" si="15"/>
        <v>12</v>
      </c>
      <c r="B1102" s="89" t="s">
        <v>112</v>
      </c>
      <c r="C1102" s="80">
        <v>23.116669999999999</v>
      </c>
      <c r="D1102" s="80">
        <v>560.44186999999999</v>
      </c>
      <c r="E1102" s="80">
        <v>95.275120000000001</v>
      </c>
      <c r="F1102" s="80">
        <v>56.04419</v>
      </c>
      <c r="G1102" s="80">
        <v>67.253020000000006</v>
      </c>
      <c r="H1102" s="80">
        <v>78.461860000000001</v>
      </c>
      <c r="I1102" s="80">
        <v>117.69279</v>
      </c>
      <c r="J1102" s="80">
        <v>134.50604999999999</v>
      </c>
      <c r="K1102" s="80">
        <v>106.48394999999999</v>
      </c>
      <c r="L1102" s="80">
        <v>106.48394999999999</v>
      </c>
      <c r="M1102" s="80">
        <v>151.3193</v>
      </c>
      <c r="N1102" s="80">
        <v>145.71489</v>
      </c>
      <c r="O1102" s="80">
        <v>106.48394999999999</v>
      </c>
      <c r="P1102" s="80">
        <v>89.670699999999997</v>
      </c>
      <c r="Q1102" s="80">
        <v>56.04419</v>
      </c>
      <c r="R1102" s="80">
        <v>78.461860000000001</v>
      </c>
      <c r="S1102" s="80">
        <v>61.648609999999998</v>
      </c>
      <c r="T1102" s="80">
        <v>78.461860000000001</v>
      </c>
      <c r="U1102" s="80">
        <v>112.08837</v>
      </c>
      <c r="V1102" s="80">
        <v>128.90163000000001</v>
      </c>
      <c r="W1102" s="80">
        <v>168.13256000000001</v>
      </c>
      <c r="X1102" s="80">
        <v>128.90163000000001</v>
      </c>
      <c r="Y1102" s="80">
        <v>0.86</v>
      </c>
      <c r="Z1102" s="80">
        <v>1.33</v>
      </c>
      <c r="AA1102" s="80">
        <v>1.18</v>
      </c>
      <c r="AB1102" s="80">
        <v>1.19</v>
      </c>
      <c r="AC1102" s="80">
        <v>0.9</v>
      </c>
      <c r="AD1102" s="80">
        <v>1.39</v>
      </c>
      <c r="AE1102" s="80">
        <v>1.38</v>
      </c>
      <c r="AF1102" s="80">
        <v>1.44</v>
      </c>
      <c r="AG1102" s="80">
        <v>1.37</v>
      </c>
      <c r="AH1102" s="80">
        <v>1.03</v>
      </c>
      <c r="AI1102" s="80">
        <v>1.33</v>
      </c>
      <c r="AJ1102" s="80">
        <v>1.5</v>
      </c>
      <c r="AK1102" s="80">
        <v>1.45</v>
      </c>
      <c r="AL1102" s="80">
        <v>1.33</v>
      </c>
      <c r="AM1102" s="80">
        <v>1.49</v>
      </c>
      <c r="AN1102" s="80">
        <v>0.4</v>
      </c>
      <c r="AO1102" s="80">
        <v>1.48</v>
      </c>
      <c r="AP1102" s="80">
        <v>1.4</v>
      </c>
      <c r="AQ1102" s="80">
        <v>1.1599999999999999</v>
      </c>
      <c r="AR1102" s="80">
        <v>1.38</v>
      </c>
    </row>
    <row r="1103" spans="1:44" ht="16" x14ac:dyDescent="0.2">
      <c r="A1103" s="80">
        <f t="shared" si="15"/>
        <v>12</v>
      </c>
      <c r="B1103" s="89" t="s">
        <v>113</v>
      </c>
      <c r="C1103" s="80">
        <v>24.436669999999999</v>
      </c>
      <c r="D1103" s="80">
        <v>581.34853999999996</v>
      </c>
      <c r="E1103" s="80">
        <v>87.202280000000002</v>
      </c>
      <c r="F1103" s="80">
        <v>75.575310000000002</v>
      </c>
      <c r="G1103" s="80">
        <v>87.202280000000002</v>
      </c>
      <c r="H1103" s="80">
        <v>81.388800000000003</v>
      </c>
      <c r="I1103" s="80">
        <v>162.77759</v>
      </c>
      <c r="J1103" s="80">
        <v>168.59108000000001</v>
      </c>
      <c r="K1103" s="80">
        <v>98.829250000000002</v>
      </c>
      <c r="L1103" s="80">
        <v>110.45622</v>
      </c>
      <c r="M1103" s="80">
        <v>151.15062</v>
      </c>
      <c r="N1103" s="80">
        <v>156.96411000000001</v>
      </c>
      <c r="O1103" s="80">
        <v>116.26971</v>
      </c>
      <c r="P1103" s="80">
        <v>110.45622</v>
      </c>
      <c r="Q1103" s="80">
        <v>127.89668</v>
      </c>
      <c r="R1103" s="80">
        <v>104.64274</v>
      </c>
      <c r="S1103" s="80">
        <v>110.45622</v>
      </c>
      <c r="T1103" s="80">
        <v>191.84502000000001</v>
      </c>
      <c r="U1103" s="80">
        <v>81.388800000000003</v>
      </c>
      <c r="V1103" s="80">
        <v>151.15062</v>
      </c>
      <c r="W1103" s="80">
        <v>156.96411000000001</v>
      </c>
      <c r="X1103" s="80">
        <v>122.08319</v>
      </c>
      <c r="Y1103" s="80">
        <v>1.08</v>
      </c>
      <c r="Z1103" s="80">
        <v>1.38</v>
      </c>
      <c r="AA1103" s="80">
        <v>1.32</v>
      </c>
      <c r="AB1103" s="80">
        <v>1.3</v>
      </c>
      <c r="AC1103" s="80">
        <v>1.06</v>
      </c>
      <c r="AD1103" s="80">
        <v>1.57</v>
      </c>
      <c r="AE1103" s="80">
        <v>1.45</v>
      </c>
      <c r="AF1103" s="80">
        <v>1.64</v>
      </c>
      <c r="AG1103" s="80">
        <v>1.54</v>
      </c>
      <c r="AH1103" s="80">
        <v>1.02</v>
      </c>
      <c r="AI1103" s="80">
        <v>1.46</v>
      </c>
      <c r="AJ1103" s="80">
        <v>1.54</v>
      </c>
      <c r="AK1103" s="80">
        <v>1.31</v>
      </c>
      <c r="AL1103" s="80">
        <v>1.43</v>
      </c>
      <c r="AM1103" s="80">
        <v>1.52</v>
      </c>
      <c r="AN1103" s="80">
        <v>0.65</v>
      </c>
      <c r="AO1103" s="80">
        <v>2.06</v>
      </c>
      <c r="AP1103" s="80">
        <v>1.49</v>
      </c>
      <c r="AQ1103" s="80">
        <v>1.47</v>
      </c>
      <c r="AR1103" s="80">
        <v>1.89</v>
      </c>
    </row>
    <row r="1104" spans="1:44" ht="16" x14ac:dyDescent="0.2">
      <c r="A1104" s="80">
        <f t="shared" si="15"/>
        <v>12</v>
      </c>
      <c r="B1104" s="89" t="s">
        <v>114</v>
      </c>
      <c r="C1104" s="80">
        <v>24.85333</v>
      </c>
      <c r="D1104" s="80">
        <v>599.48707000000002</v>
      </c>
      <c r="E1104" s="80">
        <v>137.88202999999999</v>
      </c>
      <c r="F1104" s="80">
        <v>119.89740999999999</v>
      </c>
      <c r="G1104" s="80">
        <v>107.90767</v>
      </c>
      <c r="H1104" s="80">
        <v>95.917929999999998</v>
      </c>
      <c r="I1104" s="80">
        <v>173.85124999999999</v>
      </c>
      <c r="J1104" s="80">
        <v>155.86663999999999</v>
      </c>
      <c r="K1104" s="80">
        <v>143.87690000000001</v>
      </c>
      <c r="L1104" s="80">
        <v>119.89740999999999</v>
      </c>
      <c r="M1104" s="80">
        <v>179.84612000000001</v>
      </c>
      <c r="N1104" s="80">
        <v>167.85638</v>
      </c>
      <c r="O1104" s="80">
        <v>125.89229</v>
      </c>
      <c r="P1104" s="80">
        <v>119.89740999999999</v>
      </c>
      <c r="Q1104" s="80">
        <v>77.933319999999995</v>
      </c>
      <c r="R1104" s="80">
        <v>113.90254</v>
      </c>
      <c r="S1104" s="80">
        <v>143.87690000000001</v>
      </c>
      <c r="T1104" s="80">
        <v>149.87177</v>
      </c>
      <c r="U1104" s="80">
        <v>89.923060000000007</v>
      </c>
      <c r="V1104" s="80">
        <v>197.83072999999999</v>
      </c>
      <c r="W1104" s="80">
        <v>149.87177</v>
      </c>
      <c r="X1104" s="80">
        <v>143.87690000000001</v>
      </c>
      <c r="Y1104" s="80">
        <v>0.93</v>
      </c>
      <c r="Z1104" s="80">
        <v>1.28</v>
      </c>
      <c r="AA1104" s="80">
        <v>1.37</v>
      </c>
      <c r="AB1104" s="80">
        <v>1.4</v>
      </c>
      <c r="AC1104" s="80">
        <v>1.03</v>
      </c>
      <c r="AD1104" s="80">
        <v>1.65</v>
      </c>
      <c r="AE1104" s="80">
        <v>1.5</v>
      </c>
      <c r="AF1104" s="80">
        <v>1.66</v>
      </c>
      <c r="AG1104" s="80">
        <v>1.53</v>
      </c>
      <c r="AH1104" s="80">
        <v>1.05</v>
      </c>
      <c r="AI1104" s="80">
        <v>1.3</v>
      </c>
      <c r="AJ1104" s="80">
        <v>1.55</v>
      </c>
      <c r="AK1104" s="80">
        <v>1.56</v>
      </c>
      <c r="AL1104" s="80">
        <v>1.46</v>
      </c>
      <c r="AM1104" s="80">
        <v>1.41</v>
      </c>
      <c r="AN1104" s="80">
        <v>0.73</v>
      </c>
      <c r="AO1104" s="80">
        <v>2.0699999999999998</v>
      </c>
      <c r="AP1104" s="80">
        <v>1.55</v>
      </c>
      <c r="AQ1104" s="80">
        <v>1.47</v>
      </c>
      <c r="AR1104" s="80">
        <v>1.91</v>
      </c>
    </row>
    <row r="1105" spans="1:44" ht="16" x14ac:dyDescent="0.2">
      <c r="A1105" s="80">
        <f t="shared" si="15"/>
        <v>12</v>
      </c>
      <c r="B1105" s="89" t="s">
        <v>115</v>
      </c>
      <c r="C1105" s="80">
        <v>25.15</v>
      </c>
      <c r="D1105" s="80">
        <v>604.00729999999999</v>
      </c>
      <c r="E1105" s="80">
        <v>181.20219</v>
      </c>
      <c r="F1105" s="80">
        <v>96.641170000000002</v>
      </c>
      <c r="G1105" s="80">
        <v>126.84153000000001</v>
      </c>
      <c r="H1105" s="80">
        <v>84.561019999999999</v>
      </c>
      <c r="I1105" s="80">
        <v>144.96174999999999</v>
      </c>
      <c r="J1105" s="80">
        <v>175.16211999999999</v>
      </c>
      <c r="K1105" s="80">
        <v>144.96174999999999</v>
      </c>
      <c r="L1105" s="80">
        <v>151.00182000000001</v>
      </c>
      <c r="M1105" s="80">
        <v>144.96174999999999</v>
      </c>
      <c r="N1105" s="80">
        <v>138.92168000000001</v>
      </c>
      <c r="O1105" s="80">
        <v>144.96174999999999</v>
      </c>
      <c r="P1105" s="80">
        <v>108.72131</v>
      </c>
      <c r="Q1105" s="80">
        <v>138.92168000000001</v>
      </c>
      <c r="R1105" s="80">
        <v>132.88160999999999</v>
      </c>
      <c r="S1105" s="80">
        <v>108.72131</v>
      </c>
      <c r="T1105" s="80">
        <v>169.12204</v>
      </c>
      <c r="U1105" s="80">
        <v>108.72131</v>
      </c>
      <c r="V1105" s="80">
        <v>193.28233</v>
      </c>
      <c r="W1105" s="80">
        <v>193.28233</v>
      </c>
      <c r="X1105" s="80">
        <v>114.76139000000001</v>
      </c>
      <c r="Y1105" s="80">
        <v>1.05</v>
      </c>
      <c r="Z1105" s="80">
        <v>1.56</v>
      </c>
      <c r="AA1105" s="80">
        <v>1.42</v>
      </c>
      <c r="AB1105" s="80">
        <v>1.56</v>
      </c>
      <c r="AC1105" s="80">
        <v>1.23</v>
      </c>
      <c r="AD1105" s="80">
        <v>1.83</v>
      </c>
      <c r="AE1105" s="80">
        <v>1.58</v>
      </c>
      <c r="AF1105" s="80">
        <v>1.69</v>
      </c>
      <c r="AG1105" s="80">
        <v>1.7</v>
      </c>
      <c r="AH1105" s="80">
        <v>0.96</v>
      </c>
      <c r="AI1105" s="80">
        <v>1.57</v>
      </c>
      <c r="AJ1105" s="80">
        <v>1.54</v>
      </c>
      <c r="AK1105" s="80">
        <v>1.37</v>
      </c>
      <c r="AL1105" s="80">
        <v>1.48</v>
      </c>
      <c r="AM1105" s="80">
        <v>1.7</v>
      </c>
      <c r="AN1105" s="80">
        <v>1.1200000000000001</v>
      </c>
      <c r="AO1105" s="80">
        <v>2.27</v>
      </c>
      <c r="AP1105" s="80">
        <v>1.74</v>
      </c>
      <c r="AQ1105" s="80">
        <v>1.61</v>
      </c>
      <c r="AR1105" s="80">
        <v>2.33</v>
      </c>
    </row>
    <row r="1106" spans="1:44" ht="16" x14ac:dyDescent="0.2">
      <c r="A1106" s="80">
        <f t="shared" si="15"/>
        <v>12</v>
      </c>
      <c r="B1106" s="89" t="s">
        <v>116</v>
      </c>
      <c r="C1106" s="80">
        <v>25.15</v>
      </c>
      <c r="D1106" s="80">
        <v>605.06917999999996</v>
      </c>
      <c r="E1106" s="80">
        <v>121.01384</v>
      </c>
      <c r="F1106" s="80">
        <v>127.06453</v>
      </c>
      <c r="G1106" s="80">
        <v>90.760379999999998</v>
      </c>
      <c r="H1106" s="80">
        <v>102.86176</v>
      </c>
      <c r="I1106" s="80">
        <v>193.62214</v>
      </c>
      <c r="J1106" s="80">
        <v>163.36868000000001</v>
      </c>
      <c r="K1106" s="80">
        <v>145.2166</v>
      </c>
      <c r="L1106" s="80">
        <v>157.31799000000001</v>
      </c>
      <c r="M1106" s="80">
        <v>151.26730000000001</v>
      </c>
      <c r="N1106" s="80">
        <v>151.26730000000001</v>
      </c>
      <c r="O1106" s="80">
        <v>114.96314</v>
      </c>
      <c r="P1106" s="80">
        <v>133.11521999999999</v>
      </c>
      <c r="Q1106" s="80">
        <v>127.06453</v>
      </c>
      <c r="R1106" s="80">
        <v>114.96314</v>
      </c>
      <c r="S1106" s="80">
        <v>145.2166</v>
      </c>
      <c r="T1106" s="80">
        <v>187.57145</v>
      </c>
      <c r="U1106" s="80">
        <v>108.91245000000001</v>
      </c>
      <c r="V1106" s="80">
        <v>193.62214</v>
      </c>
      <c r="W1106" s="80">
        <v>175.47005999999999</v>
      </c>
      <c r="X1106" s="80">
        <v>163.36868000000001</v>
      </c>
      <c r="Y1106" s="80">
        <v>1.1200000000000001</v>
      </c>
      <c r="Z1106" s="80">
        <v>1.55</v>
      </c>
      <c r="AA1106" s="80">
        <v>1.61</v>
      </c>
      <c r="AB1106" s="80">
        <v>1.59</v>
      </c>
      <c r="AC1106" s="80">
        <v>1.1299999999999999</v>
      </c>
      <c r="AD1106" s="80">
        <v>1.92</v>
      </c>
      <c r="AE1106" s="80">
        <v>1.6</v>
      </c>
      <c r="AF1106" s="80">
        <v>1.71</v>
      </c>
      <c r="AG1106" s="80">
        <v>1.85</v>
      </c>
      <c r="AH1106" s="80">
        <v>1.17</v>
      </c>
      <c r="AI1106" s="80">
        <v>1.58</v>
      </c>
      <c r="AJ1106" s="80">
        <v>1.46</v>
      </c>
      <c r="AK1106" s="80">
        <v>1.57</v>
      </c>
      <c r="AL1106" s="80">
        <v>1.61</v>
      </c>
      <c r="AM1106" s="80">
        <v>1.56</v>
      </c>
      <c r="AN1106" s="80">
        <v>0.76</v>
      </c>
      <c r="AO1106" s="80">
        <v>2.3199999999999998</v>
      </c>
      <c r="AP1106" s="80">
        <v>1.65</v>
      </c>
      <c r="AQ1106" s="80">
        <v>1.62</v>
      </c>
      <c r="AR1106" s="80">
        <v>2.19</v>
      </c>
    </row>
    <row r="1107" spans="1:44" ht="16" x14ac:dyDescent="0.2">
      <c r="A1107" s="80">
        <f t="shared" si="15"/>
        <v>12</v>
      </c>
      <c r="B1107" s="89" t="s">
        <v>117</v>
      </c>
      <c r="C1107" s="80">
        <v>24.94333</v>
      </c>
      <c r="D1107" s="80">
        <v>591.31491000000005</v>
      </c>
      <c r="E1107" s="80">
        <v>106.43668</v>
      </c>
      <c r="F1107" s="80">
        <v>82.784090000000006</v>
      </c>
      <c r="G1107" s="80">
        <v>112.34983</v>
      </c>
      <c r="H1107" s="80">
        <v>94.610389999999995</v>
      </c>
      <c r="I1107" s="80">
        <v>165.56817000000001</v>
      </c>
      <c r="J1107" s="80">
        <v>201.04706999999999</v>
      </c>
      <c r="K1107" s="80">
        <v>159.65502000000001</v>
      </c>
      <c r="L1107" s="80">
        <v>147.82873000000001</v>
      </c>
      <c r="M1107" s="80">
        <v>153.74188000000001</v>
      </c>
      <c r="N1107" s="80">
        <v>112.34983</v>
      </c>
      <c r="O1107" s="80">
        <v>130.08928</v>
      </c>
      <c r="P1107" s="80">
        <v>112.34983</v>
      </c>
      <c r="Q1107" s="80">
        <v>106.43668</v>
      </c>
      <c r="R1107" s="80">
        <v>106.43668</v>
      </c>
      <c r="S1107" s="80">
        <v>124.17613</v>
      </c>
      <c r="T1107" s="80">
        <v>124.17613</v>
      </c>
      <c r="U1107" s="80">
        <v>130.08928</v>
      </c>
      <c r="V1107" s="80">
        <v>189.22076999999999</v>
      </c>
      <c r="W1107" s="80">
        <v>212.87336999999999</v>
      </c>
      <c r="X1107" s="80">
        <v>153.74188000000001</v>
      </c>
      <c r="Y1107" s="80">
        <v>1.17</v>
      </c>
      <c r="Z1107" s="80">
        <v>1.62</v>
      </c>
      <c r="AA1107" s="80">
        <v>1.49</v>
      </c>
      <c r="AB1107" s="80">
        <v>1.52</v>
      </c>
      <c r="AC1107" s="80">
        <v>1.28</v>
      </c>
      <c r="AD1107" s="80">
        <v>1.89</v>
      </c>
      <c r="AE1107" s="80">
        <v>1.6</v>
      </c>
      <c r="AF1107" s="80">
        <v>1.86</v>
      </c>
      <c r="AG1107" s="80">
        <v>1.84</v>
      </c>
      <c r="AH1107" s="80">
        <v>1.27</v>
      </c>
      <c r="AI1107" s="80">
        <v>1.65</v>
      </c>
      <c r="AJ1107" s="80">
        <v>1.69</v>
      </c>
      <c r="AK1107" s="80">
        <v>1.63</v>
      </c>
      <c r="AL1107" s="80">
        <v>1.65</v>
      </c>
      <c r="AM1107" s="80">
        <v>1.69</v>
      </c>
      <c r="AN1107" s="80">
        <v>1.08</v>
      </c>
      <c r="AO1107" s="80">
        <v>2.54</v>
      </c>
      <c r="AP1107" s="80">
        <v>1.61</v>
      </c>
      <c r="AQ1107" s="80">
        <v>1.33</v>
      </c>
      <c r="AR1107" s="80">
        <v>1.89</v>
      </c>
    </row>
    <row r="1108" spans="1:44" ht="16" x14ac:dyDescent="0.2">
      <c r="A1108" s="80">
        <f t="shared" si="15"/>
        <v>12</v>
      </c>
      <c r="B1108" s="89" t="s">
        <v>118</v>
      </c>
      <c r="C1108" s="80">
        <v>25.51</v>
      </c>
      <c r="D1108" s="80">
        <v>558.16660999999999</v>
      </c>
      <c r="E1108" s="80">
        <v>94.888319999999993</v>
      </c>
      <c r="F1108" s="80">
        <v>44.653329999999997</v>
      </c>
      <c r="G1108" s="80">
        <v>94.888319999999993</v>
      </c>
      <c r="H1108" s="80">
        <v>106.05166</v>
      </c>
      <c r="I1108" s="80">
        <v>161.86832000000001</v>
      </c>
      <c r="J1108" s="80">
        <v>173.03165000000001</v>
      </c>
      <c r="K1108" s="80">
        <v>161.86832000000001</v>
      </c>
      <c r="L1108" s="80">
        <v>150.70498000000001</v>
      </c>
      <c r="M1108" s="80">
        <v>150.70498000000001</v>
      </c>
      <c r="N1108" s="80">
        <v>128.37832</v>
      </c>
      <c r="O1108" s="80">
        <v>128.37832</v>
      </c>
      <c r="P1108" s="80">
        <v>94.888319999999993</v>
      </c>
      <c r="Q1108" s="80">
        <v>72.561660000000003</v>
      </c>
      <c r="R1108" s="80">
        <v>83.724990000000005</v>
      </c>
      <c r="S1108" s="80">
        <v>83.724990000000005</v>
      </c>
      <c r="T1108" s="80">
        <v>161.86832000000001</v>
      </c>
      <c r="U1108" s="80">
        <v>106.05166</v>
      </c>
      <c r="V1108" s="80">
        <v>94.888319999999993</v>
      </c>
      <c r="W1108" s="80">
        <v>184.19497999999999</v>
      </c>
      <c r="X1108" s="80">
        <v>111.63332</v>
      </c>
      <c r="Y1108" s="80">
        <v>1.3</v>
      </c>
      <c r="Z1108" s="80">
        <v>1.96</v>
      </c>
      <c r="AA1108" s="80">
        <v>1.78</v>
      </c>
      <c r="AB1108" s="80">
        <v>1.77</v>
      </c>
      <c r="AC1108" s="80">
        <v>1.1399999999999999</v>
      </c>
      <c r="AD1108" s="80">
        <v>2.25</v>
      </c>
      <c r="AE1108" s="80">
        <v>1.73</v>
      </c>
      <c r="AF1108" s="80">
        <v>1.94</v>
      </c>
      <c r="AG1108" s="80">
        <v>1.97</v>
      </c>
      <c r="AH1108" s="80">
        <v>1.1299999999999999</v>
      </c>
      <c r="AI1108" s="80">
        <v>1.78</v>
      </c>
      <c r="AJ1108" s="80">
        <v>1.96</v>
      </c>
      <c r="AK1108" s="80">
        <v>1.87</v>
      </c>
      <c r="AL1108" s="80">
        <v>2.0299999999999998</v>
      </c>
      <c r="AM1108" s="80">
        <v>1.92</v>
      </c>
      <c r="AN1108" s="80">
        <v>0.8</v>
      </c>
      <c r="AO1108" s="80">
        <v>2.93</v>
      </c>
      <c r="AP1108" s="80">
        <v>2.0699999999999998</v>
      </c>
      <c r="AQ1108" s="80">
        <v>1.66</v>
      </c>
      <c r="AR1108" s="80">
        <v>2.23</v>
      </c>
    </row>
    <row r="1109" spans="1:44" ht="16" x14ac:dyDescent="0.2">
      <c r="A1109" s="80">
        <f t="shared" si="15"/>
        <v>12</v>
      </c>
      <c r="B1109" s="89" t="s">
        <v>119</v>
      </c>
      <c r="C1109" s="80">
        <v>25.45</v>
      </c>
      <c r="D1109" s="80">
        <v>517.68338000000006</v>
      </c>
      <c r="E1109" s="80">
        <v>82.829340000000002</v>
      </c>
      <c r="F1109" s="80">
        <v>93.183009999999996</v>
      </c>
      <c r="G1109" s="80">
        <v>72.475669999999994</v>
      </c>
      <c r="H1109" s="80">
        <v>67.298839999999998</v>
      </c>
      <c r="I1109" s="80">
        <v>139.77450999999999</v>
      </c>
      <c r="J1109" s="80">
        <v>165.65868</v>
      </c>
      <c r="K1109" s="80">
        <v>119.06717999999999</v>
      </c>
      <c r="L1109" s="80">
        <v>119.06717999999999</v>
      </c>
      <c r="M1109" s="80">
        <v>103.53668</v>
      </c>
      <c r="N1109" s="80">
        <v>155.30501000000001</v>
      </c>
      <c r="O1109" s="80">
        <v>113.89033999999999</v>
      </c>
      <c r="P1109" s="80">
        <v>93.183009999999996</v>
      </c>
      <c r="Q1109" s="80">
        <v>88.006169999999997</v>
      </c>
      <c r="R1109" s="80">
        <v>67.298839999999998</v>
      </c>
      <c r="S1109" s="80">
        <v>88.006169999999997</v>
      </c>
      <c r="T1109" s="80">
        <v>124.24401</v>
      </c>
      <c r="U1109" s="80">
        <v>119.06717999999999</v>
      </c>
      <c r="V1109" s="80">
        <v>119.06717999999999</v>
      </c>
      <c r="W1109" s="80">
        <v>155.30501000000001</v>
      </c>
      <c r="X1109" s="80">
        <v>103.53668</v>
      </c>
      <c r="Y1109" s="80">
        <v>1.27</v>
      </c>
      <c r="Z1109" s="80">
        <v>1.84</v>
      </c>
      <c r="AA1109" s="80">
        <v>1.95</v>
      </c>
      <c r="AB1109" s="80">
        <v>1.96</v>
      </c>
      <c r="AC1109" s="80">
        <v>1.21</v>
      </c>
      <c r="AD1109" s="80">
        <v>2.29</v>
      </c>
      <c r="AE1109" s="80">
        <v>2.09</v>
      </c>
      <c r="AF1109" s="80">
        <v>2.21</v>
      </c>
      <c r="AG1109" s="80">
        <v>2.17</v>
      </c>
      <c r="AH1109" s="80">
        <v>1.29</v>
      </c>
      <c r="AI1109" s="80">
        <v>2.02</v>
      </c>
      <c r="AJ1109" s="80">
        <v>2.1</v>
      </c>
      <c r="AK1109" s="80">
        <v>2.08</v>
      </c>
      <c r="AL1109" s="80">
        <v>2.0499999999999998</v>
      </c>
      <c r="AM1109" s="80">
        <v>2</v>
      </c>
      <c r="AN1109" s="80">
        <v>0.92</v>
      </c>
      <c r="AO1109" s="80">
        <v>3.24</v>
      </c>
      <c r="AP1109" s="80">
        <v>2.09</v>
      </c>
      <c r="AQ1109" s="80">
        <v>2.08</v>
      </c>
      <c r="AR1109" s="80">
        <v>2.36</v>
      </c>
    </row>
    <row r="1110" spans="1:44" ht="16" x14ac:dyDescent="0.2">
      <c r="A1110" s="80">
        <f t="shared" si="15"/>
        <v>12</v>
      </c>
      <c r="B1110" s="89" t="s">
        <v>120</v>
      </c>
      <c r="C1110" s="80">
        <v>25.48</v>
      </c>
      <c r="D1110" s="80">
        <v>478.74311</v>
      </c>
      <c r="E1110" s="80">
        <v>52.661740000000002</v>
      </c>
      <c r="F1110" s="80">
        <v>95.748620000000003</v>
      </c>
      <c r="G1110" s="80">
        <v>86.173760000000001</v>
      </c>
      <c r="H1110" s="80">
        <v>71.81147</v>
      </c>
      <c r="I1110" s="80">
        <v>134.04807</v>
      </c>
      <c r="J1110" s="80">
        <v>162.77266</v>
      </c>
      <c r="K1110" s="80">
        <v>124.47320999999999</v>
      </c>
      <c r="L1110" s="80">
        <v>114.89834999999999</v>
      </c>
      <c r="M1110" s="80">
        <v>129.26064</v>
      </c>
      <c r="N1110" s="80">
        <v>114.89834999999999</v>
      </c>
      <c r="O1110" s="80">
        <v>71.81147</v>
      </c>
      <c r="P1110" s="80">
        <v>110.11091</v>
      </c>
      <c r="Q1110" s="80">
        <v>38.29945</v>
      </c>
      <c r="R1110" s="80">
        <v>76.5989</v>
      </c>
      <c r="S1110" s="80">
        <v>110.11091</v>
      </c>
      <c r="T1110" s="80">
        <v>119.68577999999999</v>
      </c>
      <c r="U1110" s="80">
        <v>100.53605</v>
      </c>
      <c r="V1110" s="80">
        <v>138.8355</v>
      </c>
      <c r="W1110" s="80">
        <v>162.77266</v>
      </c>
      <c r="X1110" s="80">
        <v>110.11091</v>
      </c>
      <c r="Y1110" s="80">
        <v>1.23</v>
      </c>
      <c r="Z1110" s="80">
        <v>1.72</v>
      </c>
      <c r="AA1110" s="80">
        <v>1.71</v>
      </c>
      <c r="AB1110" s="80">
        <v>1.88</v>
      </c>
      <c r="AC1110" s="80">
        <v>1.21</v>
      </c>
      <c r="AD1110" s="80">
        <v>2.17</v>
      </c>
      <c r="AE1110" s="80">
        <v>1.76</v>
      </c>
      <c r="AF1110" s="80">
        <v>2.2400000000000002</v>
      </c>
      <c r="AG1110" s="80">
        <v>1.79</v>
      </c>
      <c r="AH1110" s="80">
        <v>1.04</v>
      </c>
      <c r="AI1110" s="80">
        <v>2.2200000000000002</v>
      </c>
      <c r="AJ1110" s="80">
        <v>2.0099999999999998</v>
      </c>
      <c r="AK1110" s="80">
        <v>2.4700000000000002</v>
      </c>
      <c r="AL1110" s="80">
        <v>2.0499999999999998</v>
      </c>
      <c r="AM1110" s="80">
        <v>1.9</v>
      </c>
      <c r="AN1110" s="80">
        <v>1.78</v>
      </c>
      <c r="AO1110" s="80">
        <v>3.12</v>
      </c>
      <c r="AP1110" s="80">
        <v>2.16</v>
      </c>
      <c r="AQ1110" s="80">
        <v>1.9</v>
      </c>
      <c r="AR1110" s="80">
        <v>2.1800000000000002</v>
      </c>
    </row>
    <row r="1111" spans="1:44" ht="16" x14ac:dyDescent="0.2">
      <c r="A1111" s="80">
        <f t="shared" si="15"/>
        <v>12</v>
      </c>
      <c r="B1111" s="89" t="s">
        <v>121</v>
      </c>
      <c r="C1111" s="80">
        <v>26.58333</v>
      </c>
      <c r="D1111" s="80">
        <v>440.50409999999999</v>
      </c>
      <c r="E1111" s="80">
        <v>88.100819999999999</v>
      </c>
      <c r="F1111" s="80">
        <v>44.050409999999999</v>
      </c>
      <c r="G1111" s="80">
        <v>35.24033</v>
      </c>
      <c r="H1111" s="80">
        <v>44.050409999999999</v>
      </c>
      <c r="I1111" s="80">
        <v>92.505859999999998</v>
      </c>
      <c r="J1111" s="80">
        <v>105.72098</v>
      </c>
      <c r="K1111" s="80">
        <v>83.695779999999999</v>
      </c>
      <c r="L1111" s="80">
        <v>74.8857</v>
      </c>
      <c r="M1111" s="80">
        <v>66.075620000000001</v>
      </c>
      <c r="N1111" s="80">
        <v>118.93611</v>
      </c>
      <c r="O1111" s="80">
        <v>83.695779999999999</v>
      </c>
      <c r="P1111" s="80">
        <v>79.29074</v>
      </c>
      <c r="Q1111" s="80">
        <v>66.075620000000001</v>
      </c>
      <c r="R1111" s="80">
        <v>52.860489999999999</v>
      </c>
      <c r="S1111" s="80">
        <v>48.455449999999999</v>
      </c>
      <c r="T1111" s="80">
        <v>66.075620000000001</v>
      </c>
      <c r="U1111" s="80">
        <v>39.64537</v>
      </c>
      <c r="V1111" s="80">
        <v>92.505859999999998</v>
      </c>
      <c r="W1111" s="80">
        <v>114.53107</v>
      </c>
      <c r="X1111" s="80">
        <v>57.265529999999998</v>
      </c>
      <c r="Y1111" s="80">
        <v>0.77</v>
      </c>
      <c r="Z1111" s="80">
        <v>1.0900000000000001</v>
      </c>
      <c r="AA1111" s="80">
        <v>1.05</v>
      </c>
      <c r="AB1111" s="80">
        <v>1.1200000000000001</v>
      </c>
      <c r="AC1111" s="80">
        <v>0.74</v>
      </c>
      <c r="AD1111" s="80">
        <v>1.3</v>
      </c>
      <c r="AE1111" s="80">
        <v>1.05</v>
      </c>
      <c r="AF1111" s="80">
        <v>1.1100000000000001</v>
      </c>
      <c r="AG1111" s="80">
        <v>1.23</v>
      </c>
      <c r="AH1111" s="80">
        <v>0.75</v>
      </c>
      <c r="AI1111" s="80">
        <v>1.1299999999999999</v>
      </c>
      <c r="AJ1111" s="80">
        <v>1.27</v>
      </c>
      <c r="AK1111" s="80">
        <v>1.19</v>
      </c>
      <c r="AL1111" s="80">
        <v>1.2</v>
      </c>
      <c r="AM1111" s="80">
        <v>1.1100000000000001</v>
      </c>
      <c r="AN1111" s="80">
        <v>0.89</v>
      </c>
      <c r="AO1111" s="80">
        <v>1.3</v>
      </c>
      <c r="AP1111" s="80">
        <v>0.83</v>
      </c>
      <c r="AQ1111" s="80">
        <v>0.79</v>
      </c>
      <c r="AR1111" s="80">
        <v>1.28</v>
      </c>
    </row>
    <row r="1112" spans="1:44" ht="16" x14ac:dyDescent="0.2">
      <c r="A1112" s="80">
        <f t="shared" si="15"/>
        <v>12</v>
      </c>
      <c r="B1112" s="89" t="s">
        <v>122</v>
      </c>
      <c r="C1112" s="80">
        <v>26.89</v>
      </c>
      <c r="D1112" s="80">
        <v>482.22138999999999</v>
      </c>
      <c r="E1112" s="80">
        <v>86.799850000000006</v>
      </c>
      <c r="F1112" s="80">
        <v>38.577710000000003</v>
      </c>
      <c r="G1112" s="80">
        <v>33.755499999999998</v>
      </c>
      <c r="H1112" s="80">
        <v>53.044350000000001</v>
      </c>
      <c r="I1112" s="80">
        <v>91.622060000000005</v>
      </c>
      <c r="J1112" s="80">
        <v>139.8442</v>
      </c>
      <c r="K1112" s="80">
        <v>106.08871000000001</v>
      </c>
      <c r="L1112" s="80">
        <v>67.510999999999996</v>
      </c>
      <c r="M1112" s="80">
        <v>91.622060000000005</v>
      </c>
      <c r="N1112" s="80">
        <v>101.26649</v>
      </c>
      <c r="O1112" s="80">
        <v>81.977639999999994</v>
      </c>
      <c r="P1112" s="80">
        <v>67.510999999999996</v>
      </c>
      <c r="Q1112" s="80">
        <v>67.510999999999996</v>
      </c>
      <c r="R1112" s="80">
        <v>24.111070000000002</v>
      </c>
      <c r="S1112" s="80">
        <v>57.866570000000003</v>
      </c>
      <c r="T1112" s="80">
        <v>86.799850000000006</v>
      </c>
      <c r="U1112" s="80">
        <v>57.866570000000003</v>
      </c>
      <c r="V1112" s="80">
        <v>96.444280000000006</v>
      </c>
      <c r="W1112" s="80">
        <v>135.02198999999999</v>
      </c>
      <c r="X1112" s="80">
        <v>91.622060000000005</v>
      </c>
      <c r="Y1112" s="80">
        <v>0.77</v>
      </c>
      <c r="Z1112" s="80">
        <v>1.0900000000000001</v>
      </c>
      <c r="AA1112" s="80">
        <v>1.1299999999999999</v>
      </c>
      <c r="AB1112" s="80">
        <v>1.0900000000000001</v>
      </c>
      <c r="AC1112" s="80">
        <v>0.72</v>
      </c>
      <c r="AD1112" s="80">
        <v>1.1499999999999999</v>
      </c>
      <c r="AE1112" s="80">
        <v>1.05</v>
      </c>
      <c r="AF1112" s="80">
        <v>1.1499999999999999</v>
      </c>
      <c r="AG1112" s="80">
        <v>1.17</v>
      </c>
      <c r="AH1112" s="80">
        <v>0.82</v>
      </c>
      <c r="AI1112" s="80">
        <v>1.27</v>
      </c>
      <c r="AJ1112" s="80">
        <v>1.44</v>
      </c>
      <c r="AK1112" s="80">
        <v>1.28</v>
      </c>
      <c r="AL1112" s="80">
        <v>1.53</v>
      </c>
      <c r="AM1112" s="80">
        <v>1.1399999999999999</v>
      </c>
      <c r="AN1112" s="80">
        <v>0.21</v>
      </c>
      <c r="AO1112" s="80">
        <v>1.32</v>
      </c>
      <c r="AP1112" s="80">
        <v>1.0900000000000001</v>
      </c>
      <c r="AQ1112" s="80">
        <v>0.98</v>
      </c>
      <c r="AR1112" s="80">
        <v>1.05</v>
      </c>
    </row>
    <row r="1113" spans="1:44" ht="16" x14ac:dyDescent="0.2">
      <c r="A1113" s="80">
        <f t="shared" si="15"/>
        <v>12</v>
      </c>
      <c r="B1113" s="89" t="s">
        <v>123</v>
      </c>
      <c r="C1113" s="80">
        <v>27.063330000000001</v>
      </c>
      <c r="D1113" s="80">
        <v>526.09718999999996</v>
      </c>
      <c r="E1113" s="80">
        <v>84.175550000000001</v>
      </c>
      <c r="F1113" s="80">
        <v>63.131659999999997</v>
      </c>
      <c r="G1113" s="80">
        <v>47.348750000000003</v>
      </c>
      <c r="H1113" s="80">
        <v>68.392629999999997</v>
      </c>
      <c r="I1113" s="80">
        <v>136.78527</v>
      </c>
      <c r="J1113" s="80">
        <v>142.04624000000001</v>
      </c>
      <c r="K1113" s="80">
        <v>121.00235000000001</v>
      </c>
      <c r="L1113" s="80">
        <v>115.74138000000001</v>
      </c>
      <c r="M1113" s="80">
        <v>94.697490000000002</v>
      </c>
      <c r="N1113" s="80">
        <v>94.697490000000002</v>
      </c>
      <c r="O1113" s="80">
        <v>52.609720000000003</v>
      </c>
      <c r="P1113" s="80">
        <v>94.697490000000002</v>
      </c>
      <c r="Q1113" s="80">
        <v>89.436520000000002</v>
      </c>
      <c r="R1113" s="80">
        <v>52.609720000000003</v>
      </c>
      <c r="S1113" s="80">
        <v>78.914580000000001</v>
      </c>
      <c r="T1113" s="80">
        <v>73.65361</v>
      </c>
      <c r="U1113" s="80">
        <v>68.392629999999997</v>
      </c>
      <c r="V1113" s="80">
        <v>142.04624000000001</v>
      </c>
      <c r="W1113" s="80">
        <v>163.09012999999999</v>
      </c>
      <c r="X1113" s="80">
        <v>78.914580000000001</v>
      </c>
      <c r="Y1113" s="80">
        <v>0.81</v>
      </c>
      <c r="Z1113" s="80">
        <v>1.1200000000000001</v>
      </c>
      <c r="AA1113" s="80">
        <v>1.1100000000000001</v>
      </c>
      <c r="AB1113" s="80">
        <v>1.2</v>
      </c>
      <c r="AC1113" s="80">
        <v>0.71</v>
      </c>
      <c r="AD1113" s="80">
        <v>1.27</v>
      </c>
      <c r="AE1113" s="80">
        <v>1.0900000000000001</v>
      </c>
      <c r="AF1113" s="80">
        <v>1.0900000000000001</v>
      </c>
      <c r="AG1113" s="80">
        <v>1.44</v>
      </c>
      <c r="AH1113" s="80">
        <v>0.96</v>
      </c>
      <c r="AI1113" s="80">
        <v>1.5</v>
      </c>
      <c r="AJ1113" s="80">
        <v>1.42</v>
      </c>
      <c r="AK1113" s="80">
        <v>1.22</v>
      </c>
      <c r="AL1113" s="80">
        <v>1.37</v>
      </c>
      <c r="AM1113" s="80">
        <v>1.1299999999999999</v>
      </c>
      <c r="AN1113" s="80">
        <v>0.17</v>
      </c>
      <c r="AO1113" s="80">
        <v>1.52</v>
      </c>
      <c r="AP1113" s="80">
        <v>1.1000000000000001</v>
      </c>
      <c r="AQ1113" s="80">
        <v>0.88</v>
      </c>
      <c r="AR1113" s="80">
        <v>1.44</v>
      </c>
    </row>
    <row r="1114" spans="1:44" ht="16" x14ac:dyDescent="0.2">
      <c r="A1114" s="80">
        <f t="shared" si="15"/>
        <v>12</v>
      </c>
      <c r="B1114" s="89" t="s">
        <v>124</v>
      </c>
      <c r="C1114" s="80">
        <v>27</v>
      </c>
      <c r="D1114" s="80">
        <v>562.25971000000004</v>
      </c>
      <c r="E1114" s="80">
        <v>84.33896</v>
      </c>
      <c r="F1114" s="80">
        <v>89.961550000000003</v>
      </c>
      <c r="G1114" s="80">
        <v>61.848570000000002</v>
      </c>
      <c r="H1114" s="80">
        <v>89.961550000000003</v>
      </c>
      <c r="I1114" s="80">
        <v>95.584149999999994</v>
      </c>
      <c r="J1114" s="80">
        <v>134.94233</v>
      </c>
      <c r="K1114" s="80">
        <v>89.961550000000003</v>
      </c>
      <c r="L1114" s="80">
        <v>112.45193999999999</v>
      </c>
      <c r="M1114" s="80">
        <v>106.82934</v>
      </c>
      <c r="N1114" s="80">
        <v>140.56493</v>
      </c>
      <c r="O1114" s="80">
        <v>89.961550000000003</v>
      </c>
      <c r="P1114" s="80">
        <v>73.093760000000003</v>
      </c>
      <c r="Q1114" s="80">
        <v>67.471170000000001</v>
      </c>
      <c r="R1114" s="80">
        <v>84.33896</v>
      </c>
      <c r="S1114" s="80">
        <v>95.584149999999994</v>
      </c>
      <c r="T1114" s="80">
        <v>134.94233</v>
      </c>
      <c r="U1114" s="80">
        <v>67.471170000000001</v>
      </c>
      <c r="V1114" s="80">
        <v>185.54570000000001</v>
      </c>
      <c r="W1114" s="80">
        <v>157.43271999999999</v>
      </c>
      <c r="X1114" s="80">
        <v>89.961550000000003</v>
      </c>
      <c r="Y1114" s="80">
        <v>1.04</v>
      </c>
      <c r="Z1114" s="80">
        <v>1.18</v>
      </c>
      <c r="AA1114" s="80">
        <v>1.23</v>
      </c>
      <c r="AB1114" s="80">
        <v>1.1399999999999999</v>
      </c>
      <c r="AC1114" s="80">
        <v>0.96</v>
      </c>
      <c r="AD1114" s="80">
        <v>1.56</v>
      </c>
      <c r="AE1114" s="80">
        <v>1.45</v>
      </c>
      <c r="AF1114" s="80">
        <v>1.41</v>
      </c>
      <c r="AG1114" s="80">
        <v>1.49</v>
      </c>
      <c r="AH1114" s="80">
        <v>0.89</v>
      </c>
      <c r="AI1114" s="80">
        <v>1.38</v>
      </c>
      <c r="AJ1114" s="80">
        <v>1.51</v>
      </c>
      <c r="AK1114" s="80">
        <v>1.35</v>
      </c>
      <c r="AL1114" s="80">
        <v>1.32</v>
      </c>
      <c r="AM1114" s="80">
        <v>1.24</v>
      </c>
      <c r="AN1114" s="80">
        <v>0.35</v>
      </c>
      <c r="AO1114" s="80">
        <v>1.88</v>
      </c>
      <c r="AP1114" s="80">
        <v>1.1200000000000001</v>
      </c>
      <c r="AQ1114" s="80">
        <v>1.4</v>
      </c>
      <c r="AR1114" s="80">
        <v>1.46</v>
      </c>
    </row>
    <row r="1115" spans="1:44" ht="16" x14ac:dyDescent="0.2">
      <c r="A1115" s="80">
        <f t="shared" si="15"/>
        <v>12</v>
      </c>
      <c r="B1115" s="89" t="s">
        <v>125</v>
      </c>
      <c r="C1115" s="80">
        <v>26.94333</v>
      </c>
      <c r="D1115" s="80">
        <v>591.85509000000002</v>
      </c>
      <c r="E1115" s="80">
        <v>100.61536</v>
      </c>
      <c r="F1115" s="80">
        <v>82.859710000000007</v>
      </c>
      <c r="G1115" s="80">
        <v>82.859710000000007</v>
      </c>
      <c r="H1115" s="80">
        <v>82.859710000000007</v>
      </c>
      <c r="I1115" s="80">
        <v>153.88231999999999</v>
      </c>
      <c r="J1115" s="80">
        <v>153.88231999999999</v>
      </c>
      <c r="K1115" s="80">
        <v>124.28957</v>
      </c>
      <c r="L1115" s="80">
        <v>136.12666999999999</v>
      </c>
      <c r="M1115" s="80">
        <v>159.80087</v>
      </c>
      <c r="N1115" s="80">
        <v>136.12666999999999</v>
      </c>
      <c r="O1115" s="80">
        <v>118.37102</v>
      </c>
      <c r="P1115" s="80">
        <v>112.45247000000001</v>
      </c>
      <c r="Q1115" s="80">
        <v>106.53391999999999</v>
      </c>
      <c r="R1115" s="80">
        <v>100.61536</v>
      </c>
      <c r="S1115" s="80">
        <v>94.696809999999999</v>
      </c>
      <c r="T1115" s="80">
        <v>136.12666999999999</v>
      </c>
      <c r="U1115" s="80">
        <v>106.53391999999999</v>
      </c>
      <c r="V1115" s="80">
        <v>153.88231999999999</v>
      </c>
      <c r="W1115" s="80">
        <v>201.23072999999999</v>
      </c>
      <c r="X1115" s="80">
        <v>142.04522</v>
      </c>
      <c r="Y1115" s="80">
        <v>1.19</v>
      </c>
      <c r="Z1115" s="80">
        <v>1.38</v>
      </c>
      <c r="AA1115" s="80">
        <v>1.38</v>
      </c>
      <c r="AB1115" s="80">
        <v>1.32</v>
      </c>
      <c r="AC1115" s="80">
        <v>1.0900000000000001</v>
      </c>
      <c r="AD1115" s="80">
        <v>1.77</v>
      </c>
      <c r="AE1115" s="80">
        <v>1.39</v>
      </c>
      <c r="AF1115" s="80">
        <v>1.46</v>
      </c>
      <c r="AG1115" s="80">
        <v>1.46</v>
      </c>
      <c r="AH1115" s="80">
        <v>1.07</v>
      </c>
      <c r="AI1115" s="80">
        <v>1.43</v>
      </c>
      <c r="AJ1115" s="80">
        <v>1.48</v>
      </c>
      <c r="AK1115" s="80">
        <v>1.39</v>
      </c>
      <c r="AL1115" s="80">
        <v>1.46</v>
      </c>
      <c r="AM1115" s="80">
        <v>1.39</v>
      </c>
      <c r="AN1115" s="80">
        <v>0.59</v>
      </c>
      <c r="AO1115" s="80">
        <v>2.04</v>
      </c>
      <c r="AP1115" s="80">
        <v>1.63</v>
      </c>
      <c r="AQ1115" s="80">
        <v>1.06</v>
      </c>
      <c r="AR1115" s="80">
        <v>1.67</v>
      </c>
    </row>
    <row r="1116" spans="1:44" ht="16" x14ac:dyDescent="0.2">
      <c r="A1116" s="80">
        <f t="shared" si="15"/>
        <v>12</v>
      </c>
      <c r="B1116" s="89" t="s">
        <v>126</v>
      </c>
      <c r="C1116" s="80">
        <v>27.55</v>
      </c>
      <c r="D1116" s="80">
        <v>607.84028999999998</v>
      </c>
      <c r="E1116" s="80">
        <v>121.56806</v>
      </c>
      <c r="F1116" s="80">
        <v>66.862430000000003</v>
      </c>
      <c r="G1116" s="80">
        <v>109.41125</v>
      </c>
      <c r="H1116" s="80">
        <v>85.097639999999998</v>
      </c>
      <c r="I1116" s="80">
        <v>182.35209</v>
      </c>
      <c r="J1116" s="80">
        <v>182.35209</v>
      </c>
      <c r="K1116" s="80">
        <v>133.72486000000001</v>
      </c>
      <c r="L1116" s="80">
        <v>188.43048999999999</v>
      </c>
      <c r="M1116" s="80">
        <v>145.88167000000001</v>
      </c>
      <c r="N1116" s="80">
        <v>115.48965</v>
      </c>
      <c r="O1116" s="80">
        <v>115.48965</v>
      </c>
      <c r="P1116" s="80">
        <v>115.48965</v>
      </c>
      <c r="Q1116" s="80">
        <v>133.72486000000001</v>
      </c>
      <c r="R1116" s="80">
        <v>121.56806</v>
      </c>
      <c r="S1116" s="80">
        <v>103.33284999999999</v>
      </c>
      <c r="T1116" s="80">
        <v>127.64646</v>
      </c>
      <c r="U1116" s="80">
        <v>121.56806</v>
      </c>
      <c r="V1116" s="80">
        <v>158.03846999999999</v>
      </c>
      <c r="W1116" s="80">
        <v>158.03846999999999</v>
      </c>
      <c r="X1116" s="80">
        <v>103.33284999999999</v>
      </c>
      <c r="Y1116" s="80">
        <v>0.96</v>
      </c>
      <c r="Z1116" s="80">
        <v>1.52</v>
      </c>
      <c r="AA1116" s="80">
        <v>1.25</v>
      </c>
      <c r="AB1116" s="80">
        <v>1.42</v>
      </c>
      <c r="AC1116" s="80">
        <v>1.01</v>
      </c>
      <c r="AD1116" s="80">
        <v>1.72</v>
      </c>
      <c r="AE1116" s="80">
        <v>1.48</v>
      </c>
      <c r="AF1116" s="80">
        <v>1.4</v>
      </c>
      <c r="AG1116" s="80">
        <v>1.63</v>
      </c>
      <c r="AH1116" s="80">
        <v>1.1200000000000001</v>
      </c>
      <c r="AI1116" s="80">
        <v>1.66</v>
      </c>
      <c r="AJ1116" s="80">
        <v>1.43</v>
      </c>
      <c r="AK1116" s="80">
        <v>1.28</v>
      </c>
      <c r="AL1116" s="80">
        <v>1.38</v>
      </c>
      <c r="AM1116" s="80">
        <v>1.51</v>
      </c>
      <c r="AN1116" s="80">
        <v>1.1599999999999999</v>
      </c>
      <c r="AO1116" s="80">
        <v>2.08</v>
      </c>
      <c r="AP1116" s="80">
        <v>1.6</v>
      </c>
      <c r="AQ1116" s="80">
        <v>1.59</v>
      </c>
      <c r="AR1116" s="80">
        <v>1.96</v>
      </c>
    </row>
    <row r="1117" spans="1:44" ht="16" x14ac:dyDescent="0.2">
      <c r="A1117" s="80">
        <f t="shared" si="15"/>
        <v>12</v>
      </c>
      <c r="B1117" s="89" t="s">
        <v>127</v>
      </c>
      <c r="C1117" s="80">
        <v>27.43</v>
      </c>
      <c r="D1117" s="80">
        <v>622.96163999999999</v>
      </c>
      <c r="E1117" s="80">
        <v>149.51078999999999</v>
      </c>
      <c r="F1117" s="80">
        <v>93.444249999999997</v>
      </c>
      <c r="G1117" s="80">
        <v>118.36271000000001</v>
      </c>
      <c r="H1117" s="80">
        <v>80.985010000000003</v>
      </c>
      <c r="I1117" s="80">
        <v>205.57733999999999</v>
      </c>
      <c r="J1117" s="80">
        <v>186.88848999999999</v>
      </c>
      <c r="K1117" s="80">
        <v>130.82194000000001</v>
      </c>
      <c r="L1117" s="80">
        <v>155.74041</v>
      </c>
      <c r="M1117" s="80">
        <v>149.51078999999999</v>
      </c>
      <c r="N1117" s="80">
        <v>180.65888000000001</v>
      </c>
      <c r="O1117" s="80">
        <v>149.51078999999999</v>
      </c>
      <c r="P1117" s="80">
        <v>161.97003000000001</v>
      </c>
      <c r="Q1117" s="80">
        <v>137.05155999999999</v>
      </c>
      <c r="R1117" s="80">
        <v>155.74041</v>
      </c>
      <c r="S1117" s="80">
        <v>155.74041</v>
      </c>
      <c r="T1117" s="80">
        <v>193.11811</v>
      </c>
      <c r="U1117" s="80">
        <v>105.90348</v>
      </c>
      <c r="V1117" s="80">
        <v>193.11811</v>
      </c>
      <c r="W1117" s="80">
        <v>174.42926</v>
      </c>
      <c r="X1117" s="80">
        <v>174.42926</v>
      </c>
      <c r="Y1117" s="80">
        <v>0.91</v>
      </c>
      <c r="Z1117" s="80">
        <v>1.49</v>
      </c>
      <c r="AA1117" s="80">
        <v>1.35</v>
      </c>
      <c r="AB1117" s="80">
        <v>1.6</v>
      </c>
      <c r="AC1117" s="80">
        <v>1.19</v>
      </c>
      <c r="AD1117" s="80">
        <v>1.79</v>
      </c>
      <c r="AE1117" s="80">
        <v>1.71</v>
      </c>
      <c r="AF1117" s="80">
        <v>1.62</v>
      </c>
      <c r="AG1117" s="80">
        <v>1.62</v>
      </c>
      <c r="AH1117" s="80">
        <v>1.01</v>
      </c>
      <c r="AI1117" s="80">
        <v>1.39</v>
      </c>
      <c r="AJ1117" s="80">
        <v>1.42</v>
      </c>
      <c r="AK1117" s="80">
        <v>1.42</v>
      </c>
      <c r="AL1117" s="80">
        <v>1.32</v>
      </c>
      <c r="AM1117" s="80">
        <v>1.44</v>
      </c>
      <c r="AN1117" s="80">
        <v>0.96</v>
      </c>
      <c r="AO1117" s="80">
        <v>2.4</v>
      </c>
      <c r="AP1117" s="80">
        <v>1.62</v>
      </c>
      <c r="AQ1117" s="80">
        <v>1.61</v>
      </c>
      <c r="AR1117" s="80">
        <v>2.09</v>
      </c>
    </row>
    <row r="1118" spans="1:44" ht="16" x14ac:dyDescent="0.2">
      <c r="A1118" s="80">
        <f t="shared" si="15"/>
        <v>12</v>
      </c>
      <c r="B1118" s="89" t="s">
        <v>128</v>
      </c>
      <c r="C1118" s="80">
        <v>27.55</v>
      </c>
      <c r="D1118" s="80">
        <v>614.40521000000001</v>
      </c>
      <c r="E1118" s="80">
        <v>141.31319999999999</v>
      </c>
      <c r="F1118" s="80">
        <v>104.44889000000001</v>
      </c>
      <c r="G1118" s="80">
        <v>98.304829999999995</v>
      </c>
      <c r="H1118" s="80">
        <v>104.44889000000001</v>
      </c>
      <c r="I1118" s="80">
        <v>159.74536000000001</v>
      </c>
      <c r="J1118" s="80">
        <v>159.74536000000001</v>
      </c>
      <c r="K1118" s="80">
        <v>165.88941</v>
      </c>
      <c r="L1118" s="80">
        <v>153.60130000000001</v>
      </c>
      <c r="M1118" s="80">
        <v>153.60130000000001</v>
      </c>
      <c r="N1118" s="80">
        <v>153.60130000000001</v>
      </c>
      <c r="O1118" s="80">
        <v>129.02509000000001</v>
      </c>
      <c r="P1118" s="80">
        <v>135.16915</v>
      </c>
      <c r="Q1118" s="80">
        <v>116.73699000000001</v>
      </c>
      <c r="R1118" s="80">
        <v>147.45724999999999</v>
      </c>
      <c r="S1118" s="80">
        <v>135.16915</v>
      </c>
      <c r="T1118" s="80">
        <v>141.31319999999999</v>
      </c>
      <c r="U1118" s="80">
        <v>147.45724999999999</v>
      </c>
      <c r="V1118" s="80">
        <v>215.04182</v>
      </c>
      <c r="W1118" s="80">
        <v>190.46562</v>
      </c>
      <c r="X1118" s="80">
        <v>172.03345999999999</v>
      </c>
      <c r="Y1118" s="80">
        <v>1.03</v>
      </c>
      <c r="Z1118" s="80">
        <v>1.37</v>
      </c>
      <c r="AA1118" s="80">
        <v>1.5</v>
      </c>
      <c r="AB1118" s="80">
        <v>1.49</v>
      </c>
      <c r="AC1118" s="80">
        <v>1.1399999999999999</v>
      </c>
      <c r="AD1118" s="80">
        <v>2.02</v>
      </c>
      <c r="AE1118" s="80">
        <v>1.69</v>
      </c>
      <c r="AF1118" s="80">
        <v>1.63</v>
      </c>
      <c r="AG1118" s="80">
        <v>1.86</v>
      </c>
      <c r="AH1118" s="80">
        <v>1.03</v>
      </c>
      <c r="AI1118" s="80">
        <v>1.36</v>
      </c>
      <c r="AJ1118" s="80">
        <v>1.59</v>
      </c>
      <c r="AK1118" s="80">
        <v>1.59</v>
      </c>
      <c r="AL1118" s="80">
        <v>1.49</v>
      </c>
      <c r="AM1118" s="80">
        <v>1.56</v>
      </c>
      <c r="AN1118" s="80">
        <v>0.99</v>
      </c>
      <c r="AO1118" s="80">
        <v>2.14</v>
      </c>
      <c r="AP1118" s="80">
        <v>1.59</v>
      </c>
      <c r="AQ1118" s="80">
        <v>1.53</v>
      </c>
      <c r="AR1118" s="80">
        <v>2.04</v>
      </c>
    </row>
    <row r="1119" spans="1:44" ht="16" x14ac:dyDescent="0.2">
      <c r="A1119" s="80">
        <f t="shared" si="15"/>
        <v>12</v>
      </c>
      <c r="B1119" s="89" t="s">
        <v>129</v>
      </c>
      <c r="C1119" s="80">
        <v>28.613330000000001</v>
      </c>
      <c r="D1119" s="80">
        <v>595.85285999999996</v>
      </c>
      <c r="E1119" s="80">
        <v>125.12909999999999</v>
      </c>
      <c r="F1119" s="80">
        <v>83.419399999999996</v>
      </c>
      <c r="G1119" s="80">
        <v>95.336460000000002</v>
      </c>
      <c r="H1119" s="80">
        <v>83.419399999999996</v>
      </c>
      <c r="I1119" s="80">
        <v>143.00469000000001</v>
      </c>
      <c r="J1119" s="80">
        <v>202.58996999999999</v>
      </c>
      <c r="K1119" s="80">
        <v>154.92174</v>
      </c>
      <c r="L1119" s="80">
        <v>160.88027</v>
      </c>
      <c r="M1119" s="80">
        <v>184.71439000000001</v>
      </c>
      <c r="N1119" s="80">
        <v>184.71439000000001</v>
      </c>
      <c r="O1119" s="80">
        <v>107.25351999999999</v>
      </c>
      <c r="P1119" s="80">
        <v>137.04615999999999</v>
      </c>
      <c r="Q1119" s="80">
        <v>131.08762999999999</v>
      </c>
      <c r="R1119" s="80">
        <v>95.336460000000002</v>
      </c>
      <c r="S1119" s="80">
        <v>160.88027</v>
      </c>
      <c r="T1119" s="80">
        <v>143.00469000000001</v>
      </c>
      <c r="U1119" s="80">
        <v>113.21204</v>
      </c>
      <c r="V1119" s="80">
        <v>178.75586000000001</v>
      </c>
      <c r="W1119" s="80">
        <v>113.21204</v>
      </c>
      <c r="X1119" s="80">
        <v>148.96322000000001</v>
      </c>
      <c r="Y1119" s="80">
        <v>1.21</v>
      </c>
      <c r="Z1119" s="80">
        <v>1.72</v>
      </c>
      <c r="AA1119" s="80">
        <v>1.48</v>
      </c>
      <c r="AB1119" s="80">
        <v>1.66</v>
      </c>
      <c r="AC1119" s="80">
        <v>1.27</v>
      </c>
      <c r="AD1119" s="80">
        <v>2.0099999999999998</v>
      </c>
      <c r="AE1119" s="80">
        <v>1.79</v>
      </c>
      <c r="AF1119" s="80">
        <v>1.86</v>
      </c>
      <c r="AG1119" s="80">
        <v>1.49</v>
      </c>
      <c r="AH1119" s="80">
        <v>1.01</v>
      </c>
      <c r="AI1119" s="80">
        <v>1.63</v>
      </c>
      <c r="AJ1119" s="80">
        <v>1.69</v>
      </c>
      <c r="AK1119" s="80">
        <v>1.59</v>
      </c>
      <c r="AL1119" s="80">
        <v>1.7</v>
      </c>
      <c r="AM1119" s="80">
        <v>1.49</v>
      </c>
      <c r="AN1119" s="80">
        <v>1.02</v>
      </c>
      <c r="AO1119" s="80">
        <v>2.73</v>
      </c>
      <c r="AP1119" s="80">
        <v>1.76</v>
      </c>
      <c r="AQ1119" s="80">
        <v>1.77</v>
      </c>
      <c r="AR1119" s="80">
        <v>2.19</v>
      </c>
    </row>
    <row r="1120" spans="1:44" ht="16" x14ac:dyDescent="0.2">
      <c r="A1120" s="80">
        <f t="shared" si="15"/>
        <v>12</v>
      </c>
      <c r="B1120" s="89" t="s">
        <v>130</v>
      </c>
      <c r="C1120" s="80">
        <v>29.22</v>
      </c>
      <c r="D1120" s="80">
        <v>564.61108000000002</v>
      </c>
      <c r="E1120" s="80">
        <v>112.92222</v>
      </c>
      <c r="F1120" s="80">
        <v>67.753330000000005</v>
      </c>
      <c r="G1120" s="80">
        <v>67.753330000000005</v>
      </c>
      <c r="H1120" s="80">
        <v>73.399439999999998</v>
      </c>
      <c r="I1120" s="80">
        <v>169.38332</v>
      </c>
      <c r="J1120" s="80">
        <v>175.02943999999999</v>
      </c>
      <c r="K1120" s="80">
        <v>152.44498999999999</v>
      </c>
      <c r="L1120" s="80">
        <v>112.92222</v>
      </c>
      <c r="M1120" s="80">
        <v>152.44498999999999</v>
      </c>
      <c r="N1120" s="80">
        <v>141.15277</v>
      </c>
      <c r="O1120" s="80">
        <v>124.21444</v>
      </c>
      <c r="P1120" s="80">
        <v>73.399439999999998</v>
      </c>
      <c r="Q1120" s="80">
        <v>73.399439999999998</v>
      </c>
      <c r="R1120" s="80">
        <v>112.92222</v>
      </c>
      <c r="S1120" s="80">
        <v>112.92222</v>
      </c>
      <c r="T1120" s="80">
        <v>129.86054999999999</v>
      </c>
      <c r="U1120" s="80">
        <v>107.27611</v>
      </c>
      <c r="V1120" s="80">
        <v>141.15277</v>
      </c>
      <c r="W1120" s="80">
        <v>135.50666000000001</v>
      </c>
      <c r="X1120" s="80">
        <v>141.15277</v>
      </c>
      <c r="Y1120" s="80">
        <v>1.1399999999999999</v>
      </c>
      <c r="Z1120" s="80">
        <v>1.74</v>
      </c>
      <c r="AA1120" s="80">
        <v>1.74</v>
      </c>
      <c r="AB1120" s="80">
        <v>1.76</v>
      </c>
      <c r="AC1120" s="80">
        <v>1.22</v>
      </c>
      <c r="AD1120" s="80">
        <v>1.97</v>
      </c>
      <c r="AE1120" s="80">
        <v>1.79</v>
      </c>
      <c r="AF1120" s="80">
        <v>2.04</v>
      </c>
      <c r="AG1120" s="80">
        <v>1.92</v>
      </c>
      <c r="AH1120" s="80">
        <v>1.18</v>
      </c>
      <c r="AI1120" s="80">
        <v>1.82</v>
      </c>
      <c r="AJ1120" s="80">
        <v>2.17</v>
      </c>
      <c r="AK1120" s="80">
        <v>1.99</v>
      </c>
      <c r="AL1120" s="80">
        <v>1.87</v>
      </c>
      <c r="AM1120" s="80">
        <v>1.79</v>
      </c>
      <c r="AN1120" s="80">
        <v>0.87</v>
      </c>
      <c r="AO1120" s="80">
        <v>3.24</v>
      </c>
      <c r="AP1120" s="80">
        <v>2.11</v>
      </c>
      <c r="AQ1120" s="80">
        <v>1.91</v>
      </c>
      <c r="AR1120" s="80">
        <v>2.11</v>
      </c>
    </row>
    <row r="1121" spans="1:44" ht="16" x14ac:dyDescent="0.2">
      <c r="A1121" s="80">
        <f t="shared" si="15"/>
        <v>12</v>
      </c>
      <c r="B1121" s="89" t="s">
        <v>131</v>
      </c>
      <c r="C1121" s="80">
        <v>29.25</v>
      </c>
      <c r="D1121" s="80">
        <v>521.36266999999998</v>
      </c>
      <c r="E1121" s="80">
        <v>99.058909999999997</v>
      </c>
      <c r="F1121" s="80">
        <v>88.631649999999993</v>
      </c>
      <c r="G1121" s="80">
        <v>88.631649999999993</v>
      </c>
      <c r="H1121" s="80">
        <v>99.058909999999997</v>
      </c>
      <c r="I1121" s="80">
        <v>145.98155</v>
      </c>
      <c r="J1121" s="80">
        <v>182.47693000000001</v>
      </c>
      <c r="K1121" s="80">
        <v>119.91341</v>
      </c>
      <c r="L1121" s="80">
        <v>109.48616</v>
      </c>
      <c r="M1121" s="80">
        <v>130.34066999999999</v>
      </c>
      <c r="N1121" s="80">
        <v>125.12703999999999</v>
      </c>
      <c r="O1121" s="80">
        <v>62.563519999999997</v>
      </c>
      <c r="P1121" s="80">
        <v>99.058909999999997</v>
      </c>
      <c r="Q1121" s="80">
        <v>62.563519999999997</v>
      </c>
      <c r="R1121" s="80">
        <v>88.631649999999993</v>
      </c>
      <c r="S1121" s="80">
        <v>119.91341</v>
      </c>
      <c r="T1121" s="80">
        <v>135.55429000000001</v>
      </c>
      <c r="U1121" s="80">
        <v>135.55429000000001</v>
      </c>
      <c r="V1121" s="80">
        <v>161.62243000000001</v>
      </c>
      <c r="W1121" s="80">
        <v>156.40880000000001</v>
      </c>
      <c r="X1121" s="80">
        <v>93.845280000000002</v>
      </c>
      <c r="Y1121" s="80">
        <v>1.2</v>
      </c>
      <c r="Z1121" s="80">
        <v>1.92</v>
      </c>
      <c r="AA1121" s="80">
        <v>1.87</v>
      </c>
      <c r="AB1121" s="80">
        <v>1.74</v>
      </c>
      <c r="AC1121" s="80">
        <v>1.21</v>
      </c>
      <c r="AD1121" s="80">
        <v>2.11</v>
      </c>
      <c r="AE1121" s="80">
        <v>2.0499999999999998</v>
      </c>
      <c r="AF1121" s="80">
        <v>2.17</v>
      </c>
      <c r="AG1121" s="80">
        <v>1.97</v>
      </c>
      <c r="AH1121" s="80">
        <v>1.1399999999999999</v>
      </c>
      <c r="AI1121" s="80">
        <v>2.27</v>
      </c>
      <c r="AJ1121" s="80">
        <v>2.13</v>
      </c>
      <c r="AK1121" s="80">
        <v>2.23</v>
      </c>
      <c r="AL1121" s="80">
        <v>2</v>
      </c>
      <c r="AM1121" s="80">
        <v>1.75</v>
      </c>
      <c r="AN1121" s="80">
        <v>1.1399999999999999</v>
      </c>
      <c r="AO1121" s="80">
        <v>3.1</v>
      </c>
      <c r="AP1121" s="80">
        <v>2.0299999999999998</v>
      </c>
      <c r="AQ1121" s="80">
        <v>1.76</v>
      </c>
      <c r="AR1121" s="80">
        <v>2.34</v>
      </c>
    </row>
    <row r="1122" spans="1:44" ht="16" x14ac:dyDescent="0.2">
      <c r="A1122" s="80">
        <f t="shared" si="15"/>
        <v>12</v>
      </c>
      <c r="B1122" s="89" t="s">
        <v>132</v>
      </c>
      <c r="C1122" s="80">
        <v>29.376670000000001</v>
      </c>
      <c r="D1122" s="80">
        <v>484.87648000000002</v>
      </c>
      <c r="E1122" s="80">
        <v>53.336410000000001</v>
      </c>
      <c r="F1122" s="80">
        <v>111.52159</v>
      </c>
      <c r="G1122" s="80">
        <v>87.277770000000004</v>
      </c>
      <c r="H1122" s="80">
        <v>87.277770000000004</v>
      </c>
      <c r="I1122" s="80">
        <v>121.21912</v>
      </c>
      <c r="J1122" s="80">
        <v>164.858</v>
      </c>
      <c r="K1122" s="80">
        <v>116.37036000000001</v>
      </c>
      <c r="L1122" s="80">
        <v>130.91665</v>
      </c>
      <c r="M1122" s="80">
        <v>87.277770000000004</v>
      </c>
      <c r="N1122" s="80">
        <v>130.91665</v>
      </c>
      <c r="O1122" s="80">
        <v>96.975300000000004</v>
      </c>
      <c r="P1122" s="80">
        <v>106.67283</v>
      </c>
      <c r="Q1122" s="80">
        <v>111.52159</v>
      </c>
      <c r="R1122" s="80">
        <v>87.277770000000004</v>
      </c>
      <c r="S1122" s="80">
        <v>111.52159</v>
      </c>
      <c r="T1122" s="80">
        <v>126.06788</v>
      </c>
      <c r="U1122" s="80">
        <v>106.67283</v>
      </c>
      <c r="V1122" s="80">
        <v>130.91665</v>
      </c>
      <c r="W1122" s="80">
        <v>164.858</v>
      </c>
      <c r="X1122" s="80">
        <v>126.06788</v>
      </c>
      <c r="Y1122" s="80">
        <v>1.19</v>
      </c>
      <c r="Z1122" s="80">
        <v>1.62</v>
      </c>
      <c r="AA1122" s="80">
        <v>1.82</v>
      </c>
      <c r="AB1122" s="80">
        <v>1.78</v>
      </c>
      <c r="AC1122" s="80">
        <v>1.3</v>
      </c>
      <c r="AD1122" s="80">
        <v>1.91</v>
      </c>
      <c r="AE1122" s="80">
        <v>1.67</v>
      </c>
      <c r="AF1122" s="80">
        <v>2.0099999999999998</v>
      </c>
      <c r="AG1122" s="80">
        <v>2.15</v>
      </c>
      <c r="AH1122" s="80">
        <v>1.1100000000000001</v>
      </c>
      <c r="AI1122" s="80">
        <v>2.08</v>
      </c>
      <c r="AJ1122" s="80">
        <v>2.14</v>
      </c>
      <c r="AK1122" s="80">
        <v>1.93</v>
      </c>
      <c r="AL1122" s="80">
        <v>1.85</v>
      </c>
      <c r="AM1122" s="80">
        <v>1.8</v>
      </c>
      <c r="AN1122" s="80">
        <v>1.75</v>
      </c>
      <c r="AO1122" s="80">
        <v>2.98</v>
      </c>
      <c r="AP1122" s="80">
        <v>1.94</v>
      </c>
      <c r="AQ1122" s="80">
        <v>1.68</v>
      </c>
      <c r="AR1122" s="80">
        <v>2.36</v>
      </c>
    </row>
    <row r="1123" spans="1:44" ht="16" x14ac:dyDescent="0.2">
      <c r="A1123" s="80">
        <f t="shared" si="15"/>
        <v>12</v>
      </c>
      <c r="B1123" s="89" t="s">
        <v>133</v>
      </c>
      <c r="C1123" s="80">
        <v>29.13</v>
      </c>
      <c r="D1123" s="80">
        <v>448.19668999999999</v>
      </c>
      <c r="E1123" s="80">
        <v>62.747540000000001</v>
      </c>
      <c r="F1123" s="80">
        <v>35.855730000000001</v>
      </c>
      <c r="G1123" s="80">
        <v>35.855730000000001</v>
      </c>
      <c r="H1123" s="80">
        <v>49.301639999999999</v>
      </c>
      <c r="I1123" s="80">
        <v>98.603269999999995</v>
      </c>
      <c r="J1123" s="80">
        <v>94.121300000000005</v>
      </c>
      <c r="K1123" s="80">
        <v>76.193439999999995</v>
      </c>
      <c r="L1123" s="80">
        <v>85.15737</v>
      </c>
      <c r="M1123" s="80">
        <v>103.08524</v>
      </c>
      <c r="N1123" s="80">
        <v>112.04917</v>
      </c>
      <c r="O1123" s="80">
        <v>94.121300000000005</v>
      </c>
      <c r="P1123" s="80">
        <v>76.193439999999995</v>
      </c>
      <c r="Q1123" s="80">
        <v>62.747540000000001</v>
      </c>
      <c r="R1123" s="80">
        <v>71.711470000000006</v>
      </c>
      <c r="S1123" s="80">
        <v>44.819670000000002</v>
      </c>
      <c r="T1123" s="80">
        <v>67.229500000000002</v>
      </c>
      <c r="U1123" s="80">
        <v>67.229500000000002</v>
      </c>
      <c r="V1123" s="80">
        <v>80.675399999999996</v>
      </c>
      <c r="W1123" s="80">
        <v>107.5672</v>
      </c>
      <c r="X1123" s="80">
        <v>80.675399999999996</v>
      </c>
      <c r="Y1123" s="80">
        <v>0.69</v>
      </c>
      <c r="Z1123" s="80">
        <v>1.07</v>
      </c>
      <c r="AA1123" s="80">
        <v>1.06</v>
      </c>
      <c r="AB1123" s="80">
        <v>1</v>
      </c>
      <c r="AC1123" s="80">
        <v>0.59</v>
      </c>
      <c r="AD1123" s="80">
        <v>1.1599999999999999</v>
      </c>
      <c r="AE1123" s="80">
        <v>0.97</v>
      </c>
      <c r="AF1123" s="80">
        <v>0.99</v>
      </c>
      <c r="AG1123" s="80">
        <v>1.06</v>
      </c>
      <c r="AH1123" s="80">
        <v>0.74</v>
      </c>
      <c r="AI1123" s="80">
        <v>1.18</v>
      </c>
      <c r="AJ1123" s="80">
        <v>1.21</v>
      </c>
      <c r="AK1123" s="80">
        <v>1.1299999999999999</v>
      </c>
      <c r="AL1123" s="80">
        <v>1.1399999999999999</v>
      </c>
      <c r="AM1123" s="80">
        <v>1.1200000000000001</v>
      </c>
      <c r="AN1123" s="80">
        <v>0.85</v>
      </c>
      <c r="AO1123" s="80">
        <v>1.0900000000000001</v>
      </c>
      <c r="AP1123" s="80">
        <v>1.1299999999999999</v>
      </c>
      <c r="AQ1123" s="80">
        <v>0.76</v>
      </c>
      <c r="AR1123" s="80">
        <v>1.31</v>
      </c>
    </row>
    <row r="1124" spans="1:44" ht="16" x14ac:dyDescent="0.2">
      <c r="A1124" s="80">
        <f t="shared" si="15"/>
        <v>12</v>
      </c>
      <c r="B1124" s="89" t="s">
        <v>134</v>
      </c>
      <c r="C1124" s="80">
        <v>29.773330000000001</v>
      </c>
      <c r="D1124" s="80">
        <v>494.09723000000002</v>
      </c>
      <c r="E1124" s="80">
        <v>93.878469999999993</v>
      </c>
      <c r="F1124" s="80">
        <v>34.58681</v>
      </c>
      <c r="G1124" s="80">
        <v>54.350700000000003</v>
      </c>
      <c r="H1124" s="80">
        <v>64.232640000000004</v>
      </c>
      <c r="I1124" s="80">
        <v>59.291670000000003</v>
      </c>
      <c r="J1124" s="80">
        <v>123.52431</v>
      </c>
      <c r="K1124" s="80">
        <v>74.114580000000004</v>
      </c>
      <c r="L1124" s="80">
        <v>64.232640000000004</v>
      </c>
      <c r="M1124" s="80">
        <v>98.819450000000003</v>
      </c>
      <c r="N1124" s="80">
        <v>113.64236</v>
      </c>
      <c r="O1124" s="80">
        <v>83.996530000000007</v>
      </c>
      <c r="P1124" s="80">
        <v>83.996530000000007</v>
      </c>
      <c r="Q1124" s="80">
        <v>69.173609999999996</v>
      </c>
      <c r="R1124" s="80">
        <v>69.173609999999996</v>
      </c>
      <c r="S1124" s="80">
        <v>54.350700000000003</v>
      </c>
      <c r="T1124" s="80">
        <v>69.173609999999996</v>
      </c>
      <c r="U1124" s="80">
        <v>79.05556</v>
      </c>
      <c r="V1124" s="80">
        <v>133.40625</v>
      </c>
      <c r="W1124" s="80">
        <v>133.40625</v>
      </c>
      <c r="X1124" s="80">
        <v>64.232640000000004</v>
      </c>
      <c r="Y1124" s="80">
        <v>0.81</v>
      </c>
      <c r="Z1124" s="80">
        <v>1.1399999999999999</v>
      </c>
      <c r="AA1124" s="80">
        <v>1.1100000000000001</v>
      </c>
      <c r="AB1124" s="80">
        <v>1.0900000000000001</v>
      </c>
      <c r="AC1124" s="80">
        <v>0.84</v>
      </c>
      <c r="AD1124" s="80">
        <v>1.1599999999999999</v>
      </c>
      <c r="AE1124" s="80">
        <v>1.1599999999999999</v>
      </c>
      <c r="AF1124" s="80">
        <v>1.21</v>
      </c>
      <c r="AG1124" s="80">
        <v>1.26</v>
      </c>
      <c r="AH1124" s="80">
        <v>0.69</v>
      </c>
      <c r="AI1124" s="80">
        <v>1.26</v>
      </c>
      <c r="AJ1124" s="80">
        <v>1.44</v>
      </c>
      <c r="AK1124" s="80">
        <v>1.1599999999999999</v>
      </c>
      <c r="AL1124" s="80">
        <v>1.2</v>
      </c>
      <c r="AM1124" s="80">
        <v>1.08</v>
      </c>
      <c r="AN1124" s="80">
        <v>0.26</v>
      </c>
      <c r="AO1124" s="80">
        <v>1.21</v>
      </c>
      <c r="AP1124" s="80">
        <v>0.88</v>
      </c>
      <c r="AQ1124" s="80">
        <v>0.84</v>
      </c>
      <c r="AR1124" s="80">
        <v>1.08</v>
      </c>
    </row>
    <row r="1125" spans="1:44" ht="16" x14ac:dyDescent="0.2">
      <c r="A1125" s="80">
        <f t="shared" si="15"/>
        <v>12</v>
      </c>
      <c r="B1125" s="89" t="s">
        <v>135</v>
      </c>
      <c r="C1125" s="80">
        <v>29.543330000000001</v>
      </c>
      <c r="D1125" s="80">
        <v>537.59911</v>
      </c>
      <c r="E1125" s="80">
        <v>118.2718</v>
      </c>
      <c r="F1125" s="80">
        <v>64.511889999999994</v>
      </c>
      <c r="G1125" s="80">
        <v>48.383920000000003</v>
      </c>
      <c r="H1125" s="80">
        <v>75.26388</v>
      </c>
      <c r="I1125" s="80">
        <v>102.14382999999999</v>
      </c>
      <c r="J1125" s="80">
        <v>150.52775</v>
      </c>
      <c r="K1125" s="80">
        <v>86.015860000000004</v>
      </c>
      <c r="L1125" s="80">
        <v>102.14382999999999</v>
      </c>
      <c r="M1125" s="80">
        <v>107.51982</v>
      </c>
      <c r="N1125" s="80">
        <v>139.77576999999999</v>
      </c>
      <c r="O1125" s="80">
        <v>96.767840000000007</v>
      </c>
      <c r="P1125" s="80">
        <v>80.639870000000002</v>
      </c>
      <c r="Q1125" s="80">
        <v>91.391850000000005</v>
      </c>
      <c r="R1125" s="80">
        <v>91.391850000000005</v>
      </c>
      <c r="S1125" s="80">
        <v>86.015860000000004</v>
      </c>
      <c r="T1125" s="80">
        <v>59.135899999999999</v>
      </c>
      <c r="U1125" s="80">
        <v>69.887879999999996</v>
      </c>
      <c r="V1125" s="80">
        <v>134.39977999999999</v>
      </c>
      <c r="W1125" s="80">
        <v>150.52775</v>
      </c>
      <c r="X1125" s="80">
        <v>134.39977999999999</v>
      </c>
      <c r="Y1125" s="80">
        <v>0.77</v>
      </c>
      <c r="Z1125" s="80">
        <v>1.19</v>
      </c>
      <c r="AA1125" s="80">
        <v>1.21</v>
      </c>
      <c r="AB1125" s="80">
        <v>1.18</v>
      </c>
      <c r="AC1125" s="80">
        <v>0.83</v>
      </c>
      <c r="AD1125" s="80">
        <v>1.24</v>
      </c>
      <c r="AE1125" s="80">
        <v>1.2</v>
      </c>
      <c r="AF1125" s="80">
        <v>1.24</v>
      </c>
      <c r="AG1125" s="80">
        <v>1.3</v>
      </c>
      <c r="AH1125" s="80">
        <v>0.82</v>
      </c>
      <c r="AI1125" s="80">
        <v>1.35</v>
      </c>
      <c r="AJ1125" s="80">
        <v>1.4</v>
      </c>
      <c r="AK1125" s="80">
        <v>1.19</v>
      </c>
      <c r="AL1125" s="80">
        <v>1.1599999999999999</v>
      </c>
      <c r="AM1125" s="80">
        <v>1.1100000000000001</v>
      </c>
      <c r="AN1125" s="80">
        <v>0.39</v>
      </c>
      <c r="AO1125" s="80">
        <v>1.54</v>
      </c>
      <c r="AP1125" s="80">
        <v>1.23</v>
      </c>
      <c r="AQ1125" s="80">
        <v>1.07</v>
      </c>
      <c r="AR1125" s="80">
        <v>1.52</v>
      </c>
    </row>
    <row r="1126" spans="1:44" ht="16" x14ac:dyDescent="0.2">
      <c r="A1126" s="80">
        <f t="shared" si="15"/>
        <v>12</v>
      </c>
      <c r="B1126" s="89" t="s">
        <v>136</v>
      </c>
      <c r="C1126" s="80">
        <v>29.623329999999999</v>
      </c>
      <c r="D1126" s="80">
        <v>575.21591000000001</v>
      </c>
      <c r="E1126" s="80">
        <v>115.04318000000001</v>
      </c>
      <c r="F1126" s="80">
        <v>51.76943</v>
      </c>
      <c r="G1126" s="80">
        <v>86.282390000000007</v>
      </c>
      <c r="H1126" s="80">
        <v>69.025909999999996</v>
      </c>
      <c r="I1126" s="80">
        <v>120.79534</v>
      </c>
      <c r="J1126" s="80">
        <v>166.81261000000001</v>
      </c>
      <c r="K1126" s="80">
        <v>143.80398</v>
      </c>
      <c r="L1126" s="80">
        <v>138.05181999999999</v>
      </c>
      <c r="M1126" s="80">
        <v>126.5475</v>
      </c>
      <c r="N1126" s="80">
        <v>155.3083</v>
      </c>
      <c r="O1126" s="80">
        <v>109.29102</v>
      </c>
      <c r="P1126" s="80">
        <v>109.29102</v>
      </c>
      <c r="Q1126" s="80">
        <v>80.530230000000003</v>
      </c>
      <c r="R1126" s="80">
        <v>120.79534</v>
      </c>
      <c r="S1126" s="80">
        <v>115.04318000000001</v>
      </c>
      <c r="T1126" s="80">
        <v>80.530230000000003</v>
      </c>
      <c r="U1126" s="80">
        <v>86.282390000000007</v>
      </c>
      <c r="V1126" s="80">
        <v>126.5475</v>
      </c>
      <c r="W1126" s="80">
        <v>189.82124999999999</v>
      </c>
      <c r="X1126" s="80">
        <v>132.29965999999999</v>
      </c>
      <c r="Y1126" s="80">
        <v>0.76</v>
      </c>
      <c r="Z1126" s="80">
        <v>1.32</v>
      </c>
      <c r="AA1126" s="80">
        <v>1.0900000000000001</v>
      </c>
      <c r="AB1126" s="80">
        <v>1.27</v>
      </c>
      <c r="AC1126" s="80">
        <v>0.98</v>
      </c>
      <c r="AD1126" s="80">
        <v>1.45</v>
      </c>
      <c r="AE1126" s="80">
        <v>1.05</v>
      </c>
      <c r="AF1126" s="80">
        <v>1.31</v>
      </c>
      <c r="AG1126" s="80">
        <v>1.4</v>
      </c>
      <c r="AH1126" s="80">
        <v>0.88</v>
      </c>
      <c r="AI1126" s="80">
        <v>1.3</v>
      </c>
      <c r="AJ1126" s="80">
        <v>1.4</v>
      </c>
      <c r="AK1126" s="80">
        <v>1.46</v>
      </c>
      <c r="AL1126" s="80">
        <v>1.25</v>
      </c>
      <c r="AM1126" s="80">
        <v>1.1499999999999999</v>
      </c>
      <c r="AN1126" s="80">
        <v>0.51</v>
      </c>
      <c r="AO1126" s="80">
        <v>1.78</v>
      </c>
      <c r="AP1126" s="80">
        <v>1.32</v>
      </c>
      <c r="AQ1126" s="80">
        <v>1.1299999999999999</v>
      </c>
      <c r="AR1126" s="80">
        <v>1.67</v>
      </c>
    </row>
    <row r="1127" spans="1:44" ht="16" x14ac:dyDescent="0.2">
      <c r="A1127" s="80">
        <f t="shared" si="15"/>
        <v>12</v>
      </c>
      <c r="B1127" s="89" t="s">
        <v>137</v>
      </c>
      <c r="C1127" s="80">
        <v>30.93</v>
      </c>
      <c r="D1127" s="80">
        <v>601.05884000000003</v>
      </c>
      <c r="E1127" s="80">
        <v>108.19059</v>
      </c>
      <c r="F1127" s="80">
        <v>108.19059</v>
      </c>
      <c r="G1127" s="80">
        <v>102.18</v>
      </c>
      <c r="H1127" s="80">
        <v>84.148240000000001</v>
      </c>
      <c r="I1127" s="80">
        <v>150.26471000000001</v>
      </c>
      <c r="J1127" s="80">
        <v>192.33883</v>
      </c>
      <c r="K1127" s="80">
        <v>132.23294999999999</v>
      </c>
      <c r="L1127" s="80">
        <v>108.19059</v>
      </c>
      <c r="M1127" s="80">
        <v>114.20117999999999</v>
      </c>
      <c r="N1127" s="80">
        <v>156.27529999999999</v>
      </c>
      <c r="O1127" s="80">
        <v>126.22235999999999</v>
      </c>
      <c r="P1127" s="80">
        <v>150.26471000000001</v>
      </c>
      <c r="Q1127" s="80">
        <v>132.23294999999999</v>
      </c>
      <c r="R1127" s="80">
        <v>120.21177</v>
      </c>
      <c r="S1127" s="80">
        <v>114.20117999999999</v>
      </c>
      <c r="T1127" s="80">
        <v>96.169409999999999</v>
      </c>
      <c r="U1127" s="80">
        <v>120.21177</v>
      </c>
      <c r="V1127" s="80">
        <v>186.32823999999999</v>
      </c>
      <c r="W1127" s="80">
        <v>174.30706000000001</v>
      </c>
      <c r="X1127" s="80">
        <v>120.21177</v>
      </c>
      <c r="Y1127" s="80">
        <v>0.84</v>
      </c>
      <c r="Z1127" s="80">
        <v>1.24</v>
      </c>
      <c r="AA1127" s="80">
        <v>1.3</v>
      </c>
      <c r="AB1127" s="80">
        <v>1.28</v>
      </c>
      <c r="AC1127" s="80">
        <v>1.06</v>
      </c>
      <c r="AD1127" s="80">
        <v>1.52</v>
      </c>
      <c r="AE1127" s="80">
        <v>1.41</v>
      </c>
      <c r="AF1127" s="80">
        <v>1.51</v>
      </c>
      <c r="AG1127" s="80">
        <v>1.68</v>
      </c>
      <c r="AH1127" s="80">
        <v>0.92</v>
      </c>
      <c r="AI1127" s="80">
        <v>1.41</v>
      </c>
      <c r="AJ1127" s="80">
        <v>1.28</v>
      </c>
      <c r="AK1127" s="80">
        <v>1.34</v>
      </c>
      <c r="AL1127" s="80">
        <v>1.29</v>
      </c>
      <c r="AM1127" s="80">
        <v>1.43</v>
      </c>
      <c r="AN1127" s="80">
        <v>0.79</v>
      </c>
      <c r="AO1127" s="80">
        <v>1.99</v>
      </c>
      <c r="AP1127" s="80">
        <v>1.4</v>
      </c>
      <c r="AQ1127" s="80">
        <v>1.28</v>
      </c>
      <c r="AR1127" s="80">
        <v>1.75</v>
      </c>
    </row>
    <row r="1128" spans="1:44" ht="16" x14ac:dyDescent="0.2">
      <c r="A1128" s="80">
        <f t="shared" ref="A1128:A1191" si="16">A1032+1</f>
        <v>12</v>
      </c>
      <c r="B1128" s="89" t="s">
        <v>138</v>
      </c>
      <c r="C1128" s="80">
        <v>31.83333</v>
      </c>
      <c r="D1128" s="80">
        <v>622.90917000000002</v>
      </c>
      <c r="E1128" s="80">
        <v>80.978189999999998</v>
      </c>
      <c r="F1128" s="80">
        <v>105.89456</v>
      </c>
      <c r="G1128" s="80">
        <v>143.26911000000001</v>
      </c>
      <c r="H1128" s="80">
        <v>80.978189999999998</v>
      </c>
      <c r="I1128" s="80">
        <v>168.18548000000001</v>
      </c>
      <c r="J1128" s="80">
        <v>193.10184000000001</v>
      </c>
      <c r="K1128" s="80">
        <v>143.26911000000001</v>
      </c>
      <c r="L1128" s="80">
        <v>130.81093000000001</v>
      </c>
      <c r="M1128" s="80">
        <v>143.26911000000001</v>
      </c>
      <c r="N1128" s="80">
        <v>155.72729000000001</v>
      </c>
      <c r="O1128" s="80">
        <v>155.72729000000001</v>
      </c>
      <c r="P1128" s="80">
        <v>149.4982</v>
      </c>
      <c r="Q1128" s="80">
        <v>130.81093000000001</v>
      </c>
      <c r="R1128" s="80">
        <v>137.04002</v>
      </c>
      <c r="S1128" s="80">
        <v>118.35274</v>
      </c>
      <c r="T1128" s="80">
        <v>155.72729000000001</v>
      </c>
      <c r="U1128" s="80">
        <v>93.43638</v>
      </c>
      <c r="V1128" s="80">
        <v>180.64366000000001</v>
      </c>
      <c r="W1128" s="80">
        <v>186.87275</v>
      </c>
      <c r="X1128" s="80">
        <v>161.95639</v>
      </c>
      <c r="Y1128" s="80">
        <v>1.1200000000000001</v>
      </c>
      <c r="Z1128" s="80">
        <v>1.39</v>
      </c>
      <c r="AA1128" s="80">
        <v>1.23</v>
      </c>
      <c r="AB1128" s="80">
        <v>1.47</v>
      </c>
      <c r="AC1128" s="80">
        <v>0.94</v>
      </c>
      <c r="AD1128" s="80">
        <v>1.59</v>
      </c>
      <c r="AE1128" s="80">
        <v>1.64</v>
      </c>
      <c r="AF1128" s="80">
        <v>1.69</v>
      </c>
      <c r="AG1128" s="80">
        <v>1.7</v>
      </c>
      <c r="AH1128" s="80">
        <v>0.92</v>
      </c>
      <c r="AI1128" s="80">
        <v>1.4</v>
      </c>
      <c r="AJ1128" s="80">
        <v>1.43</v>
      </c>
      <c r="AK1128" s="80">
        <v>1.41</v>
      </c>
      <c r="AL1128" s="80">
        <v>1.35</v>
      </c>
      <c r="AM1128" s="80">
        <v>1.46</v>
      </c>
      <c r="AN1128" s="80">
        <v>0.85</v>
      </c>
      <c r="AO1128" s="80">
        <v>2.38</v>
      </c>
      <c r="AP1128" s="80">
        <v>1.61</v>
      </c>
      <c r="AQ1128" s="80">
        <v>1.45</v>
      </c>
      <c r="AR1128" s="80">
        <v>2.08</v>
      </c>
    </row>
    <row r="1129" spans="1:44" ht="16" x14ac:dyDescent="0.2">
      <c r="A1129" s="80">
        <f t="shared" si="16"/>
        <v>12</v>
      </c>
      <c r="B1129" s="89" t="s">
        <v>139</v>
      </c>
      <c r="C1129" s="80">
        <v>31.926670000000001</v>
      </c>
      <c r="D1129" s="80">
        <v>624.22082999999998</v>
      </c>
      <c r="E1129" s="80">
        <v>137.32857999999999</v>
      </c>
      <c r="F1129" s="80">
        <v>112.35975000000001</v>
      </c>
      <c r="G1129" s="80">
        <v>93.633120000000005</v>
      </c>
      <c r="H1129" s="80">
        <v>93.633120000000005</v>
      </c>
      <c r="I1129" s="80">
        <v>156.05520999999999</v>
      </c>
      <c r="J1129" s="80">
        <v>193.50846000000001</v>
      </c>
      <c r="K1129" s="80">
        <v>187.26625000000001</v>
      </c>
      <c r="L1129" s="80">
        <v>174.78183000000001</v>
      </c>
      <c r="M1129" s="80">
        <v>143.57078999999999</v>
      </c>
      <c r="N1129" s="80">
        <v>149.81299999999999</v>
      </c>
      <c r="O1129" s="80">
        <v>131.08636999999999</v>
      </c>
      <c r="P1129" s="80">
        <v>143.57078999999999</v>
      </c>
      <c r="Q1129" s="80">
        <v>124.84417000000001</v>
      </c>
      <c r="R1129" s="80">
        <v>156.05520999999999</v>
      </c>
      <c r="S1129" s="80">
        <v>137.32857999999999</v>
      </c>
      <c r="T1129" s="80">
        <v>193.50846000000001</v>
      </c>
      <c r="U1129" s="80">
        <v>106.11754000000001</v>
      </c>
      <c r="V1129" s="80">
        <v>168.53962000000001</v>
      </c>
      <c r="W1129" s="80">
        <v>193.50846000000001</v>
      </c>
      <c r="X1129" s="80">
        <v>168.53962000000001</v>
      </c>
      <c r="Y1129" s="80">
        <v>1.0900000000000001</v>
      </c>
      <c r="Z1129" s="80">
        <v>1.42</v>
      </c>
      <c r="AA1129" s="80">
        <v>1.47</v>
      </c>
      <c r="AB1129" s="80">
        <v>1.46</v>
      </c>
      <c r="AC1129" s="80">
        <v>1.1000000000000001</v>
      </c>
      <c r="AD1129" s="80">
        <v>1.82</v>
      </c>
      <c r="AE1129" s="80">
        <v>1.39</v>
      </c>
      <c r="AF1129" s="80">
        <v>1.9</v>
      </c>
      <c r="AG1129" s="80">
        <v>1.84</v>
      </c>
      <c r="AH1129" s="80">
        <v>0.81</v>
      </c>
      <c r="AI1129" s="80">
        <v>1.51</v>
      </c>
      <c r="AJ1129" s="80">
        <v>1.57</v>
      </c>
      <c r="AK1129" s="80">
        <v>1.38</v>
      </c>
      <c r="AL1129" s="80">
        <v>1.47</v>
      </c>
      <c r="AM1129" s="80">
        <v>1.35</v>
      </c>
      <c r="AN1129" s="80">
        <v>0.74</v>
      </c>
      <c r="AO1129" s="80">
        <v>2.38</v>
      </c>
      <c r="AP1129" s="80">
        <v>1.85</v>
      </c>
      <c r="AQ1129" s="80">
        <v>1.36</v>
      </c>
      <c r="AR1129" s="80">
        <v>2.0499999999999998</v>
      </c>
    </row>
    <row r="1130" spans="1:44" ht="16" x14ac:dyDescent="0.2">
      <c r="A1130" s="80">
        <f t="shared" si="16"/>
        <v>12</v>
      </c>
      <c r="B1130" s="89" t="s">
        <v>140</v>
      </c>
      <c r="C1130" s="80">
        <v>32.113329999999998</v>
      </c>
      <c r="D1130" s="80">
        <v>616.49869000000001</v>
      </c>
      <c r="E1130" s="80">
        <v>129.46472</v>
      </c>
      <c r="F1130" s="80">
        <v>92.474800000000002</v>
      </c>
      <c r="G1130" s="80">
        <v>123.29974</v>
      </c>
      <c r="H1130" s="80">
        <v>129.46472</v>
      </c>
      <c r="I1130" s="80">
        <v>147.95968999999999</v>
      </c>
      <c r="J1130" s="80">
        <v>191.11458999999999</v>
      </c>
      <c r="K1130" s="80">
        <v>141.79470000000001</v>
      </c>
      <c r="L1130" s="80">
        <v>166.45464999999999</v>
      </c>
      <c r="M1130" s="80">
        <v>154.12467000000001</v>
      </c>
      <c r="N1130" s="80">
        <v>197.27958000000001</v>
      </c>
      <c r="O1130" s="80">
        <v>166.45464999999999</v>
      </c>
      <c r="P1130" s="80">
        <v>123.29974</v>
      </c>
      <c r="Q1130" s="80">
        <v>154.12467000000001</v>
      </c>
      <c r="R1130" s="80">
        <v>135.62970999999999</v>
      </c>
      <c r="S1130" s="80">
        <v>110.96975999999999</v>
      </c>
      <c r="T1130" s="80">
        <v>135.62970999999999</v>
      </c>
      <c r="U1130" s="80">
        <v>129.46472</v>
      </c>
      <c r="V1130" s="80">
        <v>178.78461999999999</v>
      </c>
      <c r="W1130" s="80">
        <v>178.78461999999999</v>
      </c>
      <c r="X1130" s="80">
        <v>184.94961000000001</v>
      </c>
      <c r="Y1130" s="80">
        <v>1.1299999999999999</v>
      </c>
      <c r="Z1130" s="80">
        <v>1.56</v>
      </c>
      <c r="AA1130" s="80">
        <v>1.37</v>
      </c>
      <c r="AB1130" s="80">
        <v>1.41</v>
      </c>
      <c r="AC1130" s="80">
        <v>1.23</v>
      </c>
      <c r="AD1130" s="80">
        <v>1.83</v>
      </c>
      <c r="AE1130" s="80">
        <v>1.64</v>
      </c>
      <c r="AF1130" s="80">
        <v>1.73</v>
      </c>
      <c r="AG1130" s="80">
        <v>1.7</v>
      </c>
      <c r="AH1130" s="80">
        <v>0.78</v>
      </c>
      <c r="AI1130" s="80">
        <v>1.35</v>
      </c>
      <c r="AJ1130" s="80">
        <v>1.52</v>
      </c>
      <c r="AK1130" s="80">
        <v>1.44</v>
      </c>
      <c r="AL1130" s="80">
        <v>1.51</v>
      </c>
      <c r="AM1130" s="80">
        <v>1.59</v>
      </c>
      <c r="AN1130" s="80">
        <v>1.22</v>
      </c>
      <c r="AO1130" s="80">
        <v>2.4</v>
      </c>
      <c r="AP1130" s="80">
        <v>1.8</v>
      </c>
      <c r="AQ1130" s="80">
        <v>1.4</v>
      </c>
      <c r="AR1130" s="80">
        <v>1.9</v>
      </c>
    </row>
    <row r="1131" spans="1:44" ht="16" x14ac:dyDescent="0.2">
      <c r="A1131" s="80">
        <f t="shared" si="16"/>
        <v>12</v>
      </c>
      <c r="B1131" s="89" t="s">
        <v>141</v>
      </c>
      <c r="C1131" s="80">
        <v>31.83333</v>
      </c>
      <c r="D1131" s="80">
        <v>594.32321999999999</v>
      </c>
      <c r="E1131" s="80">
        <v>106.97817999999999</v>
      </c>
      <c r="F1131" s="80">
        <v>83.205250000000007</v>
      </c>
      <c r="G1131" s="80">
        <v>95.091710000000006</v>
      </c>
      <c r="H1131" s="80">
        <v>124.80788</v>
      </c>
      <c r="I1131" s="80">
        <v>160.46727000000001</v>
      </c>
      <c r="J1131" s="80">
        <v>219.89958999999999</v>
      </c>
      <c r="K1131" s="80">
        <v>160.46727000000001</v>
      </c>
      <c r="L1131" s="80">
        <v>160.46727000000001</v>
      </c>
      <c r="M1131" s="80">
        <v>202.06988999999999</v>
      </c>
      <c r="N1131" s="80">
        <v>160.46727000000001</v>
      </c>
      <c r="O1131" s="80">
        <v>130.75111000000001</v>
      </c>
      <c r="P1131" s="80">
        <v>142.63757000000001</v>
      </c>
      <c r="Q1131" s="80">
        <v>112.92140999999999</v>
      </c>
      <c r="R1131" s="80">
        <v>160.46727000000001</v>
      </c>
      <c r="S1131" s="80">
        <v>130.75111000000001</v>
      </c>
      <c r="T1131" s="80">
        <v>130.75111000000001</v>
      </c>
      <c r="U1131" s="80">
        <v>112.92140999999999</v>
      </c>
      <c r="V1131" s="80">
        <v>154.52404000000001</v>
      </c>
      <c r="W1131" s="80">
        <v>219.89958999999999</v>
      </c>
      <c r="X1131" s="80">
        <v>148.58080000000001</v>
      </c>
      <c r="Y1131" s="80">
        <v>1.17</v>
      </c>
      <c r="Z1131" s="80">
        <v>1.74</v>
      </c>
      <c r="AA1131" s="80">
        <v>1.69</v>
      </c>
      <c r="AB1131" s="80">
        <v>1.46</v>
      </c>
      <c r="AC1131" s="80">
        <v>1.26</v>
      </c>
      <c r="AD1131" s="80">
        <v>1.8</v>
      </c>
      <c r="AE1131" s="80">
        <v>1.47</v>
      </c>
      <c r="AF1131" s="80">
        <v>1.86</v>
      </c>
      <c r="AG1131" s="80">
        <v>1.47</v>
      </c>
      <c r="AH1131" s="80">
        <v>0.9</v>
      </c>
      <c r="AI1131" s="80">
        <v>1.46</v>
      </c>
      <c r="AJ1131" s="80">
        <v>1.55</v>
      </c>
      <c r="AK1131" s="80">
        <v>1.52</v>
      </c>
      <c r="AL1131" s="80">
        <v>1.48</v>
      </c>
      <c r="AM1131" s="80">
        <v>1.56</v>
      </c>
      <c r="AN1131" s="80">
        <v>0.88</v>
      </c>
      <c r="AO1131" s="80">
        <v>2.73</v>
      </c>
      <c r="AP1131" s="80">
        <v>2.11</v>
      </c>
      <c r="AQ1131" s="80">
        <v>1.43</v>
      </c>
      <c r="AR1131" s="80">
        <v>2.25</v>
      </c>
    </row>
    <row r="1132" spans="1:44" ht="16" x14ac:dyDescent="0.2">
      <c r="A1132" s="80">
        <f t="shared" si="16"/>
        <v>12</v>
      </c>
      <c r="B1132" s="89" t="s">
        <v>142</v>
      </c>
      <c r="C1132" s="80">
        <v>32.433329999999998</v>
      </c>
      <c r="D1132" s="80">
        <v>566.48582999999996</v>
      </c>
      <c r="E1132" s="80">
        <v>96.302589999999995</v>
      </c>
      <c r="F1132" s="80">
        <v>84.97287</v>
      </c>
      <c r="G1132" s="80">
        <v>73.643159999999995</v>
      </c>
      <c r="H1132" s="80">
        <v>79.308019999999999</v>
      </c>
      <c r="I1132" s="80">
        <v>141.62146000000001</v>
      </c>
      <c r="J1132" s="80">
        <v>192.60517999999999</v>
      </c>
      <c r="K1132" s="80">
        <v>118.96202</v>
      </c>
      <c r="L1132" s="80">
        <v>152.95116999999999</v>
      </c>
      <c r="M1132" s="80">
        <v>198.27003999999999</v>
      </c>
      <c r="N1132" s="80">
        <v>164.28089</v>
      </c>
      <c r="O1132" s="80">
        <v>124.62688</v>
      </c>
      <c r="P1132" s="80">
        <v>107.63231</v>
      </c>
      <c r="Q1132" s="80">
        <v>113.29716999999999</v>
      </c>
      <c r="R1132" s="80">
        <v>56.648580000000003</v>
      </c>
      <c r="S1132" s="80">
        <v>90.637730000000005</v>
      </c>
      <c r="T1132" s="80">
        <v>141.62146000000001</v>
      </c>
      <c r="U1132" s="80">
        <v>124.62688</v>
      </c>
      <c r="V1132" s="80">
        <v>152.95116999999999</v>
      </c>
      <c r="W1132" s="80">
        <v>175.61061000000001</v>
      </c>
      <c r="X1132" s="80">
        <v>169.94575</v>
      </c>
      <c r="Y1132" s="80">
        <v>1.19</v>
      </c>
      <c r="Z1132" s="80">
        <v>1.75</v>
      </c>
      <c r="AA1132" s="80">
        <v>1.73</v>
      </c>
      <c r="AB1132" s="80">
        <v>1.87</v>
      </c>
      <c r="AC1132" s="80">
        <v>1.17</v>
      </c>
      <c r="AD1132" s="80">
        <v>1.92</v>
      </c>
      <c r="AE1132" s="80">
        <v>1.76</v>
      </c>
      <c r="AF1132" s="80">
        <v>2.06</v>
      </c>
      <c r="AG1132" s="80">
        <v>1.63</v>
      </c>
      <c r="AH1132" s="80">
        <v>1.0900000000000001</v>
      </c>
      <c r="AI1132" s="80">
        <v>1.94</v>
      </c>
      <c r="AJ1132" s="80">
        <v>1.96</v>
      </c>
      <c r="AK1132" s="80">
        <v>1.97</v>
      </c>
      <c r="AL1132" s="80">
        <v>2.08</v>
      </c>
      <c r="AM1132" s="80">
        <v>1.67</v>
      </c>
      <c r="AN1132" s="80">
        <v>0.95</v>
      </c>
      <c r="AO1132" s="80">
        <v>3</v>
      </c>
      <c r="AP1132" s="80">
        <v>2.14</v>
      </c>
      <c r="AQ1132" s="80">
        <v>1.83</v>
      </c>
      <c r="AR1132" s="80">
        <v>2.4</v>
      </c>
    </row>
    <row r="1133" spans="1:44" ht="16" x14ac:dyDescent="0.2">
      <c r="A1133" s="80">
        <f t="shared" si="16"/>
        <v>12</v>
      </c>
      <c r="B1133" s="89" t="s">
        <v>143</v>
      </c>
      <c r="C1133" s="80">
        <v>32.340000000000003</v>
      </c>
      <c r="D1133" s="80">
        <v>526.79697999999996</v>
      </c>
      <c r="E1133" s="80">
        <v>84.287520000000001</v>
      </c>
      <c r="F1133" s="80">
        <v>73.751580000000004</v>
      </c>
      <c r="G1133" s="80">
        <v>68.483609999999999</v>
      </c>
      <c r="H1133" s="80">
        <v>42.14376</v>
      </c>
      <c r="I1133" s="80">
        <v>142.23518999999999</v>
      </c>
      <c r="J1133" s="80">
        <v>163.30706000000001</v>
      </c>
      <c r="K1133" s="80">
        <v>142.23518999999999</v>
      </c>
      <c r="L1133" s="80">
        <v>105.35939999999999</v>
      </c>
      <c r="M1133" s="80">
        <v>147.50316000000001</v>
      </c>
      <c r="N1133" s="80">
        <v>152.77113</v>
      </c>
      <c r="O1133" s="80">
        <v>84.287520000000001</v>
      </c>
      <c r="P1133" s="80">
        <v>100.09143</v>
      </c>
      <c r="Q1133" s="80">
        <v>63.21564</v>
      </c>
      <c r="R1133" s="80">
        <v>100.09143</v>
      </c>
      <c r="S1133" s="80">
        <v>131.69925000000001</v>
      </c>
      <c r="T1133" s="80">
        <v>147.50316000000001</v>
      </c>
      <c r="U1133" s="80">
        <v>110.62737</v>
      </c>
      <c r="V1133" s="80">
        <v>158.03909999999999</v>
      </c>
      <c r="W1133" s="80">
        <v>147.50316000000001</v>
      </c>
      <c r="X1133" s="80">
        <v>179.11097000000001</v>
      </c>
      <c r="Y1133" s="80">
        <v>1.36</v>
      </c>
      <c r="Z1133" s="80">
        <v>2.04</v>
      </c>
      <c r="AA1133" s="80">
        <v>1.86</v>
      </c>
      <c r="AB1133" s="80">
        <v>2.11</v>
      </c>
      <c r="AC1133" s="80">
        <v>1.32</v>
      </c>
      <c r="AD1133" s="80">
        <v>1.98</v>
      </c>
      <c r="AE1133" s="80">
        <v>1.7</v>
      </c>
      <c r="AF1133" s="80">
        <v>2.29</v>
      </c>
      <c r="AG1133" s="80">
        <v>1.98</v>
      </c>
      <c r="AH1133" s="80">
        <v>0.99</v>
      </c>
      <c r="AI1133" s="80">
        <v>2.3199999999999998</v>
      </c>
      <c r="AJ1133" s="80">
        <v>2.02</v>
      </c>
      <c r="AK1133" s="80">
        <v>2.15</v>
      </c>
      <c r="AL1133" s="80">
        <v>2.09</v>
      </c>
      <c r="AM1133" s="80">
        <v>1.84</v>
      </c>
      <c r="AN1133" s="80">
        <v>1.18</v>
      </c>
      <c r="AO1133" s="80">
        <v>3.2</v>
      </c>
      <c r="AP1133" s="80">
        <v>1.92</v>
      </c>
      <c r="AQ1133" s="80">
        <v>1.79</v>
      </c>
      <c r="AR1133" s="80">
        <v>2.0299999999999998</v>
      </c>
    </row>
    <row r="1134" spans="1:44" ht="16" x14ac:dyDescent="0.2">
      <c r="A1134" s="80">
        <f t="shared" si="16"/>
        <v>12</v>
      </c>
      <c r="B1134" s="89" t="s">
        <v>144</v>
      </c>
      <c r="C1134" s="80">
        <v>32.14667</v>
      </c>
      <c r="D1134" s="80">
        <v>485.31986000000001</v>
      </c>
      <c r="E1134" s="80">
        <v>101.91717</v>
      </c>
      <c r="F1134" s="80">
        <v>87.357569999999996</v>
      </c>
      <c r="G1134" s="80">
        <v>87.357569999999996</v>
      </c>
      <c r="H1134" s="80">
        <v>97.063969999999998</v>
      </c>
      <c r="I1134" s="80">
        <v>121.32996</v>
      </c>
      <c r="J1134" s="80">
        <v>189.27474000000001</v>
      </c>
      <c r="K1134" s="80">
        <v>150.44916000000001</v>
      </c>
      <c r="L1134" s="80">
        <v>155.30234999999999</v>
      </c>
      <c r="M1134" s="80">
        <v>131.03636</v>
      </c>
      <c r="N1134" s="80">
        <v>126.18316</v>
      </c>
      <c r="O1134" s="80">
        <v>116.47677</v>
      </c>
      <c r="P1134" s="80">
        <v>111.62357</v>
      </c>
      <c r="Q1134" s="80">
        <v>97.063969999999998</v>
      </c>
      <c r="R1134" s="80">
        <v>87.357569999999996</v>
      </c>
      <c r="S1134" s="80">
        <v>121.32996</v>
      </c>
      <c r="T1134" s="80">
        <v>145.59595999999999</v>
      </c>
      <c r="U1134" s="80">
        <v>126.18316</v>
      </c>
      <c r="V1134" s="80">
        <v>169.86195000000001</v>
      </c>
      <c r="W1134" s="80">
        <v>121.32996</v>
      </c>
      <c r="X1134" s="80">
        <v>111.62357</v>
      </c>
      <c r="Y1134" s="80">
        <v>1.25</v>
      </c>
      <c r="Z1134" s="80">
        <v>1.79</v>
      </c>
      <c r="AA1134" s="80">
        <v>1.92</v>
      </c>
      <c r="AB1134" s="80">
        <v>1.75</v>
      </c>
      <c r="AC1134" s="80">
        <v>1.1599999999999999</v>
      </c>
      <c r="AD1134" s="80">
        <v>1.76</v>
      </c>
      <c r="AE1134" s="80">
        <v>1.73</v>
      </c>
      <c r="AF1134" s="80">
        <v>2.0299999999999998</v>
      </c>
      <c r="AG1134" s="80">
        <v>2</v>
      </c>
      <c r="AH1134" s="80">
        <v>1.0900000000000001</v>
      </c>
      <c r="AI1134" s="80">
        <v>2.15</v>
      </c>
      <c r="AJ1134" s="80">
        <v>2.11</v>
      </c>
      <c r="AK1134" s="80">
        <v>2.15</v>
      </c>
      <c r="AL1134" s="80">
        <v>1.94</v>
      </c>
      <c r="AM1134" s="80">
        <v>1.75</v>
      </c>
      <c r="AN1134" s="80">
        <v>1.63</v>
      </c>
      <c r="AO1134" s="80">
        <v>3.03</v>
      </c>
      <c r="AP1134" s="80">
        <v>1.87</v>
      </c>
      <c r="AQ1134" s="80">
        <v>1.89</v>
      </c>
      <c r="AR1134" s="80">
        <v>2.21</v>
      </c>
    </row>
    <row r="1135" spans="1:44" ht="16" x14ac:dyDescent="0.2">
      <c r="A1135" s="80">
        <f t="shared" si="16"/>
        <v>12</v>
      </c>
      <c r="B1135" s="89" t="s">
        <v>145</v>
      </c>
      <c r="C1135" s="80">
        <v>32.656669999999998</v>
      </c>
      <c r="D1135" s="80">
        <v>453.04500999999999</v>
      </c>
      <c r="E1135" s="80">
        <v>63.426299999999998</v>
      </c>
      <c r="F1135" s="80">
        <v>49.834949999999999</v>
      </c>
      <c r="G1135" s="80">
        <v>63.426299999999998</v>
      </c>
      <c r="H1135" s="80">
        <v>54.365400000000001</v>
      </c>
      <c r="I1135" s="80">
        <v>77.017650000000003</v>
      </c>
      <c r="J1135" s="80">
        <v>117.79170000000001</v>
      </c>
      <c r="K1135" s="80">
        <v>81.548100000000005</v>
      </c>
      <c r="L1135" s="80">
        <v>99.669899999999998</v>
      </c>
      <c r="M1135" s="80">
        <v>117.79170000000001</v>
      </c>
      <c r="N1135" s="80">
        <v>126.8526</v>
      </c>
      <c r="O1135" s="80">
        <v>67.95675</v>
      </c>
      <c r="P1135" s="80">
        <v>90.608999999999995</v>
      </c>
      <c r="Q1135" s="80">
        <v>63.426299999999998</v>
      </c>
      <c r="R1135" s="80">
        <v>77.017650000000003</v>
      </c>
      <c r="S1135" s="80">
        <v>72.487200000000001</v>
      </c>
      <c r="T1135" s="80">
        <v>63.426299999999998</v>
      </c>
      <c r="U1135" s="80">
        <v>49.834949999999999</v>
      </c>
      <c r="V1135" s="80">
        <v>117.79170000000001</v>
      </c>
      <c r="W1135" s="80">
        <v>131.38305</v>
      </c>
      <c r="X1135" s="80">
        <v>77.017650000000003</v>
      </c>
      <c r="Y1135" s="80">
        <v>0.77</v>
      </c>
      <c r="Z1135" s="80">
        <v>1.05</v>
      </c>
      <c r="AA1135" s="80">
        <v>1</v>
      </c>
      <c r="AB1135" s="80">
        <v>1.0900000000000001</v>
      </c>
      <c r="AC1135" s="80">
        <v>0.83</v>
      </c>
      <c r="AD1135" s="80">
        <v>1.07</v>
      </c>
      <c r="AE1135" s="80">
        <v>1.02</v>
      </c>
      <c r="AF1135" s="80">
        <v>1.06</v>
      </c>
      <c r="AG1135" s="80">
        <v>0.99</v>
      </c>
      <c r="AH1135" s="80">
        <v>0.67</v>
      </c>
      <c r="AI1135" s="80">
        <v>1.28</v>
      </c>
      <c r="AJ1135" s="80">
        <v>1.0900000000000001</v>
      </c>
      <c r="AK1135" s="80">
        <v>1.19</v>
      </c>
      <c r="AL1135" s="80">
        <v>1.1599999999999999</v>
      </c>
      <c r="AM1135" s="80">
        <v>1.01</v>
      </c>
      <c r="AN1135" s="80">
        <v>0.86</v>
      </c>
      <c r="AO1135" s="80">
        <v>1.2</v>
      </c>
      <c r="AP1135" s="80">
        <v>0.84</v>
      </c>
      <c r="AQ1135" s="80">
        <v>0.74</v>
      </c>
      <c r="AR1135" s="80">
        <v>1.3</v>
      </c>
    </row>
    <row r="1136" spans="1:44" ht="16" x14ac:dyDescent="0.2">
      <c r="A1136" s="80">
        <f t="shared" si="16"/>
        <v>12</v>
      </c>
      <c r="B1136" s="89" t="s">
        <v>146</v>
      </c>
      <c r="C1136" s="80">
        <v>33.49333</v>
      </c>
      <c r="D1136" s="80">
        <v>498.4837</v>
      </c>
      <c r="E1136" s="80">
        <v>79.757390000000001</v>
      </c>
      <c r="F1136" s="80">
        <v>49.848370000000003</v>
      </c>
      <c r="G1136" s="80">
        <v>74.772559999999999</v>
      </c>
      <c r="H1136" s="80">
        <v>59.818040000000003</v>
      </c>
      <c r="I1136" s="80">
        <v>99.696740000000005</v>
      </c>
      <c r="J1136" s="80">
        <v>114.65125</v>
      </c>
      <c r="K1136" s="80">
        <v>104.68158</v>
      </c>
      <c r="L1136" s="80">
        <v>69.787719999999993</v>
      </c>
      <c r="M1136" s="80">
        <v>94.7119</v>
      </c>
      <c r="N1136" s="80">
        <v>109.66641</v>
      </c>
      <c r="O1136" s="80">
        <v>79.757390000000001</v>
      </c>
      <c r="P1136" s="80">
        <v>69.787719999999993</v>
      </c>
      <c r="Q1136" s="80">
        <v>54.833210000000001</v>
      </c>
      <c r="R1136" s="80">
        <v>74.772559999999999</v>
      </c>
      <c r="S1136" s="80">
        <v>64.802880000000002</v>
      </c>
      <c r="T1136" s="80">
        <v>69.787719999999993</v>
      </c>
      <c r="U1136" s="80">
        <v>59.818040000000003</v>
      </c>
      <c r="V1136" s="80">
        <v>104.68158</v>
      </c>
      <c r="W1136" s="80">
        <v>144.56027</v>
      </c>
      <c r="X1136" s="80">
        <v>109.66641</v>
      </c>
      <c r="Y1136" s="80">
        <v>0.83</v>
      </c>
      <c r="Z1136" s="80">
        <v>1.1100000000000001</v>
      </c>
      <c r="AA1136" s="80">
        <v>1.07</v>
      </c>
      <c r="AB1136" s="80">
        <v>1.06</v>
      </c>
      <c r="AC1136" s="80">
        <v>0.6</v>
      </c>
      <c r="AD1136" s="80">
        <v>1.27</v>
      </c>
      <c r="AE1136" s="80">
        <v>1.05</v>
      </c>
      <c r="AF1136" s="80">
        <v>1.21</v>
      </c>
      <c r="AG1136" s="80">
        <v>1.31</v>
      </c>
      <c r="AH1136" s="80">
        <v>0.78</v>
      </c>
      <c r="AI1136" s="80">
        <v>1.25</v>
      </c>
      <c r="AJ1136" s="80">
        <v>1.32</v>
      </c>
      <c r="AK1136" s="80">
        <v>1.3</v>
      </c>
      <c r="AL1136" s="80">
        <v>1.3</v>
      </c>
      <c r="AM1136" s="80">
        <v>1.05</v>
      </c>
      <c r="AN1136" s="80">
        <v>0.74</v>
      </c>
      <c r="AO1136" s="80">
        <v>1.22</v>
      </c>
      <c r="AP1136" s="80">
        <v>1.05</v>
      </c>
      <c r="AQ1136" s="80">
        <v>0.92</v>
      </c>
      <c r="AR1136" s="80">
        <v>1.49</v>
      </c>
    </row>
    <row r="1137" spans="1:44" ht="16" x14ac:dyDescent="0.2">
      <c r="A1137" s="80">
        <f t="shared" si="16"/>
        <v>12</v>
      </c>
      <c r="B1137" s="89" t="s">
        <v>147</v>
      </c>
      <c r="C1137" s="80">
        <v>33.880000000000003</v>
      </c>
      <c r="D1137" s="80">
        <v>546.62773000000004</v>
      </c>
      <c r="E1137" s="80">
        <v>87.460440000000006</v>
      </c>
      <c r="F1137" s="80">
        <v>49.1965</v>
      </c>
      <c r="G1137" s="80">
        <v>54.662770000000002</v>
      </c>
      <c r="H1137" s="80">
        <v>60.129049999999999</v>
      </c>
      <c r="I1137" s="80">
        <v>136.65692999999999</v>
      </c>
      <c r="J1137" s="80">
        <v>153.05577</v>
      </c>
      <c r="K1137" s="80">
        <v>136.65692999999999</v>
      </c>
      <c r="L1137" s="80">
        <v>98.392989999999998</v>
      </c>
      <c r="M1137" s="80">
        <v>81.994159999999994</v>
      </c>
      <c r="N1137" s="80">
        <v>142.12321</v>
      </c>
      <c r="O1137" s="80">
        <v>109.32555000000001</v>
      </c>
      <c r="P1137" s="80">
        <v>109.32555000000001</v>
      </c>
      <c r="Q1137" s="80">
        <v>92.92671</v>
      </c>
      <c r="R1137" s="80">
        <v>87.460440000000006</v>
      </c>
      <c r="S1137" s="80">
        <v>87.460440000000006</v>
      </c>
      <c r="T1137" s="80">
        <v>87.460440000000006</v>
      </c>
      <c r="U1137" s="80">
        <v>87.460440000000006</v>
      </c>
      <c r="V1137" s="80">
        <v>114.79182</v>
      </c>
      <c r="W1137" s="80">
        <v>136.65692999999999</v>
      </c>
      <c r="X1137" s="80">
        <v>125.72438</v>
      </c>
      <c r="Y1137" s="80">
        <v>0.8</v>
      </c>
      <c r="Z1137" s="80">
        <v>1.18</v>
      </c>
      <c r="AA1137" s="80">
        <v>1.22</v>
      </c>
      <c r="AB1137" s="80">
        <v>1.1000000000000001</v>
      </c>
      <c r="AC1137" s="80">
        <v>0.74</v>
      </c>
      <c r="AD1137" s="80">
        <v>1.32</v>
      </c>
      <c r="AE1137" s="80">
        <v>1.07</v>
      </c>
      <c r="AF1137" s="80">
        <v>1.24</v>
      </c>
      <c r="AG1137" s="80">
        <v>1.37</v>
      </c>
      <c r="AH1137" s="80">
        <v>0.75</v>
      </c>
      <c r="AI1137" s="80">
        <v>1.3</v>
      </c>
      <c r="AJ1137" s="80">
        <v>1.22</v>
      </c>
      <c r="AK1137" s="80">
        <v>1.26</v>
      </c>
      <c r="AL1137" s="80">
        <v>1.27</v>
      </c>
      <c r="AM1137" s="80">
        <v>1.1100000000000001</v>
      </c>
      <c r="AN1137" s="80">
        <v>0.25</v>
      </c>
      <c r="AO1137" s="80">
        <v>1.39</v>
      </c>
      <c r="AP1137" s="80">
        <v>1.19</v>
      </c>
      <c r="AQ1137" s="80">
        <v>1.04</v>
      </c>
      <c r="AR1137" s="80">
        <v>1.54</v>
      </c>
    </row>
    <row r="1138" spans="1:44" ht="16" x14ac:dyDescent="0.2">
      <c r="A1138" s="80">
        <f t="shared" si="16"/>
        <v>12</v>
      </c>
      <c r="B1138" s="89" t="s">
        <v>148</v>
      </c>
      <c r="C1138" s="80">
        <v>33.913330000000002</v>
      </c>
      <c r="D1138" s="80">
        <v>582.51018999999997</v>
      </c>
      <c r="E1138" s="80">
        <v>99.026730000000001</v>
      </c>
      <c r="F1138" s="80">
        <v>52.425919999999998</v>
      </c>
      <c r="G1138" s="80">
        <v>93.201629999999994</v>
      </c>
      <c r="H1138" s="80">
        <v>81.551429999999996</v>
      </c>
      <c r="I1138" s="80">
        <v>163.10284999999999</v>
      </c>
      <c r="J1138" s="80">
        <v>157.27775</v>
      </c>
      <c r="K1138" s="80">
        <v>104.85183000000001</v>
      </c>
      <c r="L1138" s="80">
        <v>110.67694</v>
      </c>
      <c r="M1138" s="80">
        <v>133.97734</v>
      </c>
      <c r="N1138" s="80">
        <v>128.15224000000001</v>
      </c>
      <c r="O1138" s="80">
        <v>122.32714</v>
      </c>
      <c r="P1138" s="80">
        <v>81.551429999999996</v>
      </c>
      <c r="Q1138" s="80">
        <v>122.32714</v>
      </c>
      <c r="R1138" s="80">
        <v>87.376530000000002</v>
      </c>
      <c r="S1138" s="80">
        <v>104.85183000000001</v>
      </c>
      <c r="T1138" s="80">
        <v>128.15224000000001</v>
      </c>
      <c r="U1138" s="80">
        <v>93.201629999999994</v>
      </c>
      <c r="V1138" s="80">
        <v>151.45265000000001</v>
      </c>
      <c r="W1138" s="80">
        <v>157.27775</v>
      </c>
      <c r="X1138" s="80">
        <v>128.15224000000001</v>
      </c>
      <c r="Y1138" s="80">
        <v>0.85</v>
      </c>
      <c r="Z1138" s="80">
        <v>1.32</v>
      </c>
      <c r="AA1138" s="80">
        <v>1.17</v>
      </c>
      <c r="AB1138" s="80">
        <v>1.1399999999999999</v>
      </c>
      <c r="AC1138" s="80">
        <v>0.78</v>
      </c>
      <c r="AD1138" s="80">
        <v>1.41</v>
      </c>
      <c r="AE1138" s="80">
        <v>1.21</v>
      </c>
      <c r="AF1138" s="80">
        <v>1.34</v>
      </c>
      <c r="AG1138" s="80">
        <v>1.33</v>
      </c>
      <c r="AH1138" s="80">
        <v>0.93</v>
      </c>
      <c r="AI1138" s="80">
        <v>1.4</v>
      </c>
      <c r="AJ1138" s="80">
        <v>1.46</v>
      </c>
      <c r="AK1138" s="80">
        <v>1.17</v>
      </c>
      <c r="AL1138" s="80">
        <v>1.3</v>
      </c>
      <c r="AM1138" s="80">
        <v>1.22</v>
      </c>
      <c r="AN1138" s="80">
        <v>0.33</v>
      </c>
      <c r="AO1138" s="80">
        <v>1.57</v>
      </c>
      <c r="AP1138" s="80">
        <v>1.1000000000000001</v>
      </c>
      <c r="AQ1138" s="80">
        <v>1.27</v>
      </c>
      <c r="AR1138" s="80">
        <v>1.72</v>
      </c>
    </row>
    <row r="1139" spans="1:44" ht="16" x14ac:dyDescent="0.2">
      <c r="A1139" s="80">
        <f t="shared" si="16"/>
        <v>12</v>
      </c>
      <c r="B1139" s="89" t="s">
        <v>149</v>
      </c>
      <c r="C1139" s="80">
        <v>33.716670000000001</v>
      </c>
      <c r="D1139" s="80">
        <v>604.11591999999996</v>
      </c>
      <c r="E1139" s="80">
        <v>90.61739</v>
      </c>
      <c r="F1139" s="80">
        <v>60.411589999999997</v>
      </c>
      <c r="G1139" s="80">
        <v>120.82317999999999</v>
      </c>
      <c r="H1139" s="80">
        <v>72.49391</v>
      </c>
      <c r="I1139" s="80">
        <v>132.90549999999999</v>
      </c>
      <c r="J1139" s="80">
        <v>193.31710000000001</v>
      </c>
      <c r="K1139" s="80">
        <v>144.98782</v>
      </c>
      <c r="L1139" s="80">
        <v>126.86434</v>
      </c>
      <c r="M1139" s="80">
        <v>126.86434</v>
      </c>
      <c r="N1139" s="80">
        <v>163.1113</v>
      </c>
      <c r="O1139" s="80">
        <v>132.90549999999999</v>
      </c>
      <c r="P1139" s="80">
        <v>132.90549999999999</v>
      </c>
      <c r="Q1139" s="80">
        <v>138.94666000000001</v>
      </c>
      <c r="R1139" s="80">
        <v>102.69971</v>
      </c>
      <c r="S1139" s="80">
        <v>108.74087</v>
      </c>
      <c r="T1139" s="80">
        <v>144.98782</v>
      </c>
      <c r="U1139" s="80">
        <v>72.49391</v>
      </c>
      <c r="V1139" s="80">
        <v>144.98782</v>
      </c>
      <c r="W1139" s="80">
        <v>132.90549999999999</v>
      </c>
      <c r="X1139" s="80">
        <v>138.94666000000001</v>
      </c>
      <c r="Y1139" s="80">
        <v>0.97</v>
      </c>
      <c r="Z1139" s="80">
        <v>1.33</v>
      </c>
      <c r="AA1139" s="80">
        <v>1.21</v>
      </c>
      <c r="AB1139" s="80">
        <v>1.28</v>
      </c>
      <c r="AC1139" s="80">
        <v>0.85</v>
      </c>
      <c r="AD1139" s="80">
        <v>1.51</v>
      </c>
      <c r="AE1139" s="80">
        <v>1.38</v>
      </c>
      <c r="AF1139" s="80">
        <v>1.63</v>
      </c>
      <c r="AG1139" s="80">
        <v>1.51</v>
      </c>
      <c r="AH1139" s="80">
        <v>1.01</v>
      </c>
      <c r="AI1139" s="80">
        <v>1.32</v>
      </c>
      <c r="AJ1139" s="80">
        <v>1.35</v>
      </c>
      <c r="AK1139" s="80">
        <v>1.28</v>
      </c>
      <c r="AL1139" s="80">
        <v>1.35</v>
      </c>
      <c r="AM1139" s="80">
        <v>1.28</v>
      </c>
      <c r="AN1139" s="80">
        <v>0.6</v>
      </c>
      <c r="AO1139" s="80">
        <v>1.91</v>
      </c>
      <c r="AP1139" s="80">
        <v>1.6</v>
      </c>
      <c r="AQ1139" s="80">
        <v>1.39</v>
      </c>
      <c r="AR1139" s="80">
        <v>2.0499999999999998</v>
      </c>
    </row>
    <row r="1140" spans="1:44" ht="16" x14ac:dyDescent="0.2">
      <c r="A1140" s="80">
        <f t="shared" si="16"/>
        <v>12</v>
      </c>
      <c r="B1140" s="89" t="s">
        <v>150</v>
      </c>
      <c r="C1140" s="80">
        <v>34.4</v>
      </c>
      <c r="D1140" s="80">
        <v>620.32281</v>
      </c>
      <c r="E1140" s="80">
        <v>117.86133</v>
      </c>
      <c r="F1140" s="80">
        <v>124.06456</v>
      </c>
      <c r="G1140" s="80">
        <v>62.03228</v>
      </c>
      <c r="H1140" s="80">
        <v>55.829050000000002</v>
      </c>
      <c r="I1140" s="80">
        <v>155.08070000000001</v>
      </c>
      <c r="J1140" s="80">
        <v>192.30007000000001</v>
      </c>
      <c r="K1140" s="80">
        <v>148.87746999999999</v>
      </c>
      <c r="L1140" s="80">
        <v>130.26778999999999</v>
      </c>
      <c r="M1140" s="80">
        <v>136.47102000000001</v>
      </c>
      <c r="N1140" s="80">
        <v>155.08070000000001</v>
      </c>
      <c r="O1140" s="80">
        <v>124.06456</v>
      </c>
      <c r="P1140" s="80">
        <v>167.48715999999999</v>
      </c>
      <c r="Q1140" s="80">
        <v>111.65810999999999</v>
      </c>
      <c r="R1140" s="80">
        <v>136.47102000000001</v>
      </c>
      <c r="S1140" s="80">
        <v>136.47102000000001</v>
      </c>
      <c r="T1140" s="80">
        <v>117.86133</v>
      </c>
      <c r="U1140" s="80">
        <v>111.65810999999999</v>
      </c>
      <c r="V1140" s="80">
        <v>155.08070000000001</v>
      </c>
      <c r="W1140" s="80">
        <v>217.11297999999999</v>
      </c>
      <c r="X1140" s="80">
        <v>148.87746999999999</v>
      </c>
      <c r="Y1140" s="80">
        <v>1.01</v>
      </c>
      <c r="Z1140" s="80">
        <v>1.3</v>
      </c>
      <c r="AA1140" s="80">
        <v>1.44</v>
      </c>
      <c r="AB1140" s="80">
        <v>1.51</v>
      </c>
      <c r="AC1140" s="80">
        <v>1.01</v>
      </c>
      <c r="AD1140" s="80">
        <v>1.66</v>
      </c>
      <c r="AE1140" s="80">
        <v>1.38</v>
      </c>
      <c r="AF1140" s="80">
        <v>1.73</v>
      </c>
      <c r="AG1140" s="80">
        <v>1.67</v>
      </c>
      <c r="AH1140" s="80">
        <v>0.93</v>
      </c>
      <c r="AI1140" s="80">
        <v>1.53</v>
      </c>
      <c r="AJ1140" s="80">
        <v>1.32</v>
      </c>
      <c r="AK1140" s="80">
        <v>1.38</v>
      </c>
      <c r="AL1140" s="80">
        <v>1.37</v>
      </c>
      <c r="AM1140" s="80">
        <v>1.31</v>
      </c>
      <c r="AN1140" s="80">
        <v>0.9</v>
      </c>
      <c r="AO1140" s="80">
        <v>1.9</v>
      </c>
      <c r="AP1140" s="80">
        <v>1.72</v>
      </c>
      <c r="AQ1140" s="80">
        <v>1.39</v>
      </c>
      <c r="AR1140" s="80">
        <v>1.84</v>
      </c>
    </row>
    <row r="1141" spans="1:44" ht="16" x14ac:dyDescent="0.2">
      <c r="A1141" s="80">
        <f t="shared" si="16"/>
        <v>12</v>
      </c>
      <c r="B1141" s="89" t="s">
        <v>151</v>
      </c>
      <c r="C1141" s="80">
        <v>34.10333</v>
      </c>
      <c r="D1141" s="80">
        <v>627.88163999999995</v>
      </c>
      <c r="E1141" s="80">
        <v>113.0187</v>
      </c>
      <c r="F1141" s="80">
        <v>125.57633</v>
      </c>
      <c r="G1141" s="80">
        <v>100.46106</v>
      </c>
      <c r="H1141" s="80">
        <v>113.0187</v>
      </c>
      <c r="I1141" s="80">
        <v>188.36448999999999</v>
      </c>
      <c r="J1141" s="80">
        <v>226.03738999999999</v>
      </c>
      <c r="K1141" s="80">
        <v>150.69158999999999</v>
      </c>
      <c r="L1141" s="80">
        <v>163.24923000000001</v>
      </c>
      <c r="M1141" s="80">
        <v>144.41278</v>
      </c>
      <c r="N1141" s="80">
        <v>163.24923000000001</v>
      </c>
      <c r="O1141" s="80">
        <v>144.41278</v>
      </c>
      <c r="P1141" s="80">
        <v>144.41278</v>
      </c>
      <c r="Q1141" s="80">
        <v>144.41278</v>
      </c>
      <c r="R1141" s="80">
        <v>138.13396</v>
      </c>
      <c r="S1141" s="80">
        <v>125.57633</v>
      </c>
      <c r="T1141" s="80">
        <v>169.52804</v>
      </c>
      <c r="U1141" s="80">
        <v>125.57633</v>
      </c>
      <c r="V1141" s="80">
        <v>207.20094</v>
      </c>
      <c r="W1141" s="80">
        <v>200.92212000000001</v>
      </c>
      <c r="X1141" s="80">
        <v>182.08568</v>
      </c>
      <c r="Y1141" s="80">
        <v>1.1299999999999999</v>
      </c>
      <c r="Z1141" s="80">
        <v>1.4</v>
      </c>
      <c r="AA1141" s="80">
        <v>1.47</v>
      </c>
      <c r="AB1141" s="80">
        <v>1.42</v>
      </c>
      <c r="AC1141" s="80">
        <v>1.02</v>
      </c>
      <c r="AD1141" s="80">
        <v>1.5</v>
      </c>
      <c r="AE1141" s="80">
        <v>1.61</v>
      </c>
      <c r="AF1141" s="80">
        <v>1.57</v>
      </c>
      <c r="AG1141" s="80">
        <v>1.65</v>
      </c>
      <c r="AH1141" s="80">
        <v>0.81</v>
      </c>
      <c r="AI1141" s="80">
        <v>1.62</v>
      </c>
      <c r="AJ1141" s="80">
        <v>1.35</v>
      </c>
      <c r="AK1141" s="80">
        <v>1.38</v>
      </c>
      <c r="AL1141" s="80">
        <v>1.44</v>
      </c>
      <c r="AM1141" s="80">
        <v>1.49</v>
      </c>
      <c r="AN1141" s="80">
        <v>0.63</v>
      </c>
      <c r="AO1141" s="80">
        <v>2.25</v>
      </c>
      <c r="AP1141" s="80">
        <v>1.51</v>
      </c>
      <c r="AQ1141" s="80">
        <v>1.31</v>
      </c>
      <c r="AR1141" s="80">
        <v>1.8</v>
      </c>
    </row>
    <row r="1142" spans="1:44" ht="16" x14ac:dyDescent="0.2">
      <c r="A1142" s="80">
        <f t="shared" si="16"/>
        <v>12</v>
      </c>
      <c r="B1142" s="89" t="s">
        <v>152</v>
      </c>
      <c r="C1142" s="80">
        <v>34.270000000000003</v>
      </c>
      <c r="D1142" s="80">
        <v>622.02167999999995</v>
      </c>
      <c r="E1142" s="80">
        <v>155.50541999999999</v>
      </c>
      <c r="F1142" s="80">
        <v>105.74369</v>
      </c>
      <c r="G1142" s="80">
        <v>99.523470000000003</v>
      </c>
      <c r="H1142" s="80">
        <v>93.303250000000006</v>
      </c>
      <c r="I1142" s="80">
        <v>161.72564</v>
      </c>
      <c r="J1142" s="80">
        <v>223.92780999999999</v>
      </c>
      <c r="K1142" s="80">
        <v>136.84477000000001</v>
      </c>
      <c r="L1142" s="80">
        <v>136.84477000000001</v>
      </c>
      <c r="M1142" s="80">
        <v>180.38629</v>
      </c>
      <c r="N1142" s="80">
        <v>167.94585000000001</v>
      </c>
      <c r="O1142" s="80">
        <v>149.2852</v>
      </c>
      <c r="P1142" s="80">
        <v>161.72564</v>
      </c>
      <c r="Q1142" s="80">
        <v>155.50541999999999</v>
      </c>
      <c r="R1142" s="80">
        <v>143.06498999999999</v>
      </c>
      <c r="S1142" s="80">
        <v>143.06498999999999</v>
      </c>
      <c r="T1142" s="80">
        <v>136.84477000000001</v>
      </c>
      <c r="U1142" s="80">
        <v>99.523470000000003</v>
      </c>
      <c r="V1142" s="80">
        <v>180.38629</v>
      </c>
      <c r="W1142" s="80">
        <v>230.14802</v>
      </c>
      <c r="X1142" s="80">
        <v>155.50541999999999</v>
      </c>
      <c r="Y1142" s="80">
        <v>1.0900000000000001</v>
      </c>
      <c r="Z1142" s="80">
        <v>1.48</v>
      </c>
      <c r="AA1142" s="80">
        <v>1.58</v>
      </c>
      <c r="AB1142" s="80">
        <v>1.44</v>
      </c>
      <c r="AC1142" s="80">
        <v>1.29</v>
      </c>
      <c r="AD1142" s="80">
        <v>1.54</v>
      </c>
      <c r="AE1142" s="80">
        <v>1.69</v>
      </c>
      <c r="AF1142" s="80">
        <v>1.76</v>
      </c>
      <c r="AG1142" s="80">
        <v>1.37</v>
      </c>
      <c r="AH1142" s="80">
        <v>0.91</v>
      </c>
      <c r="AI1142" s="80">
        <v>1.59</v>
      </c>
      <c r="AJ1142" s="80">
        <v>1.27</v>
      </c>
      <c r="AK1142" s="80">
        <v>1.35</v>
      </c>
      <c r="AL1142" s="80">
        <v>1.36</v>
      </c>
      <c r="AM1142" s="80">
        <v>1.39</v>
      </c>
      <c r="AN1142" s="80">
        <v>0.96</v>
      </c>
      <c r="AO1142" s="80">
        <v>2.33</v>
      </c>
      <c r="AP1142" s="80">
        <v>1.38</v>
      </c>
      <c r="AQ1142" s="80">
        <v>1.3</v>
      </c>
      <c r="AR1142" s="80">
        <v>2.06</v>
      </c>
    </row>
    <row r="1143" spans="1:44" ht="16" x14ac:dyDescent="0.2">
      <c r="A1143" s="80">
        <f t="shared" si="16"/>
        <v>12</v>
      </c>
      <c r="B1143" s="89" t="s">
        <v>153</v>
      </c>
      <c r="C1143" s="80">
        <v>33.716670000000001</v>
      </c>
      <c r="D1143" s="80">
        <v>604.22233000000006</v>
      </c>
      <c r="E1143" s="80">
        <v>90.633349999999993</v>
      </c>
      <c r="F1143" s="80">
        <v>96.675569999999993</v>
      </c>
      <c r="G1143" s="80">
        <v>102.7178</v>
      </c>
      <c r="H1143" s="80">
        <v>102.7178</v>
      </c>
      <c r="I1143" s="80">
        <v>169.18225000000001</v>
      </c>
      <c r="J1143" s="80">
        <v>211.47782000000001</v>
      </c>
      <c r="K1143" s="80">
        <v>138.97113999999999</v>
      </c>
      <c r="L1143" s="80">
        <v>145.01336000000001</v>
      </c>
      <c r="M1143" s="80">
        <v>120.84447</v>
      </c>
      <c r="N1143" s="80">
        <v>187.30892</v>
      </c>
      <c r="O1143" s="80">
        <v>163.14003</v>
      </c>
      <c r="P1143" s="80">
        <v>157.09781000000001</v>
      </c>
      <c r="Q1143" s="80">
        <v>163.14003</v>
      </c>
      <c r="R1143" s="80">
        <v>72.506680000000003</v>
      </c>
      <c r="S1143" s="80">
        <v>163.14003</v>
      </c>
      <c r="T1143" s="80">
        <v>175.22448</v>
      </c>
      <c r="U1143" s="80">
        <v>90.633349999999993</v>
      </c>
      <c r="V1143" s="80">
        <v>199.39337</v>
      </c>
      <c r="W1143" s="80">
        <v>235.64671000000001</v>
      </c>
      <c r="X1143" s="80">
        <v>175.22448</v>
      </c>
      <c r="Y1143" s="80">
        <v>1.0900000000000001</v>
      </c>
      <c r="Z1143" s="80">
        <v>1.57</v>
      </c>
      <c r="AA1143" s="80">
        <v>1.56</v>
      </c>
      <c r="AB1143" s="80">
        <v>1.5</v>
      </c>
      <c r="AC1143" s="80">
        <v>1.03</v>
      </c>
      <c r="AD1143" s="80">
        <v>1.78</v>
      </c>
      <c r="AE1143" s="80">
        <v>1.56</v>
      </c>
      <c r="AF1143" s="80">
        <v>1.95</v>
      </c>
      <c r="AG1143" s="80">
        <v>1.76</v>
      </c>
      <c r="AH1143" s="80">
        <v>0.81</v>
      </c>
      <c r="AI1143" s="80">
        <v>1.43</v>
      </c>
      <c r="AJ1143" s="80">
        <v>1.44</v>
      </c>
      <c r="AK1143" s="80">
        <v>1.34</v>
      </c>
      <c r="AL1143" s="80">
        <v>1.64</v>
      </c>
      <c r="AM1143" s="80">
        <v>1.38</v>
      </c>
      <c r="AN1143" s="80">
        <v>0.85</v>
      </c>
      <c r="AO1143" s="80">
        <v>2.58</v>
      </c>
      <c r="AP1143" s="80">
        <v>1.58</v>
      </c>
      <c r="AQ1143" s="80">
        <v>1.29</v>
      </c>
      <c r="AR1143" s="80">
        <v>2.1</v>
      </c>
    </row>
    <row r="1144" spans="1:44" ht="16" x14ac:dyDescent="0.2">
      <c r="A1144" s="80">
        <f t="shared" si="16"/>
        <v>12</v>
      </c>
      <c r="B1144" s="89" t="s">
        <v>154</v>
      </c>
      <c r="C1144" s="80">
        <v>34.496670000000002</v>
      </c>
      <c r="D1144" s="80">
        <v>574.02026999999998</v>
      </c>
      <c r="E1144" s="80">
        <v>97.583449999999999</v>
      </c>
      <c r="F1144" s="80">
        <v>97.583449999999999</v>
      </c>
      <c r="G1144" s="80">
        <v>74.622640000000004</v>
      </c>
      <c r="H1144" s="80">
        <v>86.103039999999993</v>
      </c>
      <c r="I1144" s="80">
        <v>154.98546999999999</v>
      </c>
      <c r="J1144" s="80">
        <v>177.94628</v>
      </c>
      <c r="K1144" s="80">
        <v>149.24527</v>
      </c>
      <c r="L1144" s="80">
        <v>149.24527</v>
      </c>
      <c r="M1144" s="80">
        <v>149.24527</v>
      </c>
      <c r="N1144" s="80">
        <v>149.24527</v>
      </c>
      <c r="O1144" s="80">
        <v>132.02466000000001</v>
      </c>
      <c r="P1144" s="80">
        <v>114.80405</v>
      </c>
      <c r="Q1144" s="80">
        <v>97.583449999999999</v>
      </c>
      <c r="R1144" s="80">
        <v>86.103039999999993</v>
      </c>
      <c r="S1144" s="80">
        <v>103.32365</v>
      </c>
      <c r="T1144" s="80">
        <v>143.50506999999999</v>
      </c>
      <c r="U1144" s="80">
        <v>120.54425999999999</v>
      </c>
      <c r="V1144" s="80">
        <v>183.68648999999999</v>
      </c>
      <c r="W1144" s="80">
        <v>229.60811000000001</v>
      </c>
      <c r="X1144" s="80">
        <v>183.68648999999999</v>
      </c>
      <c r="Y1144" s="80">
        <v>1.21</v>
      </c>
      <c r="Z1144" s="80">
        <v>1.67</v>
      </c>
      <c r="AA1144" s="80">
        <v>1.75</v>
      </c>
      <c r="AB1144" s="80">
        <v>1.63</v>
      </c>
      <c r="AC1144" s="80">
        <v>1.1000000000000001</v>
      </c>
      <c r="AD1144" s="80">
        <v>1.96</v>
      </c>
      <c r="AE1144" s="80">
        <v>1.6</v>
      </c>
      <c r="AF1144" s="80">
        <v>1.83</v>
      </c>
      <c r="AG1144" s="80">
        <v>1.79</v>
      </c>
      <c r="AH1144" s="80">
        <v>1.04</v>
      </c>
      <c r="AI1144" s="80">
        <v>1.72</v>
      </c>
      <c r="AJ1144" s="80">
        <v>1.77</v>
      </c>
      <c r="AK1144" s="80">
        <v>2</v>
      </c>
      <c r="AL1144" s="80">
        <v>1.92</v>
      </c>
      <c r="AM1144" s="80">
        <v>1.7</v>
      </c>
      <c r="AN1144" s="80">
        <v>0.92</v>
      </c>
      <c r="AO1144" s="80">
        <v>2.88</v>
      </c>
      <c r="AP1144" s="80">
        <v>1.86</v>
      </c>
      <c r="AQ1144" s="80">
        <v>1.38</v>
      </c>
      <c r="AR1144" s="80">
        <v>2.0499999999999998</v>
      </c>
    </row>
    <row r="1145" spans="1:44" ht="16" x14ac:dyDescent="0.2">
      <c r="A1145" s="80">
        <f t="shared" si="16"/>
        <v>12</v>
      </c>
      <c r="B1145" s="89" t="s">
        <v>155</v>
      </c>
      <c r="C1145" s="80">
        <v>34.99</v>
      </c>
      <c r="D1145" s="80">
        <v>536.16331000000002</v>
      </c>
      <c r="E1145" s="80">
        <v>96.509399999999999</v>
      </c>
      <c r="F1145" s="80">
        <v>53.616329999999998</v>
      </c>
      <c r="G1145" s="80">
        <v>69.701229999999995</v>
      </c>
      <c r="H1145" s="80">
        <v>85.78613</v>
      </c>
      <c r="I1145" s="80">
        <v>166.21063000000001</v>
      </c>
      <c r="J1145" s="80">
        <v>198.38042999999999</v>
      </c>
      <c r="K1145" s="80">
        <v>117.95593</v>
      </c>
      <c r="L1145" s="80">
        <v>134.04083</v>
      </c>
      <c r="M1145" s="80">
        <v>166.21063000000001</v>
      </c>
      <c r="N1145" s="80">
        <v>112.5943</v>
      </c>
      <c r="O1145" s="80">
        <v>112.5943</v>
      </c>
      <c r="P1145" s="80">
        <v>123.31756</v>
      </c>
      <c r="Q1145" s="80">
        <v>112.5943</v>
      </c>
      <c r="R1145" s="80">
        <v>101.87103</v>
      </c>
      <c r="S1145" s="80">
        <v>134.04083</v>
      </c>
      <c r="T1145" s="80">
        <v>155.48736</v>
      </c>
      <c r="U1145" s="80">
        <v>128.67919000000001</v>
      </c>
      <c r="V1145" s="80">
        <v>128.67919000000001</v>
      </c>
      <c r="W1145" s="80">
        <v>150.12573</v>
      </c>
      <c r="X1145" s="80">
        <v>123.31756</v>
      </c>
      <c r="Y1145" s="80">
        <v>1.24</v>
      </c>
      <c r="Z1145" s="80">
        <v>2.02</v>
      </c>
      <c r="AA1145" s="80">
        <v>1.89</v>
      </c>
      <c r="AB1145" s="80">
        <v>1.75</v>
      </c>
      <c r="AC1145" s="80">
        <v>0.98</v>
      </c>
      <c r="AD1145" s="80">
        <v>1.67</v>
      </c>
      <c r="AE1145" s="80">
        <v>1.63</v>
      </c>
      <c r="AF1145" s="80">
        <v>1.95</v>
      </c>
      <c r="AG1145" s="80">
        <v>1.67</v>
      </c>
      <c r="AH1145" s="80">
        <v>1.1399999999999999</v>
      </c>
      <c r="AI1145" s="80">
        <v>1.93</v>
      </c>
      <c r="AJ1145" s="80">
        <v>1.98</v>
      </c>
      <c r="AK1145" s="80">
        <v>2.09</v>
      </c>
      <c r="AL1145" s="80">
        <v>1.82</v>
      </c>
      <c r="AM1145" s="80">
        <v>1.92</v>
      </c>
      <c r="AN1145" s="80">
        <v>1.28</v>
      </c>
      <c r="AO1145" s="80">
        <v>3.17</v>
      </c>
      <c r="AP1145" s="80">
        <v>2.3199999999999998</v>
      </c>
      <c r="AQ1145" s="80">
        <v>1.82</v>
      </c>
      <c r="AR1145" s="80">
        <v>2.0299999999999998</v>
      </c>
    </row>
    <row r="1146" spans="1:44" ht="16" x14ac:dyDescent="0.2">
      <c r="A1146" s="80">
        <f t="shared" si="16"/>
        <v>12</v>
      </c>
      <c r="B1146" s="89" t="s">
        <v>156</v>
      </c>
      <c r="C1146" s="80">
        <v>35.416670000000003</v>
      </c>
      <c r="D1146" s="80">
        <v>495.54486000000003</v>
      </c>
      <c r="E1146" s="80">
        <v>109.01987</v>
      </c>
      <c r="F1146" s="80">
        <v>74.331729999999993</v>
      </c>
      <c r="G1146" s="80">
        <v>69.376279999999994</v>
      </c>
      <c r="H1146" s="80">
        <v>104.06442</v>
      </c>
      <c r="I1146" s="80">
        <v>148.66345999999999</v>
      </c>
      <c r="J1146" s="80">
        <v>153.61891</v>
      </c>
      <c r="K1146" s="80">
        <v>113.97532</v>
      </c>
      <c r="L1146" s="80">
        <v>123.88621000000001</v>
      </c>
      <c r="M1146" s="80">
        <v>123.88621000000001</v>
      </c>
      <c r="N1146" s="80">
        <v>173.44069999999999</v>
      </c>
      <c r="O1146" s="80">
        <v>84.242630000000005</v>
      </c>
      <c r="P1146" s="80">
        <v>109.01987</v>
      </c>
      <c r="Q1146" s="80">
        <v>99.108969999999999</v>
      </c>
      <c r="R1146" s="80">
        <v>104.06442</v>
      </c>
      <c r="S1146" s="80">
        <v>94.15352</v>
      </c>
      <c r="T1146" s="80">
        <v>168.48525000000001</v>
      </c>
      <c r="U1146" s="80">
        <v>118.93077</v>
      </c>
      <c r="V1146" s="80">
        <v>133.79711</v>
      </c>
      <c r="W1146" s="80">
        <v>153.61891</v>
      </c>
      <c r="X1146" s="80">
        <v>143.70801</v>
      </c>
      <c r="Y1146" s="80">
        <v>0.98</v>
      </c>
      <c r="Z1146" s="80">
        <v>1.83</v>
      </c>
      <c r="AA1146" s="80">
        <v>1.73</v>
      </c>
      <c r="AB1146" s="80">
        <v>1.66</v>
      </c>
      <c r="AC1146" s="80">
        <v>0.97</v>
      </c>
      <c r="AD1146" s="80">
        <v>1.8</v>
      </c>
      <c r="AE1146" s="80">
        <v>1.57</v>
      </c>
      <c r="AF1146" s="80">
        <v>1.87</v>
      </c>
      <c r="AG1146" s="80">
        <v>1.78</v>
      </c>
      <c r="AH1146" s="80">
        <v>0.84</v>
      </c>
      <c r="AI1146" s="80">
        <v>2.35</v>
      </c>
      <c r="AJ1146" s="80">
        <v>1.97</v>
      </c>
      <c r="AK1146" s="80">
        <v>1.84</v>
      </c>
      <c r="AL1146" s="80">
        <v>1.85</v>
      </c>
      <c r="AM1146" s="80">
        <v>1.8</v>
      </c>
      <c r="AN1146" s="80">
        <v>1.79</v>
      </c>
      <c r="AO1146" s="80">
        <v>2.78</v>
      </c>
      <c r="AP1146" s="80">
        <v>1.76</v>
      </c>
      <c r="AQ1146" s="80">
        <v>1.65</v>
      </c>
      <c r="AR1146" s="80">
        <v>1.7</v>
      </c>
    </row>
    <row r="1147" spans="1:44" ht="16" x14ac:dyDescent="0.2">
      <c r="A1147" s="80">
        <f t="shared" si="16"/>
        <v>12</v>
      </c>
      <c r="B1147" s="89" t="s">
        <v>157</v>
      </c>
      <c r="C1147" s="80">
        <v>34.89</v>
      </c>
      <c r="D1147" s="80">
        <v>457.15363000000002</v>
      </c>
      <c r="E1147" s="80">
        <v>91.430729999999997</v>
      </c>
      <c r="F1147" s="80">
        <v>50.286900000000003</v>
      </c>
      <c r="G1147" s="80">
        <v>50.286900000000003</v>
      </c>
      <c r="H1147" s="80">
        <v>54.858440000000002</v>
      </c>
      <c r="I1147" s="80">
        <v>118.85993999999999</v>
      </c>
      <c r="J1147" s="80">
        <v>123.43147999999999</v>
      </c>
      <c r="K1147" s="80">
        <v>86.859189999999998</v>
      </c>
      <c r="L1147" s="80">
        <v>82.287649999999999</v>
      </c>
      <c r="M1147" s="80">
        <v>109.71687</v>
      </c>
      <c r="N1147" s="80">
        <v>128.00301999999999</v>
      </c>
      <c r="O1147" s="80">
        <v>86.859189999999998</v>
      </c>
      <c r="P1147" s="80">
        <v>96.002260000000007</v>
      </c>
      <c r="Q1147" s="80">
        <v>91.430729999999997</v>
      </c>
      <c r="R1147" s="80">
        <v>73.144580000000005</v>
      </c>
      <c r="S1147" s="80">
        <v>77.716120000000004</v>
      </c>
      <c r="T1147" s="80">
        <v>73.144580000000005</v>
      </c>
      <c r="U1147" s="80">
        <v>54.858440000000002</v>
      </c>
      <c r="V1147" s="80">
        <v>105.14533</v>
      </c>
      <c r="W1147" s="80">
        <v>86.859189999999998</v>
      </c>
      <c r="X1147" s="80">
        <v>105.14533</v>
      </c>
      <c r="Y1147" s="80">
        <v>0.7</v>
      </c>
      <c r="Z1147" s="80">
        <v>0.97</v>
      </c>
      <c r="AA1147" s="80">
        <v>1.07</v>
      </c>
      <c r="AB1147" s="80">
        <v>1.03</v>
      </c>
      <c r="AC1147" s="80">
        <v>0.61</v>
      </c>
      <c r="AD1147" s="80">
        <v>1.1000000000000001</v>
      </c>
      <c r="AE1147" s="80">
        <v>0.86</v>
      </c>
      <c r="AF1147" s="80">
        <v>1.06</v>
      </c>
      <c r="AG1147" s="80">
        <v>1.01</v>
      </c>
      <c r="AH1147" s="80">
        <v>0.52</v>
      </c>
      <c r="AI1147" s="80">
        <v>1.1399999999999999</v>
      </c>
      <c r="AJ1147" s="80">
        <v>1.1100000000000001</v>
      </c>
      <c r="AK1147" s="80">
        <v>1.0900000000000001</v>
      </c>
      <c r="AL1147" s="80">
        <v>1.1499999999999999</v>
      </c>
      <c r="AM1147" s="80">
        <v>1.07</v>
      </c>
      <c r="AN1147" s="80">
        <v>1.17</v>
      </c>
      <c r="AO1147" s="80">
        <v>1.3</v>
      </c>
      <c r="AP1147" s="80">
        <v>0.97</v>
      </c>
      <c r="AQ1147" s="80">
        <v>0.85</v>
      </c>
      <c r="AR1147" s="80">
        <v>1.3</v>
      </c>
    </row>
    <row r="1148" spans="1:44" ht="16" x14ac:dyDescent="0.2">
      <c r="A1148" s="80">
        <f t="shared" si="16"/>
        <v>12</v>
      </c>
      <c r="B1148" s="89" t="s">
        <v>158</v>
      </c>
      <c r="C1148" s="80">
        <v>35.383330000000001</v>
      </c>
      <c r="D1148" s="80">
        <v>500.99912999999998</v>
      </c>
      <c r="E1148" s="80">
        <v>70.139880000000005</v>
      </c>
      <c r="F1148" s="80">
        <v>50.099910000000001</v>
      </c>
      <c r="G1148" s="80">
        <v>65.129890000000003</v>
      </c>
      <c r="H1148" s="80">
        <v>55.109900000000003</v>
      </c>
      <c r="I1148" s="80">
        <v>95.189830000000001</v>
      </c>
      <c r="J1148" s="80">
        <v>145.28975</v>
      </c>
      <c r="K1148" s="80">
        <v>115.2298</v>
      </c>
      <c r="L1148" s="80">
        <v>105.20981999999999</v>
      </c>
      <c r="M1148" s="80">
        <v>105.20981999999999</v>
      </c>
      <c r="N1148" s="80">
        <v>150.29974000000001</v>
      </c>
      <c r="P1148" s="80">
        <v>100.19983000000001</v>
      </c>
      <c r="Q1148" s="80">
        <v>95.189830000000001</v>
      </c>
      <c r="S1148" s="80">
        <v>105.20981999999999</v>
      </c>
      <c r="U1148" s="80">
        <v>75.149870000000007</v>
      </c>
      <c r="V1148" s="80">
        <v>115.2298</v>
      </c>
      <c r="X1148" s="80">
        <v>105.20981999999999</v>
      </c>
      <c r="Y1148" s="80">
        <v>0.77</v>
      </c>
      <c r="Z1148" s="80">
        <v>1.1599999999999999</v>
      </c>
      <c r="AA1148" s="80">
        <v>1.01</v>
      </c>
      <c r="AB1148" s="80">
        <v>1.1100000000000001</v>
      </c>
      <c r="AC1148" s="80">
        <v>0.84</v>
      </c>
      <c r="AD1148" s="80">
        <v>1.2</v>
      </c>
      <c r="AE1148" s="80">
        <v>0.98</v>
      </c>
      <c r="AF1148" s="80">
        <v>1.1000000000000001</v>
      </c>
      <c r="AG1148" s="80">
        <v>1.1599999999999999</v>
      </c>
      <c r="AH1148" s="80">
        <v>0.63</v>
      </c>
      <c r="AI1148" s="80" t="s">
        <v>159</v>
      </c>
      <c r="AJ1148" s="80">
        <v>1.08</v>
      </c>
      <c r="AK1148" s="80">
        <v>1.04</v>
      </c>
      <c r="AL1148" s="80" t="s">
        <v>159</v>
      </c>
      <c r="AM1148" s="80">
        <v>0.91</v>
      </c>
      <c r="AN1148" s="80" t="s">
        <v>159</v>
      </c>
      <c r="AO1148" s="80">
        <v>1.21</v>
      </c>
      <c r="AP1148" s="80">
        <v>1.01</v>
      </c>
      <c r="AQ1148" s="80" t="s">
        <v>159</v>
      </c>
      <c r="AR1148" s="80">
        <v>1.47</v>
      </c>
    </row>
    <row r="1149" spans="1:44" ht="16" x14ac:dyDescent="0.2">
      <c r="A1149" s="80">
        <f t="shared" si="16"/>
        <v>12</v>
      </c>
      <c r="B1149" s="89" t="s">
        <v>160</v>
      </c>
      <c r="C1149" s="80">
        <v>35.15</v>
      </c>
      <c r="D1149" s="80">
        <v>551.64675999999997</v>
      </c>
      <c r="E1149" s="80">
        <v>110.32935000000001</v>
      </c>
      <c r="F1149" s="80">
        <v>66.197609999999997</v>
      </c>
      <c r="G1149" s="80">
        <v>60.681139999999999</v>
      </c>
      <c r="H1149" s="80">
        <v>66.197609999999997</v>
      </c>
      <c r="I1149" s="80">
        <v>148.94461999999999</v>
      </c>
      <c r="J1149" s="80">
        <v>165.49403000000001</v>
      </c>
      <c r="K1149" s="80">
        <v>104.81288000000001</v>
      </c>
      <c r="L1149" s="80">
        <v>115.84582</v>
      </c>
      <c r="M1149" s="80">
        <v>137.91168999999999</v>
      </c>
      <c r="N1149" s="80">
        <v>132.39521999999999</v>
      </c>
      <c r="O1149" s="80">
        <v>66.197609999999997</v>
      </c>
      <c r="P1149" s="80">
        <v>154.46109000000001</v>
      </c>
      <c r="Q1149" s="80">
        <v>115.84582</v>
      </c>
      <c r="R1149" s="80">
        <v>99.296419999999998</v>
      </c>
      <c r="S1149" s="80">
        <v>88.263480000000001</v>
      </c>
      <c r="T1149" s="80">
        <v>88.263480000000001</v>
      </c>
      <c r="U1149" s="80">
        <v>60.681139999999999</v>
      </c>
      <c r="V1149" s="80">
        <v>126.87875</v>
      </c>
      <c r="W1149" s="80">
        <v>137.91168999999999</v>
      </c>
      <c r="X1149" s="80">
        <v>143.42815999999999</v>
      </c>
      <c r="Y1149" s="80">
        <v>0.84</v>
      </c>
      <c r="Z1149" s="80">
        <v>1.1499999999999999</v>
      </c>
      <c r="AA1149" s="80">
        <v>1.1399999999999999</v>
      </c>
      <c r="AB1149" s="80">
        <v>1.2</v>
      </c>
      <c r="AC1149" s="80">
        <v>0.66</v>
      </c>
      <c r="AD1149" s="80">
        <v>1.31</v>
      </c>
      <c r="AE1149" s="80">
        <v>1.1399999999999999</v>
      </c>
      <c r="AF1149" s="80">
        <v>1.19</v>
      </c>
      <c r="AG1149" s="80">
        <v>1.25</v>
      </c>
      <c r="AH1149" s="80">
        <v>0.73</v>
      </c>
      <c r="AI1149" s="80">
        <v>1.17</v>
      </c>
      <c r="AJ1149" s="80">
        <v>1.1499999999999999</v>
      </c>
      <c r="AK1149" s="80">
        <v>1.26</v>
      </c>
      <c r="AL1149" s="80">
        <v>1.1200000000000001</v>
      </c>
      <c r="AM1149" s="80">
        <v>1.1100000000000001</v>
      </c>
      <c r="AN1149" s="80">
        <v>0.56000000000000005</v>
      </c>
      <c r="AO1149" s="80">
        <v>1.68</v>
      </c>
      <c r="AP1149" s="80">
        <v>1.1399999999999999</v>
      </c>
      <c r="AQ1149" s="80">
        <v>1.03</v>
      </c>
      <c r="AR1149" s="80">
        <v>1.42</v>
      </c>
    </row>
    <row r="1150" spans="1:44" ht="16" x14ac:dyDescent="0.2">
      <c r="A1150" s="80">
        <f t="shared" si="16"/>
        <v>12</v>
      </c>
      <c r="B1150" s="89" t="s">
        <v>161</v>
      </c>
      <c r="C1150" s="80">
        <v>35.416670000000003</v>
      </c>
      <c r="D1150" s="80">
        <v>583.54251999999997</v>
      </c>
      <c r="E1150" s="80">
        <v>99.20223</v>
      </c>
      <c r="F1150" s="80">
        <v>64.189679999999996</v>
      </c>
      <c r="G1150" s="80">
        <v>81.695949999999996</v>
      </c>
      <c r="H1150" s="80">
        <v>99.20223</v>
      </c>
      <c r="I1150" s="80">
        <v>140.05019999999999</v>
      </c>
      <c r="J1150" s="80">
        <v>180.89818</v>
      </c>
      <c r="K1150" s="80">
        <v>140.05019999999999</v>
      </c>
      <c r="L1150" s="80">
        <v>122.54393</v>
      </c>
      <c r="M1150" s="80">
        <v>151.72104999999999</v>
      </c>
      <c r="N1150" s="80">
        <v>175.06276</v>
      </c>
      <c r="P1150" s="80">
        <v>110.87308</v>
      </c>
      <c r="Q1150" s="80">
        <v>116.7085</v>
      </c>
      <c r="S1150" s="80">
        <v>122.54393</v>
      </c>
      <c r="U1150" s="80">
        <v>99.20223</v>
      </c>
      <c r="V1150" s="80">
        <v>169.22732999999999</v>
      </c>
      <c r="X1150" s="80">
        <v>122.54393</v>
      </c>
      <c r="Y1150" s="80">
        <v>0.85</v>
      </c>
      <c r="Z1150" s="80">
        <v>1.34</v>
      </c>
      <c r="AA1150" s="80">
        <v>1.1200000000000001</v>
      </c>
      <c r="AB1150" s="80">
        <v>1.2</v>
      </c>
      <c r="AC1150" s="80">
        <v>0.92</v>
      </c>
      <c r="AD1150" s="80">
        <v>1.25</v>
      </c>
      <c r="AE1150" s="80">
        <v>1.18</v>
      </c>
      <c r="AF1150" s="80">
        <v>1.31</v>
      </c>
      <c r="AG1150" s="80">
        <v>1.1599999999999999</v>
      </c>
      <c r="AH1150" s="80">
        <v>0.7</v>
      </c>
      <c r="AI1150" s="80" t="s">
        <v>159</v>
      </c>
      <c r="AJ1150" s="80">
        <v>1.29</v>
      </c>
      <c r="AK1150" s="80">
        <v>1.23</v>
      </c>
      <c r="AL1150" s="80" t="s">
        <v>159</v>
      </c>
      <c r="AM1150" s="80">
        <v>1.1100000000000001</v>
      </c>
      <c r="AN1150" s="80" t="s">
        <v>159</v>
      </c>
      <c r="AO1150" s="80">
        <v>1.6</v>
      </c>
      <c r="AP1150" s="80">
        <v>1.0900000000000001</v>
      </c>
      <c r="AQ1150" s="80" t="s">
        <v>159</v>
      </c>
      <c r="AR1150" s="80">
        <v>1.96</v>
      </c>
    </row>
    <row r="1151" spans="1:44" ht="16" x14ac:dyDescent="0.2">
      <c r="A1151" s="80">
        <f t="shared" si="16"/>
        <v>12</v>
      </c>
      <c r="B1151" s="89" t="s">
        <v>162</v>
      </c>
      <c r="C1151" s="80">
        <v>34.376669999999997</v>
      </c>
      <c r="D1151" s="80">
        <v>611.10131999999999</v>
      </c>
      <c r="E1151" s="80">
        <v>152.77533</v>
      </c>
      <c r="F1151" s="80">
        <v>109.99824</v>
      </c>
      <c r="G1151" s="80">
        <v>85.554180000000002</v>
      </c>
      <c r="H1151" s="80">
        <v>103.88722</v>
      </c>
      <c r="I1151" s="80">
        <v>134.44229000000001</v>
      </c>
      <c r="J1151" s="80">
        <v>171.10837000000001</v>
      </c>
      <c r="K1151" s="80">
        <v>146.66432</v>
      </c>
      <c r="L1151" s="80">
        <v>103.88722</v>
      </c>
      <c r="M1151" s="80">
        <v>140.55330000000001</v>
      </c>
      <c r="N1151" s="80">
        <v>146.66432</v>
      </c>
      <c r="O1151" s="80">
        <v>116.10925</v>
      </c>
      <c r="P1151" s="80">
        <v>140.55330000000001</v>
      </c>
      <c r="Q1151" s="80">
        <v>116.10925</v>
      </c>
      <c r="R1151" s="80">
        <v>122.22026</v>
      </c>
      <c r="S1151" s="80">
        <v>128.33127999999999</v>
      </c>
      <c r="T1151" s="80">
        <v>116.10925</v>
      </c>
      <c r="U1151" s="80">
        <v>140.55330000000001</v>
      </c>
      <c r="V1151" s="80">
        <v>152.77533</v>
      </c>
      <c r="W1151" s="80">
        <v>146.66432</v>
      </c>
      <c r="X1151" s="80">
        <v>164.99735999999999</v>
      </c>
      <c r="Y1151" s="80">
        <v>0.77</v>
      </c>
      <c r="Z1151" s="80">
        <v>1.19</v>
      </c>
      <c r="AA1151" s="80">
        <v>1.22</v>
      </c>
      <c r="AB1151" s="80">
        <v>1.25</v>
      </c>
      <c r="AC1151" s="80">
        <v>1.0900000000000001</v>
      </c>
      <c r="AD1151" s="80">
        <v>1.4</v>
      </c>
      <c r="AE1151" s="80">
        <v>1.25</v>
      </c>
      <c r="AF1151" s="80">
        <v>1.6</v>
      </c>
      <c r="AG1151" s="80">
        <v>1.39</v>
      </c>
      <c r="AH1151" s="80">
        <v>0.73</v>
      </c>
      <c r="AI1151" s="80">
        <v>1.36</v>
      </c>
      <c r="AJ1151" s="80">
        <v>1.27</v>
      </c>
      <c r="AK1151" s="80">
        <v>1.35</v>
      </c>
      <c r="AL1151" s="80">
        <v>1.36</v>
      </c>
      <c r="AM1151" s="80">
        <v>1.2</v>
      </c>
      <c r="AN1151" s="80">
        <v>0.57999999999999996</v>
      </c>
      <c r="AO1151" s="80">
        <v>1.79</v>
      </c>
      <c r="AP1151" s="80">
        <v>1.47</v>
      </c>
      <c r="AQ1151" s="80">
        <v>1.28</v>
      </c>
      <c r="AR1151" s="80">
        <v>1.79</v>
      </c>
    </row>
    <row r="1152" spans="1:44" ht="16" x14ac:dyDescent="0.2">
      <c r="A1152" s="80">
        <f t="shared" si="16"/>
        <v>12</v>
      </c>
      <c r="B1152" s="89" t="s">
        <v>163</v>
      </c>
      <c r="C1152" s="80">
        <v>34.693330000000003</v>
      </c>
      <c r="D1152" s="80">
        <v>629.46448999999996</v>
      </c>
      <c r="E1152" s="80">
        <v>144.77682999999999</v>
      </c>
      <c r="F1152" s="80">
        <v>132.18754000000001</v>
      </c>
      <c r="G1152" s="80">
        <v>113.30361000000001</v>
      </c>
      <c r="H1152" s="80">
        <v>113.30361000000001</v>
      </c>
      <c r="I1152" s="80">
        <v>195.13399000000001</v>
      </c>
      <c r="J1152" s="80">
        <v>220.31256999999999</v>
      </c>
      <c r="K1152" s="80">
        <v>157.36612</v>
      </c>
      <c r="L1152" s="80">
        <v>188.83935</v>
      </c>
      <c r="M1152" s="80">
        <v>151.07148000000001</v>
      </c>
      <c r="N1152" s="80">
        <v>157.36612</v>
      </c>
      <c r="P1152" s="80">
        <v>176.25005999999999</v>
      </c>
      <c r="Q1152" s="80">
        <v>138.48219</v>
      </c>
      <c r="S1152" s="80">
        <v>169.95541</v>
      </c>
      <c r="U1152" s="80">
        <v>125.8929</v>
      </c>
      <c r="V1152" s="80">
        <v>195.13399000000001</v>
      </c>
      <c r="X1152" s="80">
        <v>214.01793000000001</v>
      </c>
      <c r="Y1152" s="80">
        <v>0.92</v>
      </c>
      <c r="Z1152" s="80">
        <v>1.24</v>
      </c>
      <c r="AA1152" s="80">
        <v>1.3</v>
      </c>
      <c r="AB1152" s="80">
        <v>1.29</v>
      </c>
      <c r="AC1152" s="80">
        <v>0.89</v>
      </c>
      <c r="AD1152" s="80">
        <v>1.29</v>
      </c>
      <c r="AE1152" s="80">
        <v>1.4</v>
      </c>
      <c r="AF1152" s="80">
        <v>1.45</v>
      </c>
      <c r="AG1152" s="80">
        <v>1.47</v>
      </c>
      <c r="AH1152" s="80">
        <v>0.86</v>
      </c>
      <c r="AI1152" s="80" t="s">
        <v>159</v>
      </c>
      <c r="AJ1152" s="80">
        <v>1.23</v>
      </c>
      <c r="AK1152" s="80">
        <v>1.39</v>
      </c>
      <c r="AL1152" s="80" t="s">
        <v>159</v>
      </c>
      <c r="AM1152" s="80">
        <v>1.23</v>
      </c>
      <c r="AN1152" s="80" t="s">
        <v>159</v>
      </c>
      <c r="AO1152" s="80">
        <v>1.93</v>
      </c>
      <c r="AP1152" s="80">
        <v>1.41</v>
      </c>
      <c r="AQ1152" s="80" t="s">
        <v>159</v>
      </c>
      <c r="AR1152" s="80">
        <v>1.84</v>
      </c>
    </row>
    <row r="1153" spans="1:44" ht="16" x14ac:dyDescent="0.2">
      <c r="A1153" s="80">
        <f t="shared" si="16"/>
        <v>12</v>
      </c>
      <c r="B1153" s="89" t="s">
        <v>164</v>
      </c>
      <c r="C1153" s="80">
        <v>35.053330000000003</v>
      </c>
      <c r="D1153" s="80">
        <v>629.62040999999999</v>
      </c>
      <c r="E1153" s="80">
        <v>119.62788</v>
      </c>
      <c r="F1153" s="80">
        <v>151.10890000000001</v>
      </c>
      <c r="G1153" s="80">
        <v>138.51649</v>
      </c>
      <c r="H1153" s="80">
        <v>119.62788</v>
      </c>
      <c r="I1153" s="80">
        <v>239.25576000000001</v>
      </c>
      <c r="J1153" s="80">
        <v>232.95955000000001</v>
      </c>
      <c r="K1153" s="80">
        <v>195.18233000000001</v>
      </c>
      <c r="L1153" s="80">
        <v>176.29372000000001</v>
      </c>
      <c r="M1153" s="80">
        <v>144.81270000000001</v>
      </c>
      <c r="N1153" s="80">
        <v>188.88612000000001</v>
      </c>
      <c r="P1153" s="80">
        <v>107.03547</v>
      </c>
      <c r="Q1153" s="80">
        <v>169.99751000000001</v>
      </c>
      <c r="S1153" s="80">
        <v>176.29372000000001</v>
      </c>
      <c r="U1153" s="80">
        <v>132.22029000000001</v>
      </c>
      <c r="V1153" s="80">
        <v>214.07094000000001</v>
      </c>
      <c r="X1153" s="80">
        <v>176.29372000000001</v>
      </c>
      <c r="Y1153" s="80">
        <v>0.77</v>
      </c>
      <c r="Z1153" s="80">
        <v>1.31</v>
      </c>
      <c r="AA1153" s="80">
        <v>1.26</v>
      </c>
      <c r="AB1153" s="80">
        <v>1.35</v>
      </c>
      <c r="AC1153" s="80">
        <v>0.76</v>
      </c>
      <c r="AD1153" s="80">
        <v>1.56</v>
      </c>
      <c r="AE1153" s="80">
        <v>1.23</v>
      </c>
      <c r="AF1153" s="80">
        <v>1.67</v>
      </c>
      <c r="AG1153" s="80">
        <v>1.48</v>
      </c>
      <c r="AH1153" s="80">
        <v>0.92</v>
      </c>
      <c r="AI1153" s="80" t="s">
        <v>159</v>
      </c>
      <c r="AJ1153" s="80">
        <v>1.39</v>
      </c>
      <c r="AK1153" s="80">
        <v>1.32</v>
      </c>
      <c r="AL1153" s="80" t="s">
        <v>159</v>
      </c>
      <c r="AM1153" s="80">
        <v>1.17</v>
      </c>
      <c r="AN1153" s="80" t="s">
        <v>159</v>
      </c>
      <c r="AO1153" s="80">
        <v>2.17</v>
      </c>
      <c r="AP1153" s="80">
        <v>1.53</v>
      </c>
      <c r="AQ1153" s="80" t="s">
        <v>159</v>
      </c>
      <c r="AR1153" s="80">
        <v>2.23</v>
      </c>
    </row>
    <row r="1154" spans="1:44" ht="16" x14ac:dyDescent="0.2">
      <c r="A1154" s="80">
        <f t="shared" si="16"/>
        <v>12</v>
      </c>
      <c r="B1154" s="89" t="s">
        <v>165</v>
      </c>
      <c r="C1154" s="80">
        <v>35.35</v>
      </c>
      <c r="D1154" s="80">
        <v>619.34885999999995</v>
      </c>
      <c r="E1154" s="80">
        <v>130.06326000000001</v>
      </c>
      <c r="F1154" s="80">
        <v>148.64373000000001</v>
      </c>
      <c r="G1154" s="80">
        <v>148.64373000000001</v>
      </c>
      <c r="H1154" s="80">
        <v>117.67628000000001</v>
      </c>
      <c r="I1154" s="80">
        <v>191.99815000000001</v>
      </c>
      <c r="J1154" s="80">
        <v>185.80466000000001</v>
      </c>
      <c r="K1154" s="80">
        <v>154.83722</v>
      </c>
      <c r="L1154" s="80">
        <v>154.83722</v>
      </c>
      <c r="M1154" s="80">
        <v>216.77209999999999</v>
      </c>
      <c r="N1154" s="80">
        <v>130.06326000000001</v>
      </c>
      <c r="O1154" s="80">
        <v>173.41767999999999</v>
      </c>
      <c r="P1154" s="80">
        <v>142.45024000000001</v>
      </c>
      <c r="Q1154" s="80">
        <v>148.64373000000001</v>
      </c>
      <c r="R1154" s="80">
        <v>123.86977</v>
      </c>
      <c r="S1154" s="80">
        <v>123.86977</v>
      </c>
      <c r="T1154" s="80">
        <v>154.83722</v>
      </c>
      <c r="U1154" s="80">
        <v>142.45024000000001</v>
      </c>
      <c r="V1154" s="80">
        <v>222.96558999999999</v>
      </c>
      <c r="W1154" s="80">
        <v>247.73954000000001</v>
      </c>
      <c r="X1154" s="80">
        <v>179.61116999999999</v>
      </c>
      <c r="Y1154" s="80">
        <v>0.85</v>
      </c>
      <c r="Z1154" s="80">
        <v>1.29</v>
      </c>
      <c r="AA1154" s="80">
        <v>1.33</v>
      </c>
      <c r="AB1154" s="80">
        <v>1.4</v>
      </c>
      <c r="AC1154" s="80">
        <v>1.08</v>
      </c>
      <c r="AD1154" s="80">
        <v>1.53</v>
      </c>
      <c r="AE1154" s="80">
        <v>1.53</v>
      </c>
      <c r="AF1154" s="80">
        <v>1.64</v>
      </c>
      <c r="AG1154" s="80">
        <v>1.32</v>
      </c>
      <c r="AH1154" s="80">
        <v>0.98</v>
      </c>
      <c r="AI1154" s="80">
        <v>1.23</v>
      </c>
      <c r="AJ1154" s="80">
        <v>1.49</v>
      </c>
      <c r="AK1154" s="80">
        <v>1.41</v>
      </c>
      <c r="AL1154" s="80">
        <v>1.47</v>
      </c>
      <c r="AM1154" s="80">
        <v>1.57</v>
      </c>
      <c r="AN1154" s="80">
        <v>0.77</v>
      </c>
      <c r="AO1154" s="80">
        <v>2.17</v>
      </c>
      <c r="AP1154" s="80">
        <v>1.42</v>
      </c>
      <c r="AQ1154" s="80">
        <v>0.94</v>
      </c>
      <c r="AR1154" s="80">
        <v>1.84</v>
      </c>
    </row>
    <row r="1155" spans="1:44" ht="16" x14ac:dyDescent="0.2">
      <c r="A1155" s="80">
        <f t="shared" si="16"/>
        <v>12</v>
      </c>
      <c r="B1155" s="89" t="s">
        <v>166</v>
      </c>
      <c r="C1155" s="80">
        <v>35.053330000000003</v>
      </c>
      <c r="D1155" s="80">
        <v>603.91714000000002</v>
      </c>
      <c r="E1155" s="80">
        <v>150.97928999999999</v>
      </c>
      <c r="F1155" s="80">
        <v>102.66591</v>
      </c>
      <c r="G1155" s="80">
        <v>96.626739999999998</v>
      </c>
      <c r="H1155" s="80">
        <v>132.86177000000001</v>
      </c>
      <c r="I1155" s="80">
        <v>181.17514</v>
      </c>
      <c r="J1155" s="80">
        <v>199.29266000000001</v>
      </c>
      <c r="K1155" s="80">
        <v>144.94011</v>
      </c>
      <c r="L1155" s="80">
        <v>181.17514</v>
      </c>
      <c r="M1155" s="80">
        <v>157.01846</v>
      </c>
      <c r="N1155" s="80">
        <v>163.05762999999999</v>
      </c>
      <c r="P1155" s="80">
        <v>132.86177000000001</v>
      </c>
      <c r="Q1155" s="80">
        <v>126.82259999999999</v>
      </c>
      <c r="S1155" s="80">
        <v>157.01846</v>
      </c>
      <c r="U1155" s="80">
        <v>132.86177000000001</v>
      </c>
      <c r="V1155" s="80">
        <v>163.05762999999999</v>
      </c>
      <c r="X1155" s="80">
        <v>223.44934000000001</v>
      </c>
      <c r="Y1155" s="80">
        <v>0.85</v>
      </c>
      <c r="Z1155" s="80">
        <v>1.54</v>
      </c>
      <c r="AA1155" s="80">
        <v>1.57</v>
      </c>
      <c r="AB1155" s="80">
        <v>1.31</v>
      </c>
      <c r="AC1155" s="80">
        <v>0.96</v>
      </c>
      <c r="AD1155" s="80">
        <v>1.58</v>
      </c>
      <c r="AE1155" s="80">
        <v>1.52</v>
      </c>
      <c r="AF1155" s="80">
        <v>1.66</v>
      </c>
      <c r="AG1155" s="80">
        <v>1.6</v>
      </c>
      <c r="AH1155" s="80">
        <v>0.86</v>
      </c>
      <c r="AI1155" s="80" t="s">
        <v>159</v>
      </c>
      <c r="AJ1155" s="80">
        <v>1.41</v>
      </c>
      <c r="AK1155" s="80">
        <v>1.44</v>
      </c>
      <c r="AL1155" s="80" t="s">
        <v>159</v>
      </c>
      <c r="AM1155" s="80">
        <v>1.48</v>
      </c>
      <c r="AN1155" s="80" t="s">
        <v>159</v>
      </c>
      <c r="AO1155" s="80">
        <v>2.38</v>
      </c>
      <c r="AP1155" s="80">
        <v>1.69</v>
      </c>
      <c r="AQ1155" s="80" t="s">
        <v>159</v>
      </c>
      <c r="AR1155" s="80">
        <v>1.89</v>
      </c>
    </row>
    <row r="1156" spans="1:44" ht="16" x14ac:dyDescent="0.2">
      <c r="A1156" s="80">
        <f t="shared" si="16"/>
        <v>12</v>
      </c>
      <c r="B1156" s="89" t="s">
        <v>167</v>
      </c>
      <c r="C1156" s="80">
        <v>35.65</v>
      </c>
      <c r="D1156" s="80">
        <v>576.58371999999997</v>
      </c>
      <c r="E1156" s="80">
        <v>155.67760999999999</v>
      </c>
      <c r="F1156" s="80">
        <v>80.721720000000005</v>
      </c>
      <c r="G1156" s="80">
        <v>92.253399999999999</v>
      </c>
      <c r="H1156" s="80">
        <v>69.190049999999999</v>
      </c>
      <c r="I1156" s="80">
        <v>178.74095</v>
      </c>
      <c r="J1156" s="80">
        <v>207.57014000000001</v>
      </c>
      <c r="K1156" s="80">
        <v>155.67760999999999</v>
      </c>
      <c r="L1156" s="80">
        <v>155.67760999999999</v>
      </c>
      <c r="M1156" s="80">
        <v>196.03846999999999</v>
      </c>
      <c r="N1156" s="80">
        <v>132.61426</v>
      </c>
      <c r="O1156" s="80">
        <v>98.019229999999993</v>
      </c>
      <c r="P1156" s="80">
        <v>98.019229999999993</v>
      </c>
      <c r="Q1156" s="80">
        <v>92.253399999999999</v>
      </c>
      <c r="R1156" s="80">
        <v>109.55091</v>
      </c>
      <c r="S1156" s="80">
        <v>115.31674</v>
      </c>
      <c r="T1156" s="80">
        <v>196.03846999999999</v>
      </c>
      <c r="U1156" s="80">
        <v>121.08257999999999</v>
      </c>
      <c r="V1156" s="80">
        <v>190.27262999999999</v>
      </c>
      <c r="W1156" s="80">
        <v>190.27262999999999</v>
      </c>
      <c r="X1156" s="80">
        <v>126.84842</v>
      </c>
      <c r="Y1156" s="80">
        <v>1.02</v>
      </c>
      <c r="Z1156" s="80">
        <v>1.67</v>
      </c>
      <c r="AA1156" s="80">
        <v>1.64</v>
      </c>
      <c r="AB1156" s="80">
        <v>1.71</v>
      </c>
      <c r="AC1156" s="80">
        <v>0.96</v>
      </c>
      <c r="AD1156" s="80">
        <v>1.62</v>
      </c>
      <c r="AE1156" s="80">
        <v>1.61</v>
      </c>
      <c r="AF1156" s="80">
        <v>1.76</v>
      </c>
      <c r="AG1156" s="80">
        <v>1.32</v>
      </c>
      <c r="AH1156" s="80">
        <v>0.86</v>
      </c>
      <c r="AI1156" s="80">
        <v>1.77</v>
      </c>
      <c r="AJ1156" s="80">
        <v>1.58</v>
      </c>
      <c r="AK1156" s="80">
        <v>1.85</v>
      </c>
      <c r="AL1156" s="80">
        <v>1.5</v>
      </c>
      <c r="AM1156" s="80">
        <v>1.6</v>
      </c>
      <c r="AN1156" s="80">
        <v>1.1200000000000001</v>
      </c>
      <c r="AO1156" s="80">
        <v>2.76</v>
      </c>
      <c r="AP1156" s="80">
        <v>1.59</v>
      </c>
      <c r="AQ1156" s="80">
        <v>1.5</v>
      </c>
      <c r="AR1156" s="80">
        <v>1.71</v>
      </c>
    </row>
    <row r="1157" spans="1:44" ht="16" x14ac:dyDescent="0.2">
      <c r="A1157" s="80">
        <f t="shared" si="16"/>
        <v>12</v>
      </c>
      <c r="B1157" s="89" t="s">
        <v>168</v>
      </c>
      <c r="C1157" s="80">
        <v>35.65</v>
      </c>
      <c r="D1157" s="80">
        <v>539.22555999999997</v>
      </c>
      <c r="E1157" s="80">
        <v>70.099320000000006</v>
      </c>
      <c r="F1157" s="80">
        <v>107.84511000000001</v>
      </c>
      <c r="G1157" s="80">
        <v>59.314810000000001</v>
      </c>
      <c r="H1157" s="80">
        <v>75.491579999999999</v>
      </c>
      <c r="I1157" s="80">
        <v>177.94443999999999</v>
      </c>
      <c r="J1157" s="80">
        <v>204.90571</v>
      </c>
      <c r="K1157" s="80">
        <v>129.41414</v>
      </c>
      <c r="L1157" s="80">
        <v>134.80638999999999</v>
      </c>
      <c r="M1157" s="80">
        <v>177.94443999999999</v>
      </c>
      <c r="N1157" s="80">
        <v>113.23737</v>
      </c>
      <c r="P1157" s="80">
        <v>80.883830000000003</v>
      </c>
      <c r="Q1157" s="80">
        <v>124.02188</v>
      </c>
      <c r="S1157" s="80">
        <v>75.491579999999999</v>
      </c>
      <c r="U1157" s="80">
        <v>97.060599999999994</v>
      </c>
      <c r="V1157" s="80">
        <v>172.55217999999999</v>
      </c>
      <c r="X1157" s="80">
        <v>156.37540999999999</v>
      </c>
      <c r="Y1157" s="80">
        <v>1.21</v>
      </c>
      <c r="Z1157" s="80">
        <v>1.62</v>
      </c>
      <c r="AA1157" s="80">
        <v>1.86</v>
      </c>
      <c r="AB1157" s="80">
        <v>1.9</v>
      </c>
      <c r="AC1157" s="80">
        <v>1.1000000000000001</v>
      </c>
      <c r="AD1157" s="80">
        <v>1.61</v>
      </c>
      <c r="AE1157" s="80">
        <v>1.5</v>
      </c>
      <c r="AF1157" s="80">
        <v>1.86</v>
      </c>
      <c r="AG1157" s="80">
        <v>1.5</v>
      </c>
      <c r="AH1157" s="80">
        <v>1.1200000000000001</v>
      </c>
      <c r="AI1157" s="80" t="s">
        <v>159</v>
      </c>
      <c r="AJ1157" s="80">
        <v>1.88</v>
      </c>
      <c r="AK1157" s="80">
        <v>1.73</v>
      </c>
      <c r="AL1157" s="80" t="s">
        <v>159</v>
      </c>
      <c r="AM1157" s="80">
        <v>2.15</v>
      </c>
      <c r="AN1157" s="80" t="s">
        <v>159</v>
      </c>
      <c r="AO1157" s="80">
        <v>2.84</v>
      </c>
      <c r="AP1157" s="80">
        <v>1.9</v>
      </c>
      <c r="AQ1157" s="80" t="s">
        <v>159</v>
      </c>
      <c r="AR1157" s="80">
        <v>2.33</v>
      </c>
    </row>
    <row r="1158" spans="1:44" ht="16" x14ac:dyDescent="0.2">
      <c r="A1158" s="80">
        <f t="shared" si="16"/>
        <v>12</v>
      </c>
      <c r="B1158" s="89" t="s">
        <v>169</v>
      </c>
      <c r="C1158" s="80">
        <v>35.65</v>
      </c>
      <c r="D1158" s="80">
        <v>499.88699000000003</v>
      </c>
      <c r="E1158" s="80">
        <v>99.977400000000003</v>
      </c>
      <c r="F1158" s="80">
        <v>119.97288</v>
      </c>
      <c r="G1158" s="80">
        <v>84.980789999999999</v>
      </c>
      <c r="H1158" s="80">
        <v>99.977400000000003</v>
      </c>
      <c r="I1158" s="80">
        <v>144.96723</v>
      </c>
      <c r="J1158" s="80">
        <v>194.95593</v>
      </c>
      <c r="K1158" s="80">
        <v>119.97288</v>
      </c>
      <c r="L1158" s="80">
        <v>124.97175</v>
      </c>
      <c r="M1158" s="80">
        <v>134.96949000000001</v>
      </c>
      <c r="N1158" s="80">
        <v>144.96723</v>
      </c>
      <c r="O1158" s="80">
        <v>114.97401000000001</v>
      </c>
      <c r="P1158" s="80">
        <v>84.980789999999999</v>
      </c>
      <c r="Q1158" s="80">
        <v>144.96723</v>
      </c>
      <c r="R1158" s="80">
        <v>134.96949000000001</v>
      </c>
      <c r="S1158" s="80">
        <v>64.985309999999998</v>
      </c>
      <c r="T1158" s="80">
        <v>174.96045000000001</v>
      </c>
      <c r="U1158" s="80">
        <v>74.983050000000006</v>
      </c>
      <c r="V1158" s="80">
        <v>109.97514</v>
      </c>
      <c r="W1158" s="80">
        <v>169.96158</v>
      </c>
      <c r="X1158" s="80">
        <v>124.97175</v>
      </c>
      <c r="Y1158" s="80">
        <v>1.07</v>
      </c>
      <c r="Z1158" s="80">
        <v>1.62</v>
      </c>
      <c r="AA1158" s="80">
        <v>1.69</v>
      </c>
      <c r="AB1158" s="80">
        <v>1.57</v>
      </c>
      <c r="AC1158" s="80">
        <v>1.1399999999999999</v>
      </c>
      <c r="AD1158" s="80">
        <v>1.61</v>
      </c>
      <c r="AE1158" s="80">
        <v>1.63</v>
      </c>
      <c r="AF1158" s="80">
        <v>2.0299999999999998</v>
      </c>
      <c r="AG1158" s="80">
        <v>1.66</v>
      </c>
      <c r="AH1158" s="80">
        <v>0.81</v>
      </c>
      <c r="AI1158" s="80">
        <v>1.79</v>
      </c>
      <c r="AJ1158" s="80">
        <v>1.7</v>
      </c>
      <c r="AK1158" s="80">
        <v>1.76</v>
      </c>
      <c r="AL1158" s="80">
        <v>1.49</v>
      </c>
      <c r="AM1158" s="80">
        <v>2.13</v>
      </c>
      <c r="AN1158" s="80">
        <v>2.2999999999999998</v>
      </c>
      <c r="AO1158" s="80">
        <v>2.98</v>
      </c>
      <c r="AP1158" s="80">
        <v>2.0499999999999998</v>
      </c>
      <c r="AQ1158" s="80">
        <v>1.38</v>
      </c>
      <c r="AR1158" s="80">
        <v>2</v>
      </c>
    </row>
    <row r="1159" spans="1:44" ht="16" x14ac:dyDescent="0.2">
      <c r="A1159" s="80">
        <f t="shared" si="16"/>
        <v>13</v>
      </c>
      <c r="B1159" s="89" t="s">
        <v>73</v>
      </c>
      <c r="C1159" s="80">
        <v>18.5</v>
      </c>
      <c r="D1159" s="80">
        <v>485.59379000000001</v>
      </c>
      <c r="E1159" s="80">
        <v>97.118759999999995</v>
      </c>
      <c r="F1159" s="80">
        <v>38.847499999999997</v>
      </c>
      <c r="G1159" s="80">
        <v>38.847499999999997</v>
      </c>
      <c r="H1159" s="80">
        <v>58.271250000000002</v>
      </c>
      <c r="I1159" s="80">
        <v>106.83063</v>
      </c>
      <c r="J1159" s="80">
        <v>121.39845</v>
      </c>
      <c r="O1159" s="80">
        <v>77.695009999999996</v>
      </c>
      <c r="P1159" s="80">
        <v>87.406880000000001</v>
      </c>
      <c r="Q1159" s="80">
        <v>58.271250000000002</v>
      </c>
      <c r="R1159" s="80">
        <v>53.415320000000001</v>
      </c>
      <c r="S1159" s="80">
        <v>58.271250000000002</v>
      </c>
      <c r="T1159" s="80">
        <v>53.415320000000001</v>
      </c>
      <c r="U1159" s="80">
        <v>43.703440000000001</v>
      </c>
      <c r="V1159" s="80">
        <v>106.83063</v>
      </c>
      <c r="W1159" s="80">
        <v>87.406880000000001</v>
      </c>
      <c r="X1159" s="80">
        <v>58.271250000000002</v>
      </c>
      <c r="Y1159" s="80">
        <v>0.72</v>
      </c>
      <c r="Z1159" s="80">
        <v>1.0900000000000001</v>
      </c>
      <c r="AA1159" s="80">
        <v>1.1499999999999999</v>
      </c>
      <c r="AB1159" s="80">
        <v>1.07</v>
      </c>
      <c r="AC1159" s="80">
        <v>0.78</v>
      </c>
      <c r="AD1159" s="80">
        <v>1.2</v>
      </c>
      <c r="AE1159" s="80">
        <v>1.1599999999999999</v>
      </c>
      <c r="AF1159" s="80">
        <v>1.26</v>
      </c>
      <c r="AG1159" s="80">
        <v>1.2</v>
      </c>
      <c r="AH1159" s="80">
        <v>0.75</v>
      </c>
      <c r="AI1159" s="80">
        <v>1.36</v>
      </c>
      <c r="AJ1159" s="80">
        <v>1.2</v>
      </c>
      <c r="AK1159" s="80">
        <v>1.27</v>
      </c>
      <c r="AL1159" s="80">
        <v>1.3</v>
      </c>
      <c r="AM1159" s="80">
        <v>1.26</v>
      </c>
      <c r="AN1159" s="80">
        <v>1.01</v>
      </c>
      <c r="AO1159" s="80">
        <v>1.3</v>
      </c>
      <c r="AP1159" s="80">
        <v>1.02</v>
      </c>
      <c r="AQ1159" s="80">
        <v>1.1200000000000001</v>
      </c>
      <c r="AR1159" s="80">
        <v>1.5</v>
      </c>
    </row>
    <row r="1160" spans="1:44" ht="16" x14ac:dyDescent="0.2">
      <c r="A1160" s="80">
        <f t="shared" si="16"/>
        <v>13</v>
      </c>
      <c r="B1160" s="89" t="s">
        <v>74</v>
      </c>
      <c r="C1160" s="80">
        <v>18.18</v>
      </c>
      <c r="D1160" s="80">
        <v>531.68257000000006</v>
      </c>
      <c r="E1160" s="80">
        <v>69.118729999999999</v>
      </c>
      <c r="F1160" s="80">
        <v>42.534610000000001</v>
      </c>
      <c r="G1160" s="80">
        <v>21.267299999999999</v>
      </c>
      <c r="H1160" s="80">
        <v>58.485080000000004</v>
      </c>
      <c r="I1160" s="80">
        <v>101.01969</v>
      </c>
      <c r="J1160" s="80">
        <v>116.97017</v>
      </c>
      <c r="O1160" s="80">
        <v>74.435559999999995</v>
      </c>
      <c r="P1160" s="80">
        <v>95.702860000000001</v>
      </c>
      <c r="Q1160" s="80">
        <v>69.118729999999999</v>
      </c>
      <c r="R1160" s="80">
        <v>85.069209999999998</v>
      </c>
      <c r="S1160" s="80">
        <v>90.386039999999994</v>
      </c>
      <c r="T1160" s="80">
        <v>79.752390000000005</v>
      </c>
      <c r="U1160" s="80">
        <v>58.485080000000004</v>
      </c>
      <c r="V1160" s="80">
        <v>127.60382</v>
      </c>
      <c r="W1160" s="80">
        <v>122.28699</v>
      </c>
      <c r="X1160" s="80">
        <v>85.069209999999998</v>
      </c>
      <c r="Y1160" s="80">
        <v>0.83</v>
      </c>
      <c r="Z1160" s="80">
        <v>1.32</v>
      </c>
      <c r="AA1160" s="80">
        <v>1.17</v>
      </c>
      <c r="AB1160" s="80">
        <v>1.17</v>
      </c>
      <c r="AC1160" s="80">
        <v>0.88</v>
      </c>
      <c r="AD1160" s="80">
        <v>1.4</v>
      </c>
      <c r="AE1160" s="80">
        <v>1.18</v>
      </c>
      <c r="AF1160" s="80">
        <v>1.34</v>
      </c>
      <c r="AG1160" s="80">
        <v>1.29</v>
      </c>
      <c r="AH1160" s="80">
        <v>0.67</v>
      </c>
      <c r="AI1160" s="80">
        <v>1.41</v>
      </c>
      <c r="AJ1160" s="80">
        <v>1.37</v>
      </c>
      <c r="AK1160" s="80">
        <v>1.35</v>
      </c>
      <c r="AL1160" s="80">
        <v>1.28</v>
      </c>
      <c r="AM1160" s="80">
        <v>1.1399999999999999</v>
      </c>
      <c r="AN1160" s="80">
        <v>0.61</v>
      </c>
      <c r="AO1160" s="80">
        <v>1.54</v>
      </c>
      <c r="AP1160" s="80">
        <v>1.1599999999999999</v>
      </c>
      <c r="AQ1160" s="80">
        <v>1.04</v>
      </c>
      <c r="AR1160" s="80">
        <v>1.74</v>
      </c>
    </row>
    <row r="1161" spans="1:44" ht="16" x14ac:dyDescent="0.2">
      <c r="A1161" s="80">
        <f t="shared" si="16"/>
        <v>13</v>
      </c>
      <c r="B1161" s="89" t="s">
        <v>75</v>
      </c>
      <c r="C1161" s="80">
        <v>18.123329999999999</v>
      </c>
      <c r="D1161" s="80">
        <v>579.57027000000005</v>
      </c>
      <c r="E1161" s="80">
        <v>121.70976</v>
      </c>
      <c r="F1161" s="80">
        <v>52.161320000000003</v>
      </c>
      <c r="G1161" s="80">
        <v>69.548429999999996</v>
      </c>
      <c r="H1161" s="80">
        <v>75.344139999999996</v>
      </c>
      <c r="I1161" s="80">
        <v>139.09687</v>
      </c>
      <c r="J1161" s="80">
        <v>139.09687</v>
      </c>
      <c r="O1161" s="80">
        <v>81.139840000000007</v>
      </c>
      <c r="P1161" s="80">
        <v>121.70976</v>
      </c>
      <c r="Q1161" s="80">
        <v>81.139840000000007</v>
      </c>
      <c r="R1161" s="80">
        <v>98.526949999999999</v>
      </c>
      <c r="S1161" s="80">
        <v>98.526949999999999</v>
      </c>
      <c r="T1161" s="80">
        <v>40.569920000000003</v>
      </c>
      <c r="U1161" s="80">
        <v>46.36562</v>
      </c>
      <c r="V1161" s="80">
        <v>168.07538</v>
      </c>
      <c r="W1161" s="80">
        <v>121.70976</v>
      </c>
      <c r="X1161" s="80">
        <v>63.75273</v>
      </c>
      <c r="Y1161" s="80">
        <v>0.88</v>
      </c>
      <c r="Z1161" s="80">
        <v>1.29</v>
      </c>
      <c r="AA1161" s="80">
        <v>1.22</v>
      </c>
      <c r="AB1161" s="80">
        <v>1.22</v>
      </c>
      <c r="AC1161" s="80">
        <v>0.83</v>
      </c>
      <c r="AD1161" s="80">
        <v>1.4</v>
      </c>
      <c r="AE1161" s="80">
        <v>1.17</v>
      </c>
      <c r="AF1161" s="80">
        <v>1.46</v>
      </c>
      <c r="AG1161" s="80">
        <v>1.29</v>
      </c>
      <c r="AH1161" s="80">
        <v>0.63</v>
      </c>
      <c r="AI1161" s="80">
        <v>1.57</v>
      </c>
      <c r="AJ1161" s="80">
        <v>1.38</v>
      </c>
      <c r="AK1161" s="80">
        <v>1.33</v>
      </c>
      <c r="AL1161" s="80">
        <v>1.45</v>
      </c>
      <c r="AM1161" s="80">
        <v>1.25</v>
      </c>
      <c r="AN1161" s="80">
        <v>0.47</v>
      </c>
      <c r="AO1161" s="80">
        <v>1.34</v>
      </c>
      <c r="AP1161" s="80">
        <v>1</v>
      </c>
      <c r="AQ1161" s="80">
        <v>1.24</v>
      </c>
      <c r="AR1161" s="80">
        <v>1.96</v>
      </c>
    </row>
    <row r="1162" spans="1:44" ht="16" x14ac:dyDescent="0.2">
      <c r="A1162" s="80">
        <f t="shared" si="16"/>
        <v>13</v>
      </c>
      <c r="B1162" s="89" t="s">
        <v>76</v>
      </c>
      <c r="C1162" s="80">
        <v>18.063330000000001</v>
      </c>
      <c r="D1162" s="80">
        <v>620.59388999999999</v>
      </c>
      <c r="E1162" s="80">
        <v>86.883150000000001</v>
      </c>
      <c r="F1162" s="80">
        <v>86.883150000000001</v>
      </c>
      <c r="G1162" s="80">
        <v>86.883150000000001</v>
      </c>
      <c r="H1162" s="80">
        <v>62.05939</v>
      </c>
      <c r="I1162" s="80">
        <v>130.32472000000001</v>
      </c>
      <c r="J1162" s="80">
        <v>148.94253</v>
      </c>
      <c r="O1162" s="80">
        <v>86.883150000000001</v>
      </c>
      <c r="P1162" s="80">
        <v>155.14847</v>
      </c>
      <c r="Q1162" s="80">
        <v>105.50096000000001</v>
      </c>
      <c r="R1162" s="80">
        <v>117.91284</v>
      </c>
      <c r="S1162" s="80">
        <v>80.677210000000002</v>
      </c>
      <c r="T1162" s="80">
        <v>99.295019999999994</v>
      </c>
      <c r="U1162" s="80">
        <v>80.677210000000002</v>
      </c>
      <c r="V1162" s="80">
        <v>142.73660000000001</v>
      </c>
      <c r="W1162" s="80">
        <v>148.94253</v>
      </c>
      <c r="X1162" s="80">
        <v>99.295019999999994</v>
      </c>
      <c r="Y1162" s="80">
        <v>1.01</v>
      </c>
      <c r="Z1162" s="80">
        <v>1.32</v>
      </c>
      <c r="AA1162" s="80">
        <v>1.2</v>
      </c>
      <c r="AB1162" s="80">
        <v>1.41</v>
      </c>
      <c r="AC1162" s="80">
        <v>0.96</v>
      </c>
      <c r="AD1162" s="80">
        <v>1.69</v>
      </c>
      <c r="AE1162" s="80">
        <v>1.31</v>
      </c>
      <c r="AF1162" s="80">
        <v>1.52</v>
      </c>
      <c r="AG1162" s="80">
        <v>1.39</v>
      </c>
      <c r="AH1162" s="80">
        <v>0.93</v>
      </c>
      <c r="AI1162" s="80">
        <v>1.56</v>
      </c>
      <c r="AJ1162" s="80">
        <v>1.33</v>
      </c>
      <c r="AK1162" s="80">
        <v>1.35</v>
      </c>
      <c r="AL1162" s="80">
        <v>1.3</v>
      </c>
      <c r="AM1162" s="80">
        <v>1.42</v>
      </c>
      <c r="AN1162" s="80">
        <v>0.52</v>
      </c>
      <c r="AO1162" s="80">
        <v>1.86</v>
      </c>
      <c r="AP1162" s="80">
        <v>1.42</v>
      </c>
      <c r="AQ1162" s="80">
        <v>1.43</v>
      </c>
      <c r="AR1162" s="80">
        <v>1.93</v>
      </c>
    </row>
    <row r="1163" spans="1:44" ht="16" x14ac:dyDescent="0.2">
      <c r="A1163" s="80">
        <f t="shared" si="16"/>
        <v>13</v>
      </c>
      <c r="B1163" s="89" t="s">
        <v>77</v>
      </c>
      <c r="C1163" s="80">
        <v>18.036670000000001</v>
      </c>
      <c r="D1163" s="80">
        <v>654.96577000000002</v>
      </c>
      <c r="E1163" s="80">
        <v>144.09246999999999</v>
      </c>
      <c r="F1163" s="80">
        <v>85.14555</v>
      </c>
      <c r="G1163" s="80">
        <v>104.79452000000001</v>
      </c>
      <c r="H1163" s="80">
        <v>65.496579999999994</v>
      </c>
      <c r="I1163" s="80">
        <v>170.2911</v>
      </c>
      <c r="J1163" s="80">
        <v>209.58904999999999</v>
      </c>
      <c r="O1163" s="80">
        <v>111.34417999999999</v>
      </c>
      <c r="P1163" s="80">
        <v>117.89384</v>
      </c>
      <c r="Q1163" s="80">
        <v>111.34417999999999</v>
      </c>
      <c r="R1163" s="80">
        <v>78.595889999999997</v>
      </c>
      <c r="S1163" s="80">
        <v>130.99315000000001</v>
      </c>
      <c r="T1163" s="80">
        <v>196.48973000000001</v>
      </c>
      <c r="U1163" s="80">
        <v>98.244870000000006</v>
      </c>
      <c r="V1163" s="80">
        <v>183.39042000000001</v>
      </c>
      <c r="W1163" s="80">
        <v>183.39042000000001</v>
      </c>
      <c r="X1163" s="80">
        <v>137.54281</v>
      </c>
      <c r="Y1163" s="80">
        <v>0.87</v>
      </c>
      <c r="Z1163" s="80">
        <v>1.39</v>
      </c>
      <c r="AA1163" s="80">
        <v>1.36</v>
      </c>
      <c r="AB1163" s="80">
        <v>1.48</v>
      </c>
      <c r="AC1163" s="80">
        <v>1.1200000000000001</v>
      </c>
      <c r="AD1163" s="80">
        <v>1.62</v>
      </c>
      <c r="AE1163" s="80">
        <v>1.58</v>
      </c>
      <c r="AF1163" s="80">
        <v>1.64</v>
      </c>
      <c r="AG1163" s="80">
        <v>1.64</v>
      </c>
      <c r="AH1163" s="80">
        <v>1.02</v>
      </c>
      <c r="AI1163" s="80">
        <v>1.66</v>
      </c>
      <c r="AJ1163" s="80">
        <v>1.53</v>
      </c>
      <c r="AK1163" s="80">
        <v>1.58</v>
      </c>
      <c r="AL1163" s="80">
        <v>1.64</v>
      </c>
      <c r="AM1163" s="80">
        <v>1.49</v>
      </c>
      <c r="AN1163" s="80">
        <v>0.6</v>
      </c>
      <c r="AO1163" s="80">
        <v>2.09</v>
      </c>
      <c r="AP1163" s="80">
        <v>1.38</v>
      </c>
      <c r="AQ1163" s="80">
        <v>1.55</v>
      </c>
      <c r="AR1163" s="80">
        <v>2.12</v>
      </c>
    </row>
    <row r="1164" spans="1:44" ht="16" x14ac:dyDescent="0.2">
      <c r="A1164" s="80">
        <f t="shared" si="16"/>
        <v>13</v>
      </c>
      <c r="B1164" s="89" t="s">
        <v>78</v>
      </c>
      <c r="C1164" s="80">
        <v>18.093330000000002</v>
      </c>
      <c r="D1164" s="80">
        <v>670.97171000000003</v>
      </c>
      <c r="E1164" s="80">
        <v>140.90405999999999</v>
      </c>
      <c r="F1164" s="80">
        <v>100.64576</v>
      </c>
      <c r="G1164" s="80">
        <v>73.806889999999996</v>
      </c>
      <c r="H1164" s="80">
        <v>120.77491000000001</v>
      </c>
      <c r="I1164" s="80">
        <v>154.32348999999999</v>
      </c>
      <c r="J1164" s="80">
        <v>154.32348999999999</v>
      </c>
      <c r="O1164" s="80">
        <v>154.32348999999999</v>
      </c>
      <c r="P1164" s="80">
        <v>114.06519</v>
      </c>
      <c r="Q1164" s="80">
        <v>140.90405999999999</v>
      </c>
      <c r="R1164" s="80">
        <v>80.516599999999997</v>
      </c>
      <c r="S1164" s="80">
        <v>154.32348999999999</v>
      </c>
      <c r="T1164" s="80">
        <v>147.61377999999999</v>
      </c>
      <c r="U1164" s="80">
        <v>93.936040000000006</v>
      </c>
      <c r="V1164" s="80">
        <v>134.19434000000001</v>
      </c>
      <c r="W1164" s="80">
        <v>201.29150999999999</v>
      </c>
      <c r="X1164" s="80">
        <v>120.77491000000001</v>
      </c>
      <c r="Y1164" s="80">
        <v>0.95</v>
      </c>
      <c r="Z1164" s="80">
        <v>1.49</v>
      </c>
      <c r="AA1164" s="80">
        <v>1.54</v>
      </c>
      <c r="AB1164" s="80">
        <v>1.36</v>
      </c>
      <c r="AC1164" s="80">
        <v>1.17</v>
      </c>
      <c r="AD1164" s="80">
        <v>1.73</v>
      </c>
      <c r="AE1164" s="80">
        <v>1.6</v>
      </c>
      <c r="AF1164" s="80">
        <v>1.54</v>
      </c>
      <c r="AG1164" s="80">
        <v>1.62</v>
      </c>
      <c r="AH1164" s="80">
        <v>1</v>
      </c>
      <c r="AI1164" s="80">
        <v>1.62</v>
      </c>
      <c r="AJ1164" s="80">
        <v>1.85</v>
      </c>
      <c r="AK1164" s="80">
        <v>1.51</v>
      </c>
      <c r="AL1164" s="80">
        <v>1.82</v>
      </c>
      <c r="AM1164" s="80">
        <v>1.61</v>
      </c>
      <c r="AN1164" s="80">
        <v>0.76</v>
      </c>
      <c r="AO1164" s="80">
        <v>2.48</v>
      </c>
      <c r="AP1164" s="80">
        <v>1.67</v>
      </c>
      <c r="AQ1164" s="80">
        <v>1.72</v>
      </c>
      <c r="AR1164" s="80">
        <v>2.0499999999999998</v>
      </c>
    </row>
    <row r="1165" spans="1:44" ht="16" x14ac:dyDescent="0.2">
      <c r="A1165" s="80">
        <f t="shared" si="16"/>
        <v>13</v>
      </c>
      <c r="B1165" s="89" t="s">
        <v>79</v>
      </c>
      <c r="C1165" s="80">
        <v>18.036670000000001</v>
      </c>
      <c r="D1165" s="80">
        <v>676.63138000000004</v>
      </c>
      <c r="E1165" s="80">
        <v>142.09259</v>
      </c>
      <c r="F1165" s="80">
        <v>101.49471</v>
      </c>
      <c r="G1165" s="80">
        <v>87.96208</v>
      </c>
      <c r="H1165" s="80">
        <v>67.663139999999999</v>
      </c>
      <c r="I1165" s="80">
        <v>148.85890000000001</v>
      </c>
      <c r="J1165" s="80">
        <v>216.52204</v>
      </c>
      <c r="O1165" s="80">
        <v>135.32628</v>
      </c>
      <c r="P1165" s="80">
        <v>135.32628</v>
      </c>
      <c r="Q1165" s="80">
        <v>121.79365</v>
      </c>
      <c r="R1165" s="80">
        <v>148.85890000000001</v>
      </c>
      <c r="S1165" s="80">
        <v>162.39152999999999</v>
      </c>
      <c r="T1165" s="80">
        <v>155.62522000000001</v>
      </c>
      <c r="U1165" s="80">
        <v>128.55995999999999</v>
      </c>
      <c r="V1165" s="80">
        <v>175.92416</v>
      </c>
      <c r="W1165" s="80">
        <v>216.52204</v>
      </c>
      <c r="X1165" s="80">
        <v>121.79365</v>
      </c>
      <c r="Y1165" s="80">
        <v>1.0900000000000001</v>
      </c>
      <c r="Z1165" s="80">
        <v>1.57</v>
      </c>
      <c r="AA1165" s="80">
        <v>1.67</v>
      </c>
      <c r="AB1165" s="80">
        <v>1.74</v>
      </c>
      <c r="AC1165" s="80">
        <v>1.25</v>
      </c>
      <c r="AD1165" s="80">
        <v>1.83</v>
      </c>
      <c r="AE1165" s="80">
        <v>1.71</v>
      </c>
      <c r="AF1165" s="80">
        <v>1.98</v>
      </c>
      <c r="AG1165" s="80">
        <v>1.44</v>
      </c>
      <c r="AH1165" s="80">
        <v>1.1299999999999999</v>
      </c>
      <c r="AI1165" s="80">
        <v>1.74</v>
      </c>
      <c r="AJ1165" s="80">
        <v>1.62</v>
      </c>
      <c r="AK1165" s="80">
        <v>1.64</v>
      </c>
      <c r="AL1165" s="80">
        <v>1.59</v>
      </c>
      <c r="AM1165" s="80">
        <v>1.61</v>
      </c>
      <c r="AN1165" s="80">
        <v>1.03</v>
      </c>
      <c r="AO1165" s="80">
        <v>2.48</v>
      </c>
      <c r="AP1165" s="80">
        <v>1.72</v>
      </c>
      <c r="AQ1165" s="80">
        <v>1.4</v>
      </c>
      <c r="AR1165" s="80">
        <v>1.99</v>
      </c>
    </row>
    <row r="1166" spans="1:44" ht="16" x14ac:dyDescent="0.2">
      <c r="A1166" s="80">
        <f t="shared" si="16"/>
        <v>13</v>
      </c>
      <c r="B1166" s="89" t="s">
        <v>80</v>
      </c>
      <c r="C1166" s="80">
        <v>17.74333</v>
      </c>
      <c r="D1166" s="80">
        <v>668.93606999999997</v>
      </c>
      <c r="E1166" s="80">
        <v>153.8553</v>
      </c>
      <c r="F1166" s="80">
        <v>107.02977</v>
      </c>
      <c r="G1166" s="80">
        <v>73.582970000000003</v>
      </c>
      <c r="H1166" s="80">
        <v>113.71913000000001</v>
      </c>
      <c r="I1166" s="80">
        <v>133.78720999999999</v>
      </c>
      <c r="J1166" s="80">
        <v>207.37018</v>
      </c>
      <c r="O1166" s="80">
        <v>127.09784999999999</v>
      </c>
      <c r="P1166" s="80">
        <v>133.78720999999999</v>
      </c>
      <c r="Q1166" s="80">
        <v>153.8553</v>
      </c>
      <c r="R1166" s="80">
        <v>160.54465999999999</v>
      </c>
      <c r="S1166" s="80">
        <v>133.78720999999999</v>
      </c>
      <c r="T1166" s="80">
        <v>147.16593</v>
      </c>
      <c r="U1166" s="80">
        <v>133.78720999999999</v>
      </c>
      <c r="V1166" s="80">
        <v>153.8553</v>
      </c>
      <c r="W1166" s="80">
        <v>193.99145999999999</v>
      </c>
      <c r="X1166" s="80">
        <v>140.47657000000001</v>
      </c>
      <c r="Y1166" s="80">
        <v>1</v>
      </c>
      <c r="Z1166" s="80">
        <v>1.56</v>
      </c>
      <c r="AA1166" s="80">
        <v>1.73</v>
      </c>
      <c r="AB1166" s="80">
        <v>1.62</v>
      </c>
      <c r="AC1166" s="80">
        <v>1.33</v>
      </c>
      <c r="AD1166" s="80">
        <v>1.85</v>
      </c>
      <c r="AE1166" s="80">
        <v>1.54</v>
      </c>
      <c r="AF1166" s="80">
        <v>1.54</v>
      </c>
      <c r="AG1166" s="80">
        <v>1.78</v>
      </c>
      <c r="AH1166" s="80">
        <v>1.18</v>
      </c>
      <c r="AI1166" s="80">
        <v>1.72</v>
      </c>
      <c r="AJ1166" s="80">
        <v>1.63</v>
      </c>
      <c r="AK1166" s="80">
        <v>1.52</v>
      </c>
      <c r="AL1166" s="80">
        <v>1.55</v>
      </c>
      <c r="AM1166" s="80">
        <v>1.8</v>
      </c>
      <c r="AN1166" s="80">
        <v>1.02</v>
      </c>
      <c r="AO1166" s="80">
        <v>2.79</v>
      </c>
      <c r="AP1166" s="80">
        <v>1.9</v>
      </c>
      <c r="AQ1166" s="80">
        <v>1.52</v>
      </c>
      <c r="AR1166" s="80">
        <v>2.31</v>
      </c>
    </row>
    <row r="1167" spans="1:44" ht="16" x14ac:dyDescent="0.2">
      <c r="A1167" s="80">
        <f t="shared" si="16"/>
        <v>13</v>
      </c>
      <c r="B1167" s="89" t="s">
        <v>81</v>
      </c>
      <c r="C1167" s="80">
        <v>18.76333</v>
      </c>
      <c r="D1167" s="80">
        <v>648.86427000000003</v>
      </c>
      <c r="E1167" s="80">
        <v>84.352360000000004</v>
      </c>
      <c r="F1167" s="80">
        <v>103.81828</v>
      </c>
      <c r="G1167" s="80">
        <v>90.840999999999994</v>
      </c>
      <c r="H1167" s="80">
        <v>77.863709999999998</v>
      </c>
      <c r="I1167" s="80">
        <v>142.75013999999999</v>
      </c>
      <c r="J1167" s="80">
        <v>181.68199999999999</v>
      </c>
      <c r="O1167" s="80">
        <v>175.19335000000001</v>
      </c>
      <c r="P1167" s="80">
        <v>123.28421</v>
      </c>
      <c r="Q1167" s="80">
        <v>90.840999999999994</v>
      </c>
      <c r="R1167" s="80">
        <v>97.329639999999998</v>
      </c>
      <c r="S1167" s="80">
        <v>149.23877999999999</v>
      </c>
      <c r="T1167" s="80">
        <v>71.375069999999994</v>
      </c>
      <c r="U1167" s="80">
        <v>103.81828</v>
      </c>
      <c r="V1167" s="80">
        <v>214.12521000000001</v>
      </c>
      <c r="W1167" s="80">
        <v>155.72743</v>
      </c>
      <c r="X1167" s="80">
        <v>149.23877999999999</v>
      </c>
      <c r="Y1167" s="80">
        <v>1.31</v>
      </c>
      <c r="Z1167" s="80">
        <v>1.72</v>
      </c>
      <c r="AA1167" s="80">
        <v>1.74</v>
      </c>
      <c r="AB1167" s="80">
        <v>1.77</v>
      </c>
      <c r="AC1167" s="80">
        <v>1.32</v>
      </c>
      <c r="AD1167" s="80">
        <v>1.93</v>
      </c>
      <c r="AE1167" s="80">
        <v>1.64</v>
      </c>
      <c r="AF1167" s="80">
        <v>1.76</v>
      </c>
      <c r="AG1167" s="80">
        <v>1.62</v>
      </c>
      <c r="AH1167" s="80">
        <v>1.1100000000000001</v>
      </c>
      <c r="AI1167" s="80">
        <v>1.68</v>
      </c>
      <c r="AJ1167" s="80">
        <v>1.74</v>
      </c>
      <c r="AK1167" s="80">
        <v>1.88</v>
      </c>
      <c r="AL1167" s="80">
        <v>1.8</v>
      </c>
      <c r="AM1167" s="80">
        <v>1.71</v>
      </c>
      <c r="AN1167" s="80">
        <v>1.2</v>
      </c>
      <c r="AO1167" s="80">
        <v>2.87</v>
      </c>
      <c r="AP1167" s="80">
        <v>1.81</v>
      </c>
      <c r="AQ1167" s="80">
        <v>1.81</v>
      </c>
      <c r="AR1167" s="80">
        <v>2.1</v>
      </c>
    </row>
    <row r="1168" spans="1:44" ht="16" x14ac:dyDescent="0.2">
      <c r="A1168" s="80">
        <f t="shared" si="16"/>
        <v>13</v>
      </c>
      <c r="B1168" s="89" t="s">
        <v>82</v>
      </c>
      <c r="C1168" s="80">
        <v>18.356670000000001</v>
      </c>
      <c r="D1168" s="80">
        <v>613.31329000000005</v>
      </c>
      <c r="E1168" s="80">
        <v>122.66266</v>
      </c>
      <c r="F1168" s="80">
        <v>85.863860000000003</v>
      </c>
      <c r="G1168" s="80">
        <v>55.1982</v>
      </c>
      <c r="H1168" s="80">
        <v>91.996989999999997</v>
      </c>
      <c r="I1168" s="80">
        <v>141.06206</v>
      </c>
      <c r="J1168" s="80">
        <v>171.72772000000001</v>
      </c>
      <c r="O1168" s="80">
        <v>110.39639</v>
      </c>
      <c r="P1168" s="80">
        <v>122.66266</v>
      </c>
      <c r="Q1168" s="80">
        <v>85.863860000000003</v>
      </c>
      <c r="R1168" s="80">
        <v>110.39639</v>
      </c>
      <c r="S1168" s="80">
        <v>116.52952999999999</v>
      </c>
      <c r="T1168" s="80">
        <v>134.92892000000001</v>
      </c>
      <c r="U1168" s="80">
        <v>141.06206</v>
      </c>
      <c r="V1168" s="80">
        <v>128.79579000000001</v>
      </c>
      <c r="W1168" s="80">
        <v>208.52652</v>
      </c>
      <c r="X1168" s="80">
        <v>73.5976</v>
      </c>
      <c r="Y1168" s="80">
        <v>1.2</v>
      </c>
      <c r="Z1168" s="80">
        <v>1.65</v>
      </c>
      <c r="AA1168" s="80">
        <v>1.75</v>
      </c>
      <c r="AB1168" s="80">
        <v>1.76</v>
      </c>
      <c r="AC1168" s="80">
        <v>1.17</v>
      </c>
      <c r="AD1168" s="80">
        <v>1.92</v>
      </c>
      <c r="AE1168" s="80">
        <v>1.7</v>
      </c>
      <c r="AF1168" s="80">
        <v>1.9</v>
      </c>
      <c r="AG1168" s="80">
        <v>1.72</v>
      </c>
      <c r="AH1168" s="80">
        <v>1.06</v>
      </c>
      <c r="AI1168" s="80">
        <v>1.83</v>
      </c>
      <c r="AJ1168" s="80">
        <v>1.89</v>
      </c>
      <c r="AK1168" s="80">
        <v>2</v>
      </c>
      <c r="AL1168" s="80">
        <v>1.75</v>
      </c>
      <c r="AM1168" s="80">
        <v>2.02</v>
      </c>
      <c r="AN1168" s="80">
        <v>1.22</v>
      </c>
      <c r="AO1168" s="80">
        <v>3.04</v>
      </c>
      <c r="AP1168" s="80">
        <v>2.29</v>
      </c>
      <c r="AQ1168" s="80">
        <v>1.8</v>
      </c>
      <c r="AR1168" s="80">
        <v>1.91</v>
      </c>
    </row>
    <row r="1169" spans="1:44" ht="16" x14ac:dyDescent="0.2">
      <c r="A1169" s="80">
        <f t="shared" si="16"/>
        <v>13</v>
      </c>
      <c r="B1169" s="89" t="s">
        <v>83</v>
      </c>
      <c r="C1169" s="80">
        <v>18.44333</v>
      </c>
      <c r="D1169" s="80">
        <v>569.30894000000001</v>
      </c>
      <c r="E1169" s="80">
        <v>74.010159999999999</v>
      </c>
      <c r="F1169" s="80">
        <v>62.623980000000003</v>
      </c>
      <c r="G1169" s="80">
        <v>85.396339999999995</v>
      </c>
      <c r="H1169" s="80">
        <v>68.317070000000001</v>
      </c>
      <c r="I1169" s="80">
        <v>102.47561</v>
      </c>
      <c r="J1169" s="80">
        <v>193.56504000000001</v>
      </c>
      <c r="O1169" s="80">
        <v>102.47561</v>
      </c>
      <c r="P1169" s="80">
        <v>91.089429999999993</v>
      </c>
      <c r="Q1169" s="80">
        <v>96.782520000000005</v>
      </c>
      <c r="R1169" s="80">
        <v>45.544719999999998</v>
      </c>
      <c r="S1169" s="80">
        <v>79.703249999999997</v>
      </c>
      <c r="T1169" s="80">
        <v>108.1687</v>
      </c>
      <c r="U1169" s="80">
        <v>130.94105999999999</v>
      </c>
      <c r="V1169" s="80">
        <v>193.56504000000001</v>
      </c>
      <c r="W1169" s="80">
        <v>159.40649999999999</v>
      </c>
      <c r="X1169" s="80">
        <v>85.396339999999995</v>
      </c>
      <c r="Y1169" s="80">
        <v>1.57</v>
      </c>
      <c r="Z1169" s="80">
        <v>1.92</v>
      </c>
      <c r="AA1169" s="80">
        <v>1.98</v>
      </c>
      <c r="AB1169" s="80">
        <v>1.92</v>
      </c>
      <c r="AC1169" s="80">
        <v>1.35</v>
      </c>
      <c r="AD1169" s="80">
        <v>1.99</v>
      </c>
      <c r="AE1169" s="80">
        <v>1.65</v>
      </c>
      <c r="AF1169" s="80">
        <v>2.02</v>
      </c>
      <c r="AG1169" s="80">
        <v>1.93</v>
      </c>
      <c r="AH1169" s="80">
        <v>0.98</v>
      </c>
      <c r="AI1169" s="80">
        <v>1.85</v>
      </c>
      <c r="AJ1169" s="80">
        <v>2.0499999999999998</v>
      </c>
      <c r="AK1169" s="80">
        <v>1.9</v>
      </c>
      <c r="AL1169" s="80">
        <v>2.1</v>
      </c>
      <c r="AM1169" s="80">
        <v>2.16</v>
      </c>
      <c r="AN1169" s="80">
        <v>1.04</v>
      </c>
      <c r="AO1169" s="80">
        <v>3.18</v>
      </c>
      <c r="AP1169" s="80">
        <v>1.82</v>
      </c>
      <c r="AQ1169" s="80">
        <v>1.98</v>
      </c>
      <c r="AR1169" s="80">
        <v>2.0099999999999998</v>
      </c>
    </row>
    <row r="1170" spans="1:44" ht="16" x14ac:dyDescent="0.2">
      <c r="A1170" s="80">
        <f t="shared" si="16"/>
        <v>13</v>
      </c>
      <c r="B1170" s="89" t="s">
        <v>84</v>
      </c>
      <c r="C1170" s="80">
        <v>18.383330000000001</v>
      </c>
      <c r="D1170" s="80">
        <v>522.16304000000002</v>
      </c>
      <c r="E1170" s="80">
        <v>78.324460000000002</v>
      </c>
      <c r="F1170" s="80">
        <v>46.994669999999999</v>
      </c>
      <c r="G1170" s="80">
        <v>73.102829999999997</v>
      </c>
      <c r="H1170" s="80">
        <v>93.989350000000002</v>
      </c>
      <c r="I1170" s="80">
        <v>125.31913</v>
      </c>
      <c r="J1170" s="80">
        <v>172.31379999999999</v>
      </c>
      <c r="O1170" s="80">
        <v>120.0975</v>
      </c>
      <c r="P1170" s="80">
        <v>120.0975</v>
      </c>
      <c r="Q1170" s="80">
        <v>78.324460000000002</v>
      </c>
      <c r="R1170" s="80">
        <v>114.87587000000001</v>
      </c>
      <c r="S1170" s="80">
        <v>114.87587000000001</v>
      </c>
      <c r="T1170" s="80">
        <v>140.98401999999999</v>
      </c>
      <c r="U1170" s="80">
        <v>78.324460000000002</v>
      </c>
      <c r="V1170" s="80">
        <v>172.31379999999999</v>
      </c>
      <c r="W1170" s="80">
        <v>146.20564999999999</v>
      </c>
      <c r="X1170" s="80">
        <v>125.31913</v>
      </c>
      <c r="Y1170" s="80">
        <v>1.1399999999999999</v>
      </c>
      <c r="Z1170" s="80">
        <v>1.82</v>
      </c>
      <c r="AA1170" s="80">
        <v>1.93</v>
      </c>
      <c r="AB1170" s="80">
        <v>1.7</v>
      </c>
      <c r="AC1170" s="80">
        <v>1.26</v>
      </c>
      <c r="AD1170" s="80">
        <v>1.98</v>
      </c>
      <c r="AE1170" s="80">
        <v>2.1</v>
      </c>
      <c r="AF1170" s="80">
        <v>2.09</v>
      </c>
      <c r="AG1170" s="80">
        <v>1.85</v>
      </c>
      <c r="AH1170" s="80">
        <v>1.1100000000000001</v>
      </c>
      <c r="AI1170" s="80">
        <v>1.95</v>
      </c>
      <c r="AJ1170" s="80">
        <v>2.02</v>
      </c>
      <c r="AK1170" s="80">
        <v>2.06</v>
      </c>
      <c r="AL1170" s="80">
        <v>1.76</v>
      </c>
      <c r="AM1170" s="80">
        <v>1.85</v>
      </c>
      <c r="AN1170" s="80">
        <v>1.86</v>
      </c>
      <c r="AO1170" s="80">
        <v>3.16</v>
      </c>
      <c r="AP1170" s="80">
        <v>1.91</v>
      </c>
      <c r="AQ1170" s="80">
        <v>1.73</v>
      </c>
      <c r="AR1170" s="80">
        <v>1.91</v>
      </c>
    </row>
    <row r="1171" spans="1:44" ht="16" x14ac:dyDescent="0.2">
      <c r="A1171" s="80">
        <f t="shared" si="16"/>
        <v>13</v>
      </c>
      <c r="B1171" s="89" t="s">
        <v>85</v>
      </c>
      <c r="C1171" s="80">
        <v>18.239999999999998</v>
      </c>
      <c r="D1171" s="80">
        <v>508.51258999999999</v>
      </c>
      <c r="E1171" s="80">
        <v>81.362009999999998</v>
      </c>
      <c r="F1171" s="80">
        <v>55.936390000000003</v>
      </c>
      <c r="G1171" s="80">
        <v>45.766129999999997</v>
      </c>
      <c r="H1171" s="80">
        <v>50.851260000000003</v>
      </c>
      <c r="I1171" s="80">
        <v>76.276889999999995</v>
      </c>
      <c r="J1171" s="80">
        <v>106.78764</v>
      </c>
      <c r="O1171" s="80">
        <v>91.532269999999997</v>
      </c>
      <c r="P1171" s="80">
        <v>81.362009999999998</v>
      </c>
      <c r="Q1171" s="80">
        <v>96.61739</v>
      </c>
      <c r="R1171" s="80">
        <v>81.362009999999998</v>
      </c>
      <c r="S1171" s="80">
        <v>40.681010000000001</v>
      </c>
      <c r="T1171" s="80">
        <v>55.936390000000003</v>
      </c>
      <c r="U1171" s="80">
        <v>50.851260000000003</v>
      </c>
      <c r="V1171" s="80">
        <v>96.61739</v>
      </c>
      <c r="W1171" s="80">
        <v>147.46865</v>
      </c>
      <c r="X1171" s="80">
        <v>71.191760000000002</v>
      </c>
      <c r="Y1171" s="80">
        <v>0.8</v>
      </c>
      <c r="Z1171" s="80">
        <v>1.1200000000000001</v>
      </c>
      <c r="AA1171" s="80">
        <v>1.1499999999999999</v>
      </c>
      <c r="AB1171" s="80">
        <v>1.1000000000000001</v>
      </c>
      <c r="AC1171" s="80">
        <v>0.82</v>
      </c>
      <c r="AD1171" s="80">
        <v>1.25</v>
      </c>
      <c r="AE1171" s="80">
        <v>1.1000000000000001</v>
      </c>
      <c r="AF1171" s="80">
        <v>1.18</v>
      </c>
      <c r="AG1171" s="80">
        <v>1.25</v>
      </c>
      <c r="AH1171" s="80">
        <v>0.68</v>
      </c>
      <c r="AI1171" s="80">
        <v>1.24</v>
      </c>
      <c r="AJ1171" s="80">
        <v>1.24</v>
      </c>
      <c r="AK1171" s="80">
        <v>1.1299999999999999</v>
      </c>
      <c r="AL1171" s="80">
        <v>1.24</v>
      </c>
      <c r="AM1171" s="80">
        <v>1.26</v>
      </c>
      <c r="AN1171" s="80">
        <v>0.7</v>
      </c>
      <c r="AO1171" s="80">
        <v>1.4</v>
      </c>
      <c r="AP1171" s="80">
        <v>1</v>
      </c>
      <c r="AQ1171" s="80">
        <v>0.76</v>
      </c>
      <c r="AR1171" s="80">
        <v>1.49</v>
      </c>
    </row>
    <row r="1172" spans="1:44" ht="16" x14ac:dyDescent="0.2">
      <c r="A1172" s="80">
        <f t="shared" si="16"/>
        <v>13</v>
      </c>
      <c r="B1172" s="89" t="s">
        <v>86</v>
      </c>
      <c r="C1172" s="80">
        <v>18.5</v>
      </c>
      <c r="D1172" s="80">
        <v>564.65218000000004</v>
      </c>
      <c r="E1172" s="80">
        <v>50.8187</v>
      </c>
      <c r="F1172" s="80">
        <v>50.8187</v>
      </c>
      <c r="G1172" s="80">
        <v>28.232610000000001</v>
      </c>
      <c r="H1172" s="80">
        <v>56.465220000000002</v>
      </c>
      <c r="I1172" s="80">
        <v>107.28391000000001</v>
      </c>
      <c r="J1172" s="80">
        <v>135.51652000000001</v>
      </c>
      <c r="O1172" s="80">
        <v>62.111739999999998</v>
      </c>
      <c r="P1172" s="80">
        <v>84.697829999999996</v>
      </c>
      <c r="Q1172" s="80">
        <v>84.697829999999996</v>
      </c>
      <c r="R1172" s="80">
        <v>84.697829999999996</v>
      </c>
      <c r="S1172" s="80">
        <v>56.465220000000002</v>
      </c>
      <c r="T1172" s="80">
        <v>39.525649999999999</v>
      </c>
      <c r="U1172" s="80">
        <v>73.404780000000002</v>
      </c>
      <c r="V1172" s="80">
        <v>146.80957000000001</v>
      </c>
      <c r="W1172" s="80">
        <v>112.93044</v>
      </c>
      <c r="X1172" s="80">
        <v>67.758260000000007</v>
      </c>
      <c r="Y1172" s="80">
        <v>0.91</v>
      </c>
      <c r="Z1172" s="80">
        <v>1.24</v>
      </c>
      <c r="AA1172" s="80">
        <v>1.29</v>
      </c>
      <c r="AB1172" s="80">
        <v>1.24</v>
      </c>
      <c r="AC1172" s="80">
        <v>0.84</v>
      </c>
      <c r="AD1172" s="80">
        <v>1.25</v>
      </c>
      <c r="AE1172" s="80">
        <v>1.22</v>
      </c>
      <c r="AF1172" s="80">
        <v>1.22</v>
      </c>
      <c r="AG1172" s="80">
        <v>1.3</v>
      </c>
      <c r="AH1172" s="80">
        <v>0.65</v>
      </c>
      <c r="AI1172" s="80">
        <v>1.5</v>
      </c>
      <c r="AJ1172" s="80">
        <v>1.26</v>
      </c>
      <c r="AK1172" s="80">
        <v>1.27</v>
      </c>
      <c r="AL1172" s="80">
        <v>1.31</v>
      </c>
      <c r="AM1172" s="80">
        <v>1.3</v>
      </c>
      <c r="AN1172" s="80">
        <v>0.22</v>
      </c>
      <c r="AO1172" s="80">
        <v>1.49</v>
      </c>
      <c r="AP1172" s="80">
        <v>0.93</v>
      </c>
      <c r="AQ1172" s="80">
        <v>1.1200000000000001</v>
      </c>
      <c r="AR1172" s="80">
        <v>1.51</v>
      </c>
    </row>
    <row r="1173" spans="1:44" ht="16" x14ac:dyDescent="0.2">
      <c r="A1173" s="80">
        <f t="shared" si="16"/>
        <v>13</v>
      </c>
      <c r="B1173" s="89" t="s">
        <v>87</v>
      </c>
      <c r="C1173" s="80">
        <v>18.356670000000001</v>
      </c>
      <c r="D1173" s="80">
        <v>608.90409999999997</v>
      </c>
      <c r="E1173" s="80">
        <v>85.246570000000006</v>
      </c>
      <c r="F1173" s="80">
        <v>48.712330000000001</v>
      </c>
      <c r="G1173" s="80">
        <v>42.623289999999997</v>
      </c>
      <c r="H1173" s="80">
        <v>48.712330000000001</v>
      </c>
      <c r="I1173" s="80">
        <v>85.246570000000006</v>
      </c>
      <c r="J1173" s="80">
        <v>115.69177999999999</v>
      </c>
      <c r="O1173" s="80">
        <v>60.890410000000003</v>
      </c>
      <c r="P1173" s="80">
        <v>66.97945</v>
      </c>
      <c r="Q1173" s="80">
        <v>85.246570000000006</v>
      </c>
      <c r="R1173" s="80">
        <v>24.356159999999999</v>
      </c>
      <c r="S1173" s="80">
        <v>73.068489999999997</v>
      </c>
      <c r="T1173" s="80">
        <v>91.335610000000003</v>
      </c>
      <c r="U1173" s="80">
        <v>60.890410000000003</v>
      </c>
      <c r="V1173" s="80">
        <v>133.9589</v>
      </c>
      <c r="W1173" s="80">
        <v>182.67123000000001</v>
      </c>
      <c r="X1173" s="80">
        <v>79.157529999999994</v>
      </c>
      <c r="Y1173" s="80">
        <v>0.88</v>
      </c>
      <c r="Z1173" s="80">
        <v>1.24</v>
      </c>
      <c r="AA1173" s="80">
        <v>1.31</v>
      </c>
      <c r="AB1173" s="80">
        <v>1.28</v>
      </c>
      <c r="AC1173" s="80">
        <v>0.95</v>
      </c>
      <c r="AD1173" s="80">
        <v>1.49</v>
      </c>
      <c r="AE1173" s="80">
        <v>1.29</v>
      </c>
      <c r="AF1173" s="80">
        <v>1.24</v>
      </c>
      <c r="AG1173" s="80">
        <v>1.32</v>
      </c>
      <c r="AH1173" s="80">
        <v>0.86</v>
      </c>
      <c r="AI1173" s="80">
        <v>1.5</v>
      </c>
      <c r="AJ1173" s="80">
        <v>1.53</v>
      </c>
      <c r="AK1173" s="80">
        <v>1.43</v>
      </c>
      <c r="AL1173" s="80">
        <v>1.53</v>
      </c>
      <c r="AM1173" s="80">
        <v>1.27</v>
      </c>
      <c r="AN1173" s="80">
        <v>0.11</v>
      </c>
      <c r="AO1173" s="80">
        <v>1.69</v>
      </c>
      <c r="AP1173" s="80">
        <v>1.37</v>
      </c>
      <c r="AQ1173" s="80">
        <v>1.02</v>
      </c>
      <c r="AR1173" s="80">
        <v>1.76</v>
      </c>
    </row>
    <row r="1174" spans="1:44" ht="16" x14ac:dyDescent="0.2">
      <c r="A1174" s="80">
        <f t="shared" si="16"/>
        <v>13</v>
      </c>
      <c r="B1174" s="89" t="s">
        <v>88</v>
      </c>
      <c r="C1174" s="80">
        <v>18.27</v>
      </c>
      <c r="D1174" s="80">
        <v>652.08082000000002</v>
      </c>
      <c r="E1174" s="80">
        <v>104.33293</v>
      </c>
      <c r="F1174" s="80">
        <v>78.249700000000004</v>
      </c>
      <c r="G1174" s="80">
        <v>65.208079999999995</v>
      </c>
      <c r="H1174" s="80">
        <v>58.687269999999998</v>
      </c>
      <c r="I1174" s="80">
        <v>136.93697</v>
      </c>
      <c r="J1174" s="80">
        <v>130.41615999999999</v>
      </c>
      <c r="O1174" s="80">
        <v>130.41615999999999</v>
      </c>
      <c r="P1174" s="80">
        <v>97.812119999999993</v>
      </c>
      <c r="Q1174" s="80">
        <v>143.45778000000001</v>
      </c>
      <c r="R1174" s="80">
        <v>104.33293</v>
      </c>
      <c r="S1174" s="80">
        <v>84.770510000000002</v>
      </c>
      <c r="T1174" s="80">
        <v>97.812119999999993</v>
      </c>
      <c r="U1174" s="80">
        <v>58.687269999999998</v>
      </c>
      <c r="V1174" s="80">
        <v>169.54101</v>
      </c>
      <c r="W1174" s="80">
        <v>208.66586000000001</v>
      </c>
      <c r="X1174" s="80">
        <v>117.37455</v>
      </c>
      <c r="Y1174" s="80">
        <v>0.93</v>
      </c>
      <c r="Z1174" s="80">
        <v>1.31</v>
      </c>
      <c r="AA1174" s="80">
        <v>1.38</v>
      </c>
      <c r="AB1174" s="80">
        <v>1.39</v>
      </c>
      <c r="AC1174" s="80">
        <v>1.1200000000000001</v>
      </c>
      <c r="AD1174" s="80">
        <v>1.7</v>
      </c>
      <c r="AE1174" s="80">
        <v>1.66</v>
      </c>
      <c r="AF1174" s="80">
        <v>1.64</v>
      </c>
      <c r="AG1174" s="80">
        <v>1.54</v>
      </c>
      <c r="AH1174" s="80">
        <v>1</v>
      </c>
      <c r="AI1174" s="80">
        <v>1.4</v>
      </c>
      <c r="AJ1174" s="80">
        <v>1.5</v>
      </c>
      <c r="AK1174" s="80">
        <v>1.29</v>
      </c>
      <c r="AL1174" s="80">
        <v>1.36</v>
      </c>
      <c r="AM1174" s="80">
        <v>1.54</v>
      </c>
      <c r="AN1174" s="80">
        <v>0.64</v>
      </c>
      <c r="AO1174" s="80">
        <v>1.79</v>
      </c>
      <c r="AP1174" s="80">
        <v>1.25</v>
      </c>
      <c r="AQ1174" s="80">
        <v>1.1599999999999999</v>
      </c>
      <c r="AR1174" s="80">
        <v>1.85</v>
      </c>
    </row>
    <row r="1175" spans="1:44" ht="16" x14ac:dyDescent="0.2">
      <c r="A1175" s="80">
        <f t="shared" si="16"/>
        <v>13</v>
      </c>
      <c r="B1175" s="89" t="s">
        <v>89</v>
      </c>
      <c r="C1175" s="80">
        <v>19.170000000000002</v>
      </c>
      <c r="D1175" s="80">
        <v>682.16094999999996</v>
      </c>
      <c r="E1175" s="80">
        <v>150.07541000000001</v>
      </c>
      <c r="F1175" s="80">
        <v>88.68092</v>
      </c>
      <c r="G1175" s="80">
        <v>88.68092</v>
      </c>
      <c r="H1175" s="80">
        <v>95.502529999999993</v>
      </c>
      <c r="I1175" s="80">
        <v>88.68092</v>
      </c>
      <c r="J1175" s="80">
        <v>204.64829</v>
      </c>
      <c r="O1175" s="80">
        <v>122.78897000000001</v>
      </c>
      <c r="P1175" s="80">
        <v>122.78897000000001</v>
      </c>
      <c r="Q1175" s="80">
        <v>156.89702</v>
      </c>
      <c r="R1175" s="80">
        <v>95.502529999999993</v>
      </c>
      <c r="S1175" s="80">
        <v>68.216099999999997</v>
      </c>
      <c r="T1175" s="80">
        <v>143.25380000000001</v>
      </c>
      <c r="U1175" s="80">
        <v>95.502529999999993</v>
      </c>
      <c r="V1175" s="80">
        <v>184.18346</v>
      </c>
      <c r="W1175" s="80">
        <v>197.82668000000001</v>
      </c>
      <c r="X1175" s="80">
        <v>109.14575000000001</v>
      </c>
      <c r="Y1175" s="80">
        <v>0.98</v>
      </c>
      <c r="Z1175" s="80">
        <v>1.46</v>
      </c>
      <c r="AA1175" s="80">
        <v>1.44</v>
      </c>
      <c r="AB1175" s="80">
        <v>1.46</v>
      </c>
      <c r="AC1175" s="80">
        <v>1.24</v>
      </c>
      <c r="AD1175" s="80">
        <v>1.58</v>
      </c>
      <c r="AE1175" s="80">
        <v>1.31</v>
      </c>
      <c r="AF1175" s="80">
        <v>1.6</v>
      </c>
      <c r="AG1175" s="80">
        <v>1.48</v>
      </c>
      <c r="AH1175" s="80">
        <v>1.2</v>
      </c>
      <c r="AI1175" s="80">
        <v>1.7</v>
      </c>
      <c r="AJ1175" s="80">
        <v>1.62</v>
      </c>
      <c r="AK1175" s="80">
        <v>1.52</v>
      </c>
      <c r="AL1175" s="80">
        <v>1.6</v>
      </c>
      <c r="AM1175" s="80">
        <v>1.57</v>
      </c>
      <c r="AN1175" s="80">
        <v>0.83</v>
      </c>
      <c r="AO1175" s="80">
        <v>2.14</v>
      </c>
      <c r="AP1175" s="80">
        <v>1.59</v>
      </c>
      <c r="AQ1175" s="80">
        <v>1.48</v>
      </c>
      <c r="AR1175" s="80">
        <v>2.25</v>
      </c>
    </row>
    <row r="1176" spans="1:44" ht="16" x14ac:dyDescent="0.2">
      <c r="A1176" s="80">
        <f t="shared" si="16"/>
        <v>13</v>
      </c>
      <c r="B1176" s="89" t="s">
        <v>90</v>
      </c>
      <c r="C1176" s="80">
        <v>18.782</v>
      </c>
      <c r="D1176" s="80">
        <v>702.06469000000004</v>
      </c>
      <c r="E1176" s="80">
        <v>119.351</v>
      </c>
      <c r="F1176" s="80">
        <v>70.206469999999996</v>
      </c>
      <c r="G1176" s="80">
        <v>133.39229</v>
      </c>
      <c r="H1176" s="80">
        <v>105.30970000000001</v>
      </c>
      <c r="I1176" s="80">
        <v>161.47488000000001</v>
      </c>
      <c r="J1176" s="80">
        <v>210.61940999999999</v>
      </c>
      <c r="O1176" s="80">
        <v>98.289060000000006</v>
      </c>
      <c r="P1176" s="80">
        <v>140.41293999999999</v>
      </c>
      <c r="Q1176" s="80">
        <v>147.43359000000001</v>
      </c>
      <c r="R1176" s="80">
        <v>105.30970000000001</v>
      </c>
      <c r="S1176" s="80">
        <v>126.37164</v>
      </c>
      <c r="T1176" s="80">
        <v>154.45423</v>
      </c>
      <c r="U1176" s="80">
        <v>105.30970000000001</v>
      </c>
      <c r="V1176" s="80">
        <v>161.47488000000001</v>
      </c>
      <c r="W1176" s="80">
        <v>189.55747</v>
      </c>
      <c r="X1176" s="80">
        <v>161.47488000000001</v>
      </c>
      <c r="Y1176" s="80">
        <v>0.91</v>
      </c>
      <c r="Z1176" s="80">
        <v>1.59</v>
      </c>
      <c r="AA1176" s="80">
        <v>1.47</v>
      </c>
      <c r="AB1176" s="80">
        <v>1.57</v>
      </c>
      <c r="AC1176" s="80">
        <v>1.22</v>
      </c>
      <c r="AD1176" s="80">
        <v>1.6</v>
      </c>
      <c r="AE1176" s="80">
        <v>1.53</v>
      </c>
      <c r="AF1176" s="80">
        <v>1.7</v>
      </c>
      <c r="AG1176" s="80">
        <v>1.87</v>
      </c>
      <c r="AH1176" s="80">
        <v>0.85</v>
      </c>
      <c r="AI1176" s="80">
        <v>1.79</v>
      </c>
      <c r="AJ1176" s="80">
        <v>1.59</v>
      </c>
      <c r="AK1176" s="80">
        <v>1.53</v>
      </c>
      <c r="AL1176" s="80">
        <v>1.59</v>
      </c>
      <c r="AM1176" s="80">
        <v>1.76</v>
      </c>
      <c r="AN1176" s="80">
        <v>1</v>
      </c>
      <c r="AO1176" s="80">
        <v>2.66</v>
      </c>
      <c r="AP1176" s="80">
        <v>1.75</v>
      </c>
      <c r="AQ1176" s="80">
        <v>1.4</v>
      </c>
      <c r="AR1176" s="80">
        <v>2.09</v>
      </c>
    </row>
    <row r="1177" spans="1:44" ht="16" x14ac:dyDescent="0.2">
      <c r="A1177" s="80">
        <f t="shared" si="16"/>
        <v>13</v>
      </c>
      <c r="B1177" s="89" t="s">
        <v>91</v>
      </c>
      <c r="C1177" s="80">
        <v>18.793330000000001</v>
      </c>
      <c r="D1177" s="80">
        <v>707.73341000000005</v>
      </c>
      <c r="E1177" s="80">
        <v>134.46934999999999</v>
      </c>
      <c r="F1177" s="80">
        <v>84.92801</v>
      </c>
      <c r="G1177" s="80">
        <v>113.23734</v>
      </c>
      <c r="H1177" s="80">
        <v>99.082679999999996</v>
      </c>
      <c r="I1177" s="80">
        <v>169.85602</v>
      </c>
      <c r="J1177" s="80">
        <v>169.85602</v>
      </c>
      <c r="O1177" s="80">
        <v>134.46934999999999</v>
      </c>
      <c r="P1177" s="80">
        <v>127.39201</v>
      </c>
      <c r="Q1177" s="80">
        <v>141.54668000000001</v>
      </c>
      <c r="R1177" s="80">
        <v>113.23734</v>
      </c>
      <c r="S1177" s="80">
        <v>134.46934999999999</v>
      </c>
      <c r="T1177" s="80">
        <v>176.93334999999999</v>
      </c>
      <c r="U1177" s="80">
        <v>120.31468</v>
      </c>
      <c r="V1177" s="80">
        <v>176.93334999999999</v>
      </c>
      <c r="W1177" s="80">
        <v>148.62402</v>
      </c>
      <c r="X1177" s="80">
        <v>120.31468</v>
      </c>
      <c r="Y1177" s="80">
        <v>1.23</v>
      </c>
      <c r="Z1177" s="80">
        <v>1.66</v>
      </c>
      <c r="AA1177" s="80">
        <v>1.55</v>
      </c>
      <c r="AB1177" s="80">
        <v>1.69</v>
      </c>
      <c r="AC1177" s="80">
        <v>1.1399999999999999</v>
      </c>
      <c r="AD1177" s="80">
        <v>2.0499999999999998</v>
      </c>
      <c r="AE1177" s="80">
        <v>1.46</v>
      </c>
      <c r="AF1177" s="80">
        <v>1.79</v>
      </c>
      <c r="AG1177" s="80">
        <v>1.7</v>
      </c>
      <c r="AH1177" s="80">
        <v>1.1000000000000001</v>
      </c>
      <c r="AI1177" s="80">
        <v>1.63</v>
      </c>
      <c r="AJ1177" s="80">
        <v>1.64</v>
      </c>
      <c r="AK1177" s="80">
        <v>1.68</v>
      </c>
      <c r="AL1177" s="80">
        <v>1.8</v>
      </c>
      <c r="AM1177" s="80">
        <v>1.67</v>
      </c>
      <c r="AN1177" s="80">
        <v>0.85</v>
      </c>
      <c r="AO1177" s="80">
        <v>2.41</v>
      </c>
      <c r="AP1177" s="80">
        <v>1.71</v>
      </c>
      <c r="AQ1177" s="80">
        <v>1.75</v>
      </c>
      <c r="AR1177" s="80">
        <v>2.31</v>
      </c>
    </row>
    <row r="1178" spans="1:44" ht="16" x14ac:dyDescent="0.2">
      <c r="A1178" s="80">
        <f t="shared" si="16"/>
        <v>13</v>
      </c>
      <c r="B1178" s="89" t="s">
        <v>92</v>
      </c>
      <c r="C1178" s="80">
        <v>18.823329999999999</v>
      </c>
      <c r="D1178" s="80">
        <v>692.60659999999996</v>
      </c>
      <c r="E1178" s="80">
        <v>200.85590999999999</v>
      </c>
      <c r="F1178" s="80">
        <v>96.964920000000006</v>
      </c>
      <c r="G1178" s="80">
        <v>96.964920000000006</v>
      </c>
      <c r="H1178" s="80">
        <v>145.44739000000001</v>
      </c>
      <c r="I1178" s="80">
        <v>166.22558000000001</v>
      </c>
      <c r="J1178" s="80">
        <v>180.07772</v>
      </c>
      <c r="O1178" s="80">
        <v>138.52132</v>
      </c>
      <c r="P1178" s="80">
        <v>166.22558000000001</v>
      </c>
      <c r="Q1178" s="80">
        <v>152.37344999999999</v>
      </c>
      <c r="R1178" s="80">
        <v>124.66919</v>
      </c>
      <c r="S1178" s="80">
        <v>152.37344999999999</v>
      </c>
      <c r="T1178" s="80">
        <v>117.74312</v>
      </c>
      <c r="U1178" s="80">
        <v>124.66919</v>
      </c>
      <c r="V1178" s="80">
        <v>180.07772</v>
      </c>
      <c r="W1178" s="80">
        <v>173.15164999999999</v>
      </c>
      <c r="X1178" s="80">
        <v>187.00378000000001</v>
      </c>
      <c r="Y1178" s="80">
        <v>1.1100000000000001</v>
      </c>
      <c r="Z1178" s="80">
        <v>1.65</v>
      </c>
      <c r="AA1178" s="80">
        <v>1.67</v>
      </c>
      <c r="AB1178" s="80">
        <v>1.59</v>
      </c>
      <c r="AC1178" s="80">
        <v>1.1399999999999999</v>
      </c>
      <c r="AD1178" s="80">
        <v>1.93</v>
      </c>
      <c r="AE1178" s="80">
        <v>1.76</v>
      </c>
      <c r="AF1178" s="80">
        <v>1.71</v>
      </c>
      <c r="AG1178" s="80">
        <v>1.77</v>
      </c>
      <c r="AH1178" s="80">
        <v>1.08</v>
      </c>
      <c r="AI1178" s="80">
        <v>1.71</v>
      </c>
      <c r="AJ1178" s="80">
        <v>1.41</v>
      </c>
      <c r="AK1178" s="80">
        <v>1.68</v>
      </c>
      <c r="AL1178" s="80">
        <v>1.69</v>
      </c>
      <c r="AM1178" s="80">
        <v>1.71</v>
      </c>
      <c r="AN1178" s="80">
        <v>0.98</v>
      </c>
      <c r="AO1178" s="80">
        <v>2.84</v>
      </c>
      <c r="AP1178" s="80">
        <v>1.69</v>
      </c>
      <c r="AQ1178" s="80">
        <v>1.72</v>
      </c>
      <c r="AR1178" s="80">
        <v>1.95</v>
      </c>
    </row>
    <row r="1179" spans="1:44" ht="16" x14ac:dyDescent="0.2">
      <c r="A1179" s="80">
        <f t="shared" si="16"/>
        <v>13</v>
      </c>
      <c r="B1179" s="89" t="s">
        <v>93</v>
      </c>
      <c r="C1179" s="80">
        <v>18.64667</v>
      </c>
      <c r="D1179" s="80">
        <v>673.96599000000003</v>
      </c>
      <c r="E1179" s="80">
        <v>128.05354</v>
      </c>
      <c r="F1179" s="80">
        <v>80.875919999999994</v>
      </c>
      <c r="G1179" s="80">
        <v>101.0949</v>
      </c>
      <c r="H1179" s="80">
        <v>101.0949</v>
      </c>
      <c r="I1179" s="80">
        <v>128.05354</v>
      </c>
      <c r="J1179" s="80">
        <v>202.18979999999999</v>
      </c>
      <c r="O1179" s="80">
        <v>141.53286</v>
      </c>
      <c r="P1179" s="80">
        <v>148.27251999999999</v>
      </c>
      <c r="Q1179" s="80">
        <v>114.57422</v>
      </c>
      <c r="R1179" s="80">
        <v>121.31388</v>
      </c>
      <c r="S1179" s="80">
        <v>161.75183999999999</v>
      </c>
      <c r="T1179" s="80">
        <v>202.18979999999999</v>
      </c>
      <c r="U1179" s="80">
        <v>155.01218</v>
      </c>
      <c r="V1179" s="80">
        <v>161.75183999999999</v>
      </c>
      <c r="W1179" s="80">
        <v>134.79320000000001</v>
      </c>
      <c r="X1179" s="80">
        <v>181.97082</v>
      </c>
      <c r="Y1179" s="80">
        <v>1.1299999999999999</v>
      </c>
      <c r="Z1179" s="80">
        <v>1.7</v>
      </c>
      <c r="AA1179" s="80">
        <v>1.73</v>
      </c>
      <c r="AB1179" s="80">
        <v>1.64</v>
      </c>
      <c r="AC1179" s="80">
        <v>1.52</v>
      </c>
      <c r="AD1179" s="80">
        <v>1.82</v>
      </c>
      <c r="AE1179" s="80">
        <v>1.75</v>
      </c>
      <c r="AF1179" s="80">
        <v>1.92</v>
      </c>
      <c r="AG1179" s="80">
        <v>1.68</v>
      </c>
      <c r="AH1179" s="80">
        <v>1.06</v>
      </c>
      <c r="AI1179" s="80">
        <v>1.83</v>
      </c>
      <c r="AJ1179" s="80">
        <v>1.44</v>
      </c>
      <c r="AK1179" s="80">
        <v>1.86</v>
      </c>
      <c r="AL1179" s="80">
        <v>1.82</v>
      </c>
      <c r="AM1179" s="80">
        <v>1.74</v>
      </c>
      <c r="AN1179" s="80">
        <v>1.1100000000000001</v>
      </c>
      <c r="AO1179" s="80">
        <v>2.9</v>
      </c>
      <c r="AP1179" s="80">
        <v>2.1</v>
      </c>
      <c r="AQ1179" s="80">
        <v>1.94</v>
      </c>
      <c r="AR1179" s="80">
        <v>1.93</v>
      </c>
    </row>
    <row r="1180" spans="1:44" ht="16" x14ac:dyDescent="0.2">
      <c r="A1180" s="80">
        <f t="shared" si="16"/>
        <v>13</v>
      </c>
      <c r="B1180" s="89" t="s">
        <v>94</v>
      </c>
      <c r="C1180" s="80">
        <v>19.08333</v>
      </c>
      <c r="D1180" s="80">
        <v>642.34896000000003</v>
      </c>
      <c r="E1180" s="80" t="s">
        <v>159</v>
      </c>
      <c r="F1180" s="80">
        <v>83.505359999999996</v>
      </c>
      <c r="G1180" s="80">
        <v>77.081869999999995</v>
      </c>
      <c r="H1180" s="80">
        <v>70.658389999999997</v>
      </c>
      <c r="I1180" s="80">
        <v>141.31676999999999</v>
      </c>
      <c r="J1180" s="80">
        <v>205.55167</v>
      </c>
      <c r="O1180" s="80">
        <v>77.081869999999995</v>
      </c>
      <c r="P1180" s="80">
        <v>89.928849999999997</v>
      </c>
      <c r="Q1180" s="80">
        <v>89.928849999999997</v>
      </c>
      <c r="R1180" s="80">
        <v>109.19932</v>
      </c>
      <c r="S1180" s="80">
        <v>109.19932</v>
      </c>
      <c r="T1180" s="80">
        <v>179.85771</v>
      </c>
      <c r="U1180" s="80">
        <v>167.01073</v>
      </c>
      <c r="V1180" s="80">
        <v>192.70469</v>
      </c>
      <c r="W1180" s="80">
        <v>211.97515999999999</v>
      </c>
      <c r="X1180" s="80">
        <v>128.46978999999999</v>
      </c>
      <c r="Y1180" s="80">
        <v>1.27</v>
      </c>
      <c r="Z1180" s="80">
        <v>1.86</v>
      </c>
      <c r="AA1180" s="80">
        <v>1.88</v>
      </c>
      <c r="AB1180" s="80">
        <v>1.9</v>
      </c>
      <c r="AC1180" s="80">
        <v>1.38</v>
      </c>
      <c r="AD1180" s="80">
        <v>2.15</v>
      </c>
      <c r="AE1180" s="80">
        <v>2</v>
      </c>
      <c r="AF1180" s="80">
        <v>2</v>
      </c>
      <c r="AG1180" s="80">
        <v>1.85</v>
      </c>
      <c r="AH1180" s="80">
        <v>1.1599999999999999</v>
      </c>
      <c r="AI1180" s="80">
        <v>2.25</v>
      </c>
      <c r="AJ1180" s="80">
        <v>1.96</v>
      </c>
      <c r="AK1180" s="80">
        <v>1.94</v>
      </c>
      <c r="AL1180" s="80">
        <v>1.83</v>
      </c>
      <c r="AM1180" s="80">
        <v>1.81</v>
      </c>
      <c r="AN1180" s="80">
        <v>0.89</v>
      </c>
      <c r="AO1180" s="80">
        <v>3.03</v>
      </c>
      <c r="AP1180" s="80">
        <v>1.91</v>
      </c>
      <c r="AQ1180" s="80">
        <v>1.71</v>
      </c>
      <c r="AR1180" s="80">
        <v>2.1800000000000002</v>
      </c>
    </row>
    <row r="1181" spans="1:44" ht="16" x14ac:dyDescent="0.2">
      <c r="A1181" s="80">
        <f t="shared" si="16"/>
        <v>13</v>
      </c>
      <c r="B1181" s="89" t="s">
        <v>95</v>
      </c>
      <c r="C1181" s="80">
        <v>18.936669999999999</v>
      </c>
      <c r="D1181" s="80">
        <v>595.9837</v>
      </c>
      <c r="E1181" s="80">
        <v>125.15658000000001</v>
      </c>
      <c r="F1181" s="80">
        <v>65.558210000000003</v>
      </c>
      <c r="G1181" s="80">
        <v>53.638530000000003</v>
      </c>
      <c r="H1181" s="80">
        <v>101.31723</v>
      </c>
      <c r="I1181" s="80">
        <v>148.99592000000001</v>
      </c>
      <c r="J1181" s="80">
        <v>196.67462</v>
      </c>
      <c r="O1181" s="80">
        <v>107.27706999999999</v>
      </c>
      <c r="P1181" s="80">
        <v>95.357389999999995</v>
      </c>
      <c r="Q1181" s="80">
        <v>131.11641</v>
      </c>
      <c r="S1181" s="80">
        <v>83.437719999999999</v>
      </c>
      <c r="T1181" s="80">
        <v>148.99592000000001</v>
      </c>
      <c r="U1181" s="80">
        <v>113.23690000000001</v>
      </c>
      <c r="V1181" s="80">
        <v>172.83527000000001</v>
      </c>
      <c r="W1181" s="80">
        <v>166.87542999999999</v>
      </c>
      <c r="X1181" s="80">
        <v>83.437719999999999</v>
      </c>
      <c r="Y1181" s="80">
        <v>1.08</v>
      </c>
      <c r="Z1181" s="80">
        <v>2.02</v>
      </c>
      <c r="AA1181" s="80">
        <v>1.97</v>
      </c>
      <c r="AB1181" s="80">
        <v>1.84</v>
      </c>
      <c r="AC1181" s="80">
        <v>1.27</v>
      </c>
      <c r="AD1181" s="80">
        <v>2.06</v>
      </c>
      <c r="AE1181" s="80">
        <v>1.86</v>
      </c>
      <c r="AF1181" s="80">
        <v>1.99</v>
      </c>
      <c r="AG1181" s="80">
        <v>2.0699999999999998</v>
      </c>
      <c r="AH1181" s="80">
        <v>1.34</v>
      </c>
      <c r="AI1181" s="80">
        <v>2.14</v>
      </c>
      <c r="AJ1181" s="80">
        <v>2.34</v>
      </c>
      <c r="AK1181" s="80">
        <v>1.97</v>
      </c>
      <c r="AL1181" s="80">
        <v>2.0499999999999998</v>
      </c>
      <c r="AM1181" s="80">
        <v>2.04</v>
      </c>
      <c r="AN1181" s="80">
        <v>1.1000000000000001</v>
      </c>
      <c r="AO1181" s="80">
        <v>3.3</v>
      </c>
      <c r="AP1181" s="80">
        <v>1.99</v>
      </c>
      <c r="AQ1181" s="80">
        <v>1.95</v>
      </c>
      <c r="AR1181" s="80">
        <v>2.4500000000000002</v>
      </c>
    </row>
    <row r="1182" spans="1:44" ht="16" x14ac:dyDescent="0.2">
      <c r="A1182" s="80">
        <f t="shared" si="16"/>
        <v>13</v>
      </c>
      <c r="B1182" s="89" t="s">
        <v>96</v>
      </c>
      <c r="C1182" s="80">
        <v>19.05667</v>
      </c>
      <c r="D1182" s="80">
        <v>551.18966</v>
      </c>
      <c r="E1182" s="80">
        <v>93.702240000000003</v>
      </c>
      <c r="F1182" s="80">
        <v>71.654660000000007</v>
      </c>
      <c r="G1182" s="80">
        <v>77.166550000000001</v>
      </c>
      <c r="H1182" s="80">
        <v>49.60707</v>
      </c>
      <c r="I1182" s="80">
        <v>132.28551999999999</v>
      </c>
      <c r="J1182" s="80">
        <v>170.86879999999999</v>
      </c>
      <c r="O1182" s="80">
        <v>99.21414</v>
      </c>
      <c r="P1182" s="80">
        <v>99.21414</v>
      </c>
      <c r="Q1182" s="80">
        <v>77.166550000000001</v>
      </c>
      <c r="R1182" s="80">
        <v>104.72604</v>
      </c>
      <c r="S1182" s="80">
        <v>126.77361999999999</v>
      </c>
      <c r="T1182" s="80">
        <v>137.79741999999999</v>
      </c>
      <c r="U1182" s="80">
        <v>82.678449999999998</v>
      </c>
      <c r="V1182" s="80">
        <v>143.30931000000001</v>
      </c>
      <c r="W1182" s="80">
        <v>170.86879999999999</v>
      </c>
      <c r="X1182" s="80">
        <v>110.23793000000001</v>
      </c>
      <c r="Y1182" s="80">
        <v>1.33</v>
      </c>
      <c r="Z1182" s="80">
        <v>1.89</v>
      </c>
      <c r="AA1182" s="80">
        <v>1.92</v>
      </c>
      <c r="AB1182" s="80">
        <v>2.15</v>
      </c>
      <c r="AC1182" s="80">
        <v>1.1000000000000001</v>
      </c>
      <c r="AD1182" s="80">
        <v>2.1</v>
      </c>
      <c r="AE1182" s="80">
        <v>1.64</v>
      </c>
      <c r="AF1182" s="80">
        <v>1.97</v>
      </c>
      <c r="AG1182" s="80">
        <v>1.89</v>
      </c>
      <c r="AH1182" s="80">
        <v>1.21</v>
      </c>
      <c r="AI1182" s="80">
        <v>2.2400000000000002</v>
      </c>
      <c r="AJ1182" s="80">
        <v>1.96</v>
      </c>
      <c r="AK1182" s="80">
        <v>2.36</v>
      </c>
      <c r="AL1182" s="80">
        <v>2</v>
      </c>
      <c r="AM1182" s="80">
        <v>1.92</v>
      </c>
      <c r="AN1182" s="80">
        <v>1.73</v>
      </c>
      <c r="AO1182" s="80">
        <v>3.52</v>
      </c>
      <c r="AP1182" s="80">
        <v>2.21</v>
      </c>
      <c r="AQ1182" s="80">
        <v>1.85</v>
      </c>
      <c r="AR1182" s="80">
        <v>2.17</v>
      </c>
    </row>
    <row r="1183" spans="1:44" ht="16" x14ac:dyDescent="0.2">
      <c r="A1183" s="80">
        <f t="shared" si="16"/>
        <v>13</v>
      </c>
      <c r="B1183" s="89" t="s">
        <v>97</v>
      </c>
      <c r="C1183" s="80">
        <v>20.483329999999999</v>
      </c>
      <c r="D1183" s="80">
        <v>537.84912999999995</v>
      </c>
      <c r="E1183" s="80">
        <v>86.055859999999996</v>
      </c>
      <c r="F1183" s="80">
        <v>37.649439999999998</v>
      </c>
      <c r="G1183" s="80">
        <v>48.406419999999997</v>
      </c>
      <c r="H1183" s="80">
        <v>53.784910000000004</v>
      </c>
      <c r="I1183" s="80">
        <v>112.94832</v>
      </c>
      <c r="J1183" s="80">
        <v>112.94832</v>
      </c>
      <c r="O1183" s="80">
        <v>75.298879999999997</v>
      </c>
      <c r="P1183" s="80">
        <v>59.163400000000003</v>
      </c>
      <c r="Q1183" s="80">
        <v>86.055859999999996</v>
      </c>
      <c r="R1183" s="80">
        <v>59.163400000000003</v>
      </c>
      <c r="S1183" s="80">
        <v>69.920389999999998</v>
      </c>
      <c r="T1183" s="80">
        <v>43.027929999999998</v>
      </c>
      <c r="U1183" s="80">
        <v>69.920389999999998</v>
      </c>
      <c r="V1183" s="80">
        <v>118.32680999999999</v>
      </c>
      <c r="W1183" s="80">
        <v>91.434349999999995</v>
      </c>
      <c r="X1183" s="80">
        <v>102.19132999999999</v>
      </c>
      <c r="Y1183" s="80">
        <v>0.78</v>
      </c>
      <c r="Z1183" s="80">
        <v>1.1200000000000001</v>
      </c>
      <c r="AA1183" s="80">
        <v>1.17</v>
      </c>
      <c r="AB1183" s="80">
        <v>1.0900000000000001</v>
      </c>
      <c r="AC1183" s="80">
        <v>0.74</v>
      </c>
      <c r="AD1183" s="80">
        <v>1.17</v>
      </c>
      <c r="AE1183" s="80">
        <v>1.04</v>
      </c>
      <c r="AF1183" s="80">
        <v>1.2</v>
      </c>
      <c r="AG1183" s="80">
        <v>1.18</v>
      </c>
      <c r="AH1183" s="80">
        <v>0.75</v>
      </c>
      <c r="AI1183" s="80">
        <v>1.28</v>
      </c>
      <c r="AJ1183" s="80">
        <v>1.49</v>
      </c>
      <c r="AK1183" s="80">
        <v>1.1599999999999999</v>
      </c>
      <c r="AL1183" s="80">
        <v>1.32</v>
      </c>
      <c r="AM1183" s="80">
        <v>1.0900000000000001</v>
      </c>
      <c r="AN1183" s="80">
        <v>0.89</v>
      </c>
      <c r="AO1183" s="80">
        <v>1.5</v>
      </c>
      <c r="AP1183" s="80">
        <v>1.01</v>
      </c>
      <c r="AQ1183" s="80">
        <v>1.1100000000000001</v>
      </c>
      <c r="AR1183" s="80">
        <v>1.08</v>
      </c>
    </row>
    <row r="1184" spans="1:44" ht="16" x14ac:dyDescent="0.2">
      <c r="A1184" s="80">
        <f t="shared" si="16"/>
        <v>13</v>
      </c>
      <c r="B1184" s="89" t="s">
        <v>98</v>
      </c>
      <c r="C1184" s="80">
        <v>20.39667</v>
      </c>
      <c r="D1184" s="80">
        <v>587.26468999999997</v>
      </c>
      <c r="E1184" s="80">
        <v>99.834999999999994</v>
      </c>
      <c r="F1184" s="80">
        <v>46.981169999999999</v>
      </c>
      <c r="G1184" s="80">
        <v>70.471760000000003</v>
      </c>
      <c r="H1184" s="80">
        <v>35.235880000000002</v>
      </c>
      <c r="I1184" s="80">
        <v>93.962350000000001</v>
      </c>
      <c r="J1184" s="80">
        <v>117.45294</v>
      </c>
      <c r="O1184" s="80">
        <v>70.471760000000003</v>
      </c>
      <c r="P1184" s="80">
        <v>70.471760000000003</v>
      </c>
      <c r="Q1184" s="80">
        <v>105.70764</v>
      </c>
      <c r="R1184" s="80">
        <v>46.981169999999999</v>
      </c>
      <c r="S1184" s="80">
        <v>64.599119999999999</v>
      </c>
      <c r="T1184" s="80">
        <v>70.471760000000003</v>
      </c>
      <c r="U1184" s="80">
        <v>52.853819999999999</v>
      </c>
      <c r="V1184" s="80">
        <v>88.089699999999993</v>
      </c>
      <c r="W1184" s="80">
        <v>129.19823</v>
      </c>
      <c r="X1184" s="80">
        <v>117.45294</v>
      </c>
      <c r="Y1184" s="80">
        <v>0.94</v>
      </c>
      <c r="Z1184" s="80">
        <v>1.18</v>
      </c>
      <c r="AA1184" s="80">
        <v>1.1200000000000001</v>
      </c>
      <c r="AB1184" s="80">
        <v>1.34</v>
      </c>
      <c r="AC1184" s="80">
        <v>0.94</v>
      </c>
      <c r="AD1184" s="80">
        <v>1.41</v>
      </c>
      <c r="AE1184" s="80">
        <v>1.26</v>
      </c>
      <c r="AF1184" s="80">
        <v>1.31</v>
      </c>
      <c r="AG1184" s="80">
        <v>1.37</v>
      </c>
      <c r="AH1184" s="80">
        <v>0.83</v>
      </c>
      <c r="AI1184" s="80">
        <v>1.28</v>
      </c>
      <c r="AJ1184" s="80">
        <v>1.47</v>
      </c>
      <c r="AK1184" s="80">
        <v>1.26</v>
      </c>
      <c r="AL1184" s="80">
        <v>1.34</v>
      </c>
      <c r="AM1184" s="80">
        <v>1.22</v>
      </c>
      <c r="AN1184" s="80">
        <v>0.36</v>
      </c>
      <c r="AO1184" s="80">
        <v>1.48</v>
      </c>
      <c r="AP1184" s="80">
        <v>1.25</v>
      </c>
      <c r="AQ1184" s="80">
        <v>1.1599999999999999</v>
      </c>
      <c r="AR1184" s="80">
        <v>1.23</v>
      </c>
    </row>
    <row r="1185" spans="1:44" ht="16" x14ac:dyDescent="0.2">
      <c r="A1185" s="80">
        <f t="shared" si="16"/>
        <v>13</v>
      </c>
      <c r="B1185" s="89" t="s">
        <v>99</v>
      </c>
      <c r="C1185" s="80">
        <v>20.336670000000002</v>
      </c>
      <c r="D1185" s="80">
        <v>633.08693000000005</v>
      </c>
      <c r="E1185" s="80">
        <v>56.977820000000001</v>
      </c>
      <c r="F1185" s="80">
        <v>69.639560000000003</v>
      </c>
      <c r="G1185" s="80">
        <v>69.639560000000003</v>
      </c>
      <c r="H1185" s="80">
        <v>56.977820000000001</v>
      </c>
      <c r="I1185" s="80">
        <v>107.62478</v>
      </c>
      <c r="J1185" s="80">
        <v>107.62478</v>
      </c>
      <c r="O1185" s="80">
        <v>88.632170000000002</v>
      </c>
      <c r="P1185" s="80">
        <v>88.632170000000002</v>
      </c>
      <c r="Q1185" s="80">
        <v>75.970429999999993</v>
      </c>
      <c r="R1185" s="80">
        <v>56.977820000000001</v>
      </c>
      <c r="S1185" s="80">
        <v>44.316079999999999</v>
      </c>
      <c r="T1185" s="80">
        <v>88.632170000000002</v>
      </c>
      <c r="U1185" s="80">
        <v>94.963040000000007</v>
      </c>
      <c r="V1185" s="80">
        <v>126.61739</v>
      </c>
      <c r="W1185" s="80">
        <v>164.6026</v>
      </c>
      <c r="X1185" s="80">
        <v>88.632170000000002</v>
      </c>
      <c r="Y1185" s="80">
        <v>1.06</v>
      </c>
      <c r="Z1185" s="80">
        <v>1.1599999999999999</v>
      </c>
      <c r="AA1185" s="80">
        <v>1.21</v>
      </c>
      <c r="AB1185" s="80">
        <v>1.34</v>
      </c>
      <c r="AC1185" s="80">
        <v>1.02</v>
      </c>
      <c r="AD1185" s="80">
        <v>1.51</v>
      </c>
      <c r="AE1185" s="80">
        <v>1.29</v>
      </c>
      <c r="AF1185" s="80">
        <v>1.24</v>
      </c>
      <c r="AG1185" s="80">
        <v>1.28</v>
      </c>
      <c r="AH1185" s="80">
        <v>0.83</v>
      </c>
      <c r="AI1185" s="80">
        <v>1.45</v>
      </c>
      <c r="AJ1185" s="80">
        <v>1.5</v>
      </c>
      <c r="AK1185" s="80">
        <v>1.38</v>
      </c>
      <c r="AL1185" s="80">
        <v>1.48</v>
      </c>
      <c r="AM1185" s="80">
        <v>1.37</v>
      </c>
      <c r="AN1185" s="80">
        <v>0.27</v>
      </c>
      <c r="AO1185" s="80">
        <v>1.66</v>
      </c>
      <c r="AP1185" s="80">
        <v>1.36</v>
      </c>
      <c r="AQ1185" s="80">
        <v>1.18</v>
      </c>
      <c r="AR1185" s="80">
        <v>1.5</v>
      </c>
    </row>
    <row r="1186" spans="1:44" ht="16" x14ac:dyDescent="0.2">
      <c r="A1186" s="80">
        <f t="shared" si="16"/>
        <v>13</v>
      </c>
      <c r="B1186" s="89" t="s">
        <v>100</v>
      </c>
      <c r="C1186" s="80">
        <v>20.39667</v>
      </c>
      <c r="D1186" s="80">
        <v>680.09187999999995</v>
      </c>
      <c r="E1186" s="80">
        <v>115.61562000000001</v>
      </c>
      <c r="F1186" s="80">
        <v>74.810109999999995</v>
      </c>
      <c r="G1186" s="80">
        <v>108.8147</v>
      </c>
      <c r="H1186" s="80">
        <v>74.810109999999995</v>
      </c>
      <c r="I1186" s="80">
        <v>163.22205</v>
      </c>
      <c r="J1186" s="80">
        <v>122.41654</v>
      </c>
      <c r="O1186" s="80">
        <v>108.8147</v>
      </c>
      <c r="P1186" s="80">
        <v>95.212860000000006</v>
      </c>
      <c r="Q1186" s="80">
        <v>88.411940000000001</v>
      </c>
      <c r="R1186" s="80">
        <v>74.810109999999995</v>
      </c>
      <c r="S1186" s="80">
        <v>102.01378</v>
      </c>
      <c r="T1186" s="80">
        <v>68.009190000000004</v>
      </c>
      <c r="U1186" s="80">
        <v>68.009190000000004</v>
      </c>
      <c r="V1186" s="80">
        <v>122.41654</v>
      </c>
      <c r="W1186" s="80">
        <v>197.22665000000001</v>
      </c>
      <c r="X1186" s="80">
        <v>108.8147</v>
      </c>
      <c r="Y1186" s="80">
        <v>0.94</v>
      </c>
      <c r="Z1186" s="80">
        <v>1.3</v>
      </c>
      <c r="AA1186" s="80">
        <v>1.29</v>
      </c>
      <c r="AB1186" s="80">
        <v>1.37</v>
      </c>
      <c r="AC1186" s="80">
        <v>0.98</v>
      </c>
      <c r="AD1186" s="80">
        <v>1.72</v>
      </c>
      <c r="AE1186" s="80">
        <v>1.38</v>
      </c>
      <c r="AF1186" s="80">
        <v>1.51</v>
      </c>
      <c r="AG1186" s="80">
        <v>1.56</v>
      </c>
      <c r="AH1186" s="80">
        <v>0.89</v>
      </c>
      <c r="AI1186" s="80">
        <v>1.58</v>
      </c>
      <c r="AJ1186" s="80">
        <v>1.5</v>
      </c>
      <c r="AK1186" s="80">
        <v>1.4</v>
      </c>
      <c r="AL1186" s="80">
        <v>1.55</v>
      </c>
      <c r="AM1186" s="80">
        <v>1.44</v>
      </c>
      <c r="AN1186" s="80">
        <v>0.7</v>
      </c>
      <c r="AO1186" s="80">
        <v>1.53</v>
      </c>
      <c r="AP1186" s="80">
        <v>1.52</v>
      </c>
      <c r="AQ1186" s="80">
        <v>1.18</v>
      </c>
      <c r="AR1186" s="80">
        <v>1.91</v>
      </c>
    </row>
    <row r="1187" spans="1:44" ht="16" x14ac:dyDescent="0.2">
      <c r="A1187" s="80">
        <f t="shared" si="16"/>
        <v>13</v>
      </c>
      <c r="B1187" s="89" t="s">
        <v>101</v>
      </c>
      <c r="C1187" s="80">
        <v>20.16</v>
      </c>
      <c r="D1187" s="80">
        <v>707.64215000000002</v>
      </c>
      <c r="E1187" s="80">
        <v>106.14632</v>
      </c>
      <c r="F1187" s="80">
        <v>63.68779</v>
      </c>
      <c r="G1187" s="80">
        <v>56.611370000000001</v>
      </c>
      <c r="H1187" s="80">
        <v>49.534950000000002</v>
      </c>
      <c r="I1187" s="80">
        <v>155.68127000000001</v>
      </c>
      <c r="J1187" s="80">
        <v>176.91054</v>
      </c>
      <c r="O1187" s="80">
        <v>99.069900000000004</v>
      </c>
      <c r="P1187" s="80">
        <v>106.14632</v>
      </c>
      <c r="Q1187" s="80">
        <v>127.37559</v>
      </c>
      <c r="R1187" s="80">
        <v>91.993480000000005</v>
      </c>
      <c r="S1187" s="80">
        <v>91.993480000000005</v>
      </c>
      <c r="T1187" s="80">
        <v>141.52842999999999</v>
      </c>
      <c r="U1187" s="80">
        <v>91.993480000000005</v>
      </c>
      <c r="V1187" s="80">
        <v>162.75769</v>
      </c>
      <c r="W1187" s="80">
        <v>162.75769</v>
      </c>
      <c r="X1187" s="80">
        <v>141.52842999999999</v>
      </c>
      <c r="Y1187" s="80">
        <v>1.0900000000000001</v>
      </c>
      <c r="Z1187" s="80">
        <v>1.48</v>
      </c>
      <c r="AA1187" s="80">
        <v>1.54</v>
      </c>
      <c r="AB1187" s="80">
        <v>1.64</v>
      </c>
      <c r="AC1187" s="80">
        <v>1.23</v>
      </c>
      <c r="AD1187" s="80">
        <v>1.85</v>
      </c>
      <c r="AE1187" s="80">
        <v>1.62</v>
      </c>
      <c r="AF1187" s="80">
        <v>1.77</v>
      </c>
      <c r="AG1187" s="80">
        <v>1.77</v>
      </c>
      <c r="AH1187" s="80">
        <v>1.1000000000000001</v>
      </c>
      <c r="AI1187" s="80">
        <v>1.59</v>
      </c>
      <c r="AJ1187" s="80">
        <v>1.59</v>
      </c>
      <c r="AK1187" s="80">
        <v>1.6</v>
      </c>
      <c r="AL1187" s="80">
        <v>1.5</v>
      </c>
      <c r="AM1187" s="80">
        <v>1.63</v>
      </c>
      <c r="AN1187" s="80">
        <v>0.83</v>
      </c>
      <c r="AO1187" s="80">
        <v>1.81</v>
      </c>
      <c r="AP1187" s="80">
        <v>1.54</v>
      </c>
      <c r="AQ1187" s="80">
        <v>1.59</v>
      </c>
      <c r="AR1187" s="80">
        <v>2.06</v>
      </c>
    </row>
    <row r="1188" spans="1:44" ht="16" x14ac:dyDescent="0.2">
      <c r="A1188" s="80">
        <f t="shared" si="16"/>
        <v>13</v>
      </c>
      <c r="B1188" s="89" t="s">
        <v>102</v>
      </c>
      <c r="C1188" s="80">
        <v>20.803329999999999</v>
      </c>
      <c r="D1188" s="80">
        <v>721.49679000000003</v>
      </c>
      <c r="E1188" s="80">
        <v>129.86941999999999</v>
      </c>
      <c r="F1188" s="80">
        <v>79.364649999999997</v>
      </c>
      <c r="G1188" s="80">
        <v>93.794579999999996</v>
      </c>
      <c r="H1188" s="80">
        <v>93.794579999999996</v>
      </c>
      <c r="I1188" s="80">
        <v>151.51433</v>
      </c>
      <c r="J1188" s="80">
        <v>122.65445</v>
      </c>
      <c r="O1188" s="80">
        <v>101.00955</v>
      </c>
      <c r="P1188" s="80">
        <v>144.29936000000001</v>
      </c>
      <c r="Q1188" s="80">
        <v>151.51433</v>
      </c>
      <c r="R1188" s="80">
        <v>137.08439000000001</v>
      </c>
      <c r="S1188" s="80">
        <v>122.65445</v>
      </c>
      <c r="T1188" s="80">
        <v>173.15923000000001</v>
      </c>
      <c r="U1188" s="80">
        <v>129.86941999999999</v>
      </c>
      <c r="V1188" s="80">
        <v>180.3742</v>
      </c>
      <c r="W1188" s="80">
        <v>202.01910000000001</v>
      </c>
      <c r="X1188" s="80">
        <v>144.29936000000001</v>
      </c>
      <c r="Y1188" s="80">
        <v>1.1100000000000001</v>
      </c>
      <c r="Z1188" s="80">
        <v>1.5</v>
      </c>
      <c r="AA1188" s="80">
        <v>1.61</v>
      </c>
      <c r="AB1188" s="80">
        <v>1.54</v>
      </c>
      <c r="AC1188" s="80">
        <v>1.18</v>
      </c>
      <c r="AD1188" s="80">
        <v>2.11</v>
      </c>
      <c r="AE1188" s="80">
        <v>1.68</v>
      </c>
      <c r="AF1188" s="80">
        <v>1.69</v>
      </c>
      <c r="AG1188" s="80">
        <v>1.61</v>
      </c>
      <c r="AH1188" s="80">
        <v>1.02</v>
      </c>
      <c r="AI1188" s="80">
        <v>1.78</v>
      </c>
      <c r="AJ1188" s="80">
        <v>1.57</v>
      </c>
      <c r="AK1188" s="80">
        <v>1.71</v>
      </c>
      <c r="AL1188" s="80">
        <v>1.57</v>
      </c>
      <c r="AM1188" s="80">
        <v>1.67</v>
      </c>
      <c r="AN1188" s="80">
        <v>1.1499999999999999</v>
      </c>
      <c r="AO1188" s="80">
        <v>2.2999999999999998</v>
      </c>
      <c r="AP1188" s="80">
        <v>1.67</v>
      </c>
      <c r="AQ1188" s="80">
        <v>1.5</v>
      </c>
      <c r="AR1188" s="80">
        <v>2.14</v>
      </c>
    </row>
    <row r="1189" spans="1:44" ht="16" x14ac:dyDescent="0.2">
      <c r="A1189" s="80">
        <f t="shared" si="16"/>
        <v>13</v>
      </c>
      <c r="B1189" s="89" t="s">
        <v>103</v>
      </c>
      <c r="C1189" s="80">
        <v>20.60333</v>
      </c>
      <c r="D1189" s="80">
        <v>728.24431000000004</v>
      </c>
      <c r="E1189" s="80">
        <v>160.21375</v>
      </c>
      <c r="F1189" s="80">
        <v>72.824430000000007</v>
      </c>
      <c r="G1189" s="80">
        <v>131.08398</v>
      </c>
      <c r="H1189" s="80">
        <v>116.51909000000001</v>
      </c>
      <c r="I1189" s="80">
        <v>101.9542</v>
      </c>
      <c r="J1189" s="80">
        <v>211.19085000000001</v>
      </c>
      <c r="O1189" s="80">
        <v>152.93131</v>
      </c>
      <c r="P1189" s="80">
        <v>131.08398</v>
      </c>
      <c r="Q1189" s="80">
        <v>182.06108</v>
      </c>
      <c r="R1189" s="80">
        <v>123.80153</v>
      </c>
      <c r="S1189" s="80">
        <v>109.23665</v>
      </c>
      <c r="T1189" s="80">
        <v>145.64886000000001</v>
      </c>
      <c r="U1189" s="80">
        <v>123.80153</v>
      </c>
      <c r="V1189" s="80">
        <v>225.75574</v>
      </c>
      <c r="W1189" s="80">
        <v>152.93131</v>
      </c>
      <c r="X1189" s="80">
        <v>182.06108</v>
      </c>
      <c r="Y1189" s="80">
        <v>1.1200000000000001</v>
      </c>
      <c r="Z1189" s="80">
        <v>1.69</v>
      </c>
      <c r="AA1189" s="80">
        <v>1.47</v>
      </c>
      <c r="AB1189" s="80">
        <v>1.62</v>
      </c>
      <c r="AC1189" s="80">
        <v>1.46</v>
      </c>
      <c r="AD1189" s="80">
        <v>1.84</v>
      </c>
      <c r="AE1189" s="80">
        <v>1.68</v>
      </c>
      <c r="AF1189" s="80">
        <v>1.89</v>
      </c>
      <c r="AG1189" s="80">
        <v>1.9</v>
      </c>
      <c r="AH1189" s="80">
        <v>1.1200000000000001</v>
      </c>
      <c r="AI1189" s="80">
        <v>1.79</v>
      </c>
      <c r="AJ1189" s="80">
        <v>1.78</v>
      </c>
      <c r="AK1189" s="80">
        <v>1.62</v>
      </c>
      <c r="AL1189" s="80">
        <v>1.79</v>
      </c>
      <c r="AM1189" s="80">
        <v>1.89</v>
      </c>
      <c r="AN1189" s="80">
        <v>1.23</v>
      </c>
      <c r="AO1189" s="80">
        <v>2.4</v>
      </c>
      <c r="AP1189" s="80">
        <v>1.78</v>
      </c>
      <c r="AQ1189" s="80">
        <v>1.95</v>
      </c>
      <c r="AR1189" s="80">
        <v>2.2400000000000002</v>
      </c>
    </row>
    <row r="1190" spans="1:44" ht="16" x14ac:dyDescent="0.2">
      <c r="A1190" s="80">
        <f t="shared" si="16"/>
        <v>13</v>
      </c>
      <c r="B1190" s="89" t="s">
        <v>104</v>
      </c>
      <c r="C1190" s="80">
        <v>20.803329999999999</v>
      </c>
      <c r="D1190" s="80">
        <v>725.55723</v>
      </c>
      <c r="E1190" s="80">
        <v>130.6003</v>
      </c>
      <c r="F1190" s="80">
        <v>116.08916000000001</v>
      </c>
      <c r="G1190" s="80">
        <v>108.83358</v>
      </c>
      <c r="H1190" s="80">
        <v>108.83358</v>
      </c>
      <c r="I1190" s="80">
        <v>224.92274</v>
      </c>
      <c r="J1190" s="80">
        <v>152.36702</v>
      </c>
      <c r="O1190" s="80">
        <v>137.85587000000001</v>
      </c>
      <c r="P1190" s="80">
        <v>123.34473</v>
      </c>
      <c r="Q1190" s="80">
        <v>152.36702</v>
      </c>
      <c r="R1190" s="80">
        <v>94.32244</v>
      </c>
      <c r="S1190" s="80">
        <v>145.11144999999999</v>
      </c>
      <c r="T1190" s="80">
        <v>195.90045000000001</v>
      </c>
      <c r="U1190" s="80">
        <v>152.36702</v>
      </c>
      <c r="V1190" s="80">
        <v>195.90045000000001</v>
      </c>
      <c r="W1190" s="80">
        <v>166.87816000000001</v>
      </c>
      <c r="X1190" s="80">
        <v>166.87816000000001</v>
      </c>
      <c r="Y1190" s="80">
        <v>1.23</v>
      </c>
      <c r="Z1190" s="80">
        <v>1.64</v>
      </c>
      <c r="AA1190" s="80">
        <v>1.69</v>
      </c>
      <c r="AB1190" s="80">
        <v>1.66</v>
      </c>
      <c r="AC1190" s="80">
        <v>1.1000000000000001</v>
      </c>
      <c r="AD1190" s="80">
        <v>2.15</v>
      </c>
      <c r="AE1190" s="80">
        <v>1.86</v>
      </c>
      <c r="AF1190" s="80">
        <v>1.99</v>
      </c>
      <c r="AG1190" s="80">
        <v>1.73</v>
      </c>
      <c r="AH1190" s="80">
        <v>1.1599999999999999</v>
      </c>
      <c r="AI1190" s="80">
        <v>1.88</v>
      </c>
      <c r="AJ1190" s="80">
        <v>1.73</v>
      </c>
      <c r="AK1190" s="80">
        <v>1.61</v>
      </c>
      <c r="AL1190" s="80">
        <v>2.0299999999999998</v>
      </c>
      <c r="AM1190" s="80">
        <v>1.69</v>
      </c>
      <c r="AN1190" s="80">
        <v>1.0900000000000001</v>
      </c>
      <c r="AO1190" s="80">
        <v>2.48</v>
      </c>
      <c r="AP1190" s="80">
        <v>2.09</v>
      </c>
      <c r="AQ1190" s="80">
        <v>1.85</v>
      </c>
      <c r="AR1190" s="80">
        <v>2.25</v>
      </c>
    </row>
    <row r="1191" spans="1:44" ht="16" x14ac:dyDescent="0.2">
      <c r="A1191" s="80">
        <f t="shared" si="16"/>
        <v>13</v>
      </c>
      <c r="B1191" s="89" t="s">
        <v>105</v>
      </c>
      <c r="C1191" s="80">
        <v>22.32667</v>
      </c>
      <c r="D1191" s="80">
        <v>705.45651999999995</v>
      </c>
      <c r="E1191" s="80">
        <v>126.98217</v>
      </c>
      <c r="F1191" s="80">
        <v>84.654780000000002</v>
      </c>
      <c r="G1191" s="80">
        <v>63.49109</v>
      </c>
      <c r="H1191" s="80">
        <v>126.98217</v>
      </c>
      <c r="I1191" s="80">
        <v>204.58239</v>
      </c>
      <c r="J1191" s="80">
        <v>232.80064999999999</v>
      </c>
      <c r="O1191" s="80">
        <v>126.98217</v>
      </c>
      <c r="P1191" s="80">
        <v>91.709350000000001</v>
      </c>
      <c r="Q1191" s="80">
        <v>126.98217</v>
      </c>
      <c r="R1191" s="80">
        <v>134.03674000000001</v>
      </c>
      <c r="S1191" s="80">
        <v>105.81847999999999</v>
      </c>
      <c r="T1191" s="80">
        <v>141.09129999999999</v>
      </c>
      <c r="U1191" s="80">
        <v>134.03674000000001</v>
      </c>
      <c r="V1191" s="80">
        <v>141.09129999999999</v>
      </c>
      <c r="W1191" s="80">
        <v>218.69152</v>
      </c>
      <c r="X1191" s="80">
        <v>225.74609000000001</v>
      </c>
      <c r="Y1191" s="80">
        <v>1.24</v>
      </c>
      <c r="Z1191" s="80">
        <v>1.72</v>
      </c>
      <c r="AA1191" s="80">
        <v>1.81</v>
      </c>
      <c r="AB1191" s="80">
        <v>1.77</v>
      </c>
      <c r="AC1191" s="80">
        <v>1.1399999999999999</v>
      </c>
      <c r="AD1191" s="80">
        <v>1.96</v>
      </c>
      <c r="AE1191" s="80">
        <v>1.83</v>
      </c>
      <c r="AF1191" s="80">
        <v>1.73</v>
      </c>
      <c r="AG1191" s="80">
        <v>1.78</v>
      </c>
      <c r="AH1191" s="80">
        <v>1.06</v>
      </c>
      <c r="AI1191" s="80">
        <v>1.9</v>
      </c>
      <c r="AJ1191" s="80">
        <v>1.77</v>
      </c>
      <c r="AK1191" s="80">
        <v>1.92</v>
      </c>
      <c r="AL1191" s="80">
        <v>1.82</v>
      </c>
      <c r="AM1191" s="80">
        <v>1.94</v>
      </c>
      <c r="AN1191" s="80">
        <v>1.57</v>
      </c>
      <c r="AO1191" s="80">
        <v>2.92</v>
      </c>
      <c r="AP1191" s="80">
        <v>2.2799999999999998</v>
      </c>
      <c r="AQ1191" s="80">
        <v>1.69</v>
      </c>
      <c r="AR1191" s="80">
        <v>2</v>
      </c>
    </row>
    <row r="1192" spans="1:44" ht="16" x14ac:dyDescent="0.2">
      <c r="A1192" s="80">
        <f t="shared" ref="A1192:A1255" si="17">A1096+1</f>
        <v>13</v>
      </c>
      <c r="B1192" s="89" t="s">
        <v>106</v>
      </c>
      <c r="C1192" s="80">
        <v>22.53</v>
      </c>
      <c r="D1192" s="80">
        <v>664.23140999999998</v>
      </c>
      <c r="E1192" s="80">
        <v>79.707769999999996</v>
      </c>
      <c r="F1192" s="80">
        <v>86.350080000000005</v>
      </c>
      <c r="G1192" s="80">
        <v>59.780830000000002</v>
      </c>
      <c r="H1192" s="80">
        <v>86.350080000000005</v>
      </c>
      <c r="I1192" s="80">
        <v>119.56165</v>
      </c>
      <c r="J1192" s="80">
        <v>205.91174000000001</v>
      </c>
      <c r="O1192" s="80">
        <v>112.91934000000001</v>
      </c>
      <c r="P1192" s="80">
        <v>126.20397</v>
      </c>
      <c r="Q1192" s="80">
        <v>92.992400000000004</v>
      </c>
      <c r="R1192" s="80">
        <v>112.91934000000001</v>
      </c>
      <c r="S1192" s="80">
        <v>92.992400000000004</v>
      </c>
      <c r="T1192" s="80">
        <v>146.13091</v>
      </c>
      <c r="U1192" s="80">
        <v>126.20397</v>
      </c>
      <c r="V1192" s="80">
        <v>199.26942</v>
      </c>
      <c r="W1192" s="80">
        <v>179.34247999999999</v>
      </c>
      <c r="X1192" s="80">
        <v>152.77323000000001</v>
      </c>
      <c r="Y1192" s="80">
        <v>1.5</v>
      </c>
      <c r="Z1192" s="80">
        <v>1.91</v>
      </c>
      <c r="AA1192" s="80">
        <v>1.92</v>
      </c>
      <c r="AB1192" s="80">
        <v>1.86</v>
      </c>
      <c r="AC1192" s="80">
        <v>1.41</v>
      </c>
      <c r="AD1192" s="80">
        <v>2.0699999999999998</v>
      </c>
      <c r="AE1192" s="80">
        <v>2.1</v>
      </c>
      <c r="AF1192" s="80">
        <v>2.25</v>
      </c>
      <c r="AG1192" s="80">
        <v>2.0099999999999998</v>
      </c>
      <c r="AH1192" s="80">
        <v>1.21</v>
      </c>
      <c r="AI1192" s="80">
        <v>2.11</v>
      </c>
      <c r="AJ1192" s="80">
        <v>2.0099999999999998</v>
      </c>
      <c r="AK1192" s="80">
        <v>2.21</v>
      </c>
      <c r="AL1192" s="80">
        <v>1.9</v>
      </c>
      <c r="AM1192" s="80">
        <v>1.98</v>
      </c>
      <c r="AN1192" s="80">
        <v>1.02</v>
      </c>
      <c r="AO1192" s="80">
        <v>3.26</v>
      </c>
      <c r="AP1192" s="80">
        <v>2.0299999999999998</v>
      </c>
      <c r="AQ1192" s="80">
        <v>1.79</v>
      </c>
      <c r="AR1192" s="80">
        <v>2.19</v>
      </c>
    </row>
    <row r="1193" spans="1:44" ht="16" x14ac:dyDescent="0.2">
      <c r="A1193" s="80">
        <f t="shared" si="17"/>
        <v>13</v>
      </c>
      <c r="B1193" s="89" t="s">
        <v>107</v>
      </c>
      <c r="C1193" s="80">
        <v>22.73667</v>
      </c>
      <c r="D1193" s="80">
        <v>612.61216000000002</v>
      </c>
      <c r="E1193" s="80">
        <v>91.891819999999996</v>
      </c>
      <c r="F1193" s="80">
        <v>73.513459999999995</v>
      </c>
      <c r="G1193" s="80">
        <v>79.639579999999995</v>
      </c>
      <c r="H1193" s="80">
        <v>85.765699999999995</v>
      </c>
      <c r="I1193" s="80">
        <v>171.53139999999999</v>
      </c>
      <c r="J1193" s="80">
        <v>159.27915999999999</v>
      </c>
      <c r="O1193" s="80">
        <v>73.513459999999995</v>
      </c>
      <c r="P1193" s="80">
        <v>73.513459999999995</v>
      </c>
      <c r="Q1193" s="80">
        <v>159.27915999999999</v>
      </c>
      <c r="R1193" s="80">
        <v>36.756729999999997</v>
      </c>
      <c r="S1193" s="80">
        <v>110.27019</v>
      </c>
      <c r="T1193" s="80">
        <v>134.77467999999999</v>
      </c>
      <c r="U1193" s="80">
        <v>85.765699999999995</v>
      </c>
      <c r="V1193" s="80">
        <v>177.65753000000001</v>
      </c>
      <c r="W1193" s="80">
        <v>183.78364999999999</v>
      </c>
      <c r="X1193" s="80">
        <v>91.891819999999996</v>
      </c>
      <c r="Y1193" s="80">
        <v>1.28</v>
      </c>
      <c r="Z1193" s="80">
        <v>2.11</v>
      </c>
      <c r="AA1193" s="80">
        <v>1.93</v>
      </c>
      <c r="AB1193" s="80">
        <v>2.04</v>
      </c>
      <c r="AC1193" s="80">
        <v>1.1599999999999999</v>
      </c>
      <c r="AD1193" s="80">
        <v>2.15</v>
      </c>
      <c r="AE1193" s="80">
        <v>2</v>
      </c>
      <c r="AF1193" s="80">
        <v>2.11</v>
      </c>
      <c r="AG1193" s="80">
        <v>2.0299999999999998</v>
      </c>
      <c r="AH1193" s="80">
        <v>1.03</v>
      </c>
      <c r="AI1193" s="80">
        <v>2.4500000000000002</v>
      </c>
      <c r="AJ1193" s="80">
        <v>2.2200000000000002</v>
      </c>
      <c r="AK1193" s="80">
        <v>1.84</v>
      </c>
      <c r="AL1193" s="80">
        <v>2.34</v>
      </c>
      <c r="AM1193" s="80">
        <v>2.13</v>
      </c>
      <c r="AN1193" s="80">
        <v>0.88</v>
      </c>
      <c r="AO1193" s="80">
        <v>3.35</v>
      </c>
      <c r="AP1193" s="80">
        <v>2.0499999999999998</v>
      </c>
      <c r="AQ1193" s="80">
        <v>1.82</v>
      </c>
      <c r="AR1193" s="80">
        <v>2.16</v>
      </c>
    </row>
    <row r="1194" spans="1:44" ht="16" x14ac:dyDescent="0.2">
      <c r="A1194" s="80">
        <f t="shared" si="17"/>
        <v>13</v>
      </c>
      <c r="B1194" s="89" t="s">
        <v>108</v>
      </c>
      <c r="C1194" s="80">
        <v>22.82</v>
      </c>
      <c r="D1194" s="80">
        <v>567.66904999999997</v>
      </c>
      <c r="E1194" s="80">
        <v>73.796980000000005</v>
      </c>
      <c r="F1194" s="80">
        <v>68.120289999999997</v>
      </c>
      <c r="G1194" s="80">
        <v>62.443600000000004</v>
      </c>
      <c r="H1194" s="80">
        <v>90.82705</v>
      </c>
      <c r="I1194" s="80">
        <v>107.85711999999999</v>
      </c>
      <c r="J1194" s="80">
        <v>193.00747999999999</v>
      </c>
      <c r="O1194" s="80">
        <v>96.503739999999993</v>
      </c>
      <c r="P1194" s="80">
        <v>79.473669999999998</v>
      </c>
      <c r="Q1194" s="80">
        <v>113.53381</v>
      </c>
      <c r="R1194" s="80">
        <v>96.503739999999993</v>
      </c>
      <c r="S1194" s="80">
        <v>136.24056999999999</v>
      </c>
      <c r="T1194" s="80">
        <v>147.59395000000001</v>
      </c>
      <c r="U1194" s="80">
        <v>113.53381</v>
      </c>
      <c r="V1194" s="80">
        <v>113.53381</v>
      </c>
      <c r="W1194" s="80">
        <v>153.27063999999999</v>
      </c>
      <c r="X1194" s="80">
        <v>90.82705</v>
      </c>
      <c r="Y1194" s="80">
        <v>1.42</v>
      </c>
      <c r="Z1194" s="80">
        <v>2.13</v>
      </c>
      <c r="AA1194" s="80">
        <v>1.94</v>
      </c>
      <c r="AB1194" s="80">
        <v>1.85</v>
      </c>
      <c r="AC1194" s="80">
        <v>1.45</v>
      </c>
      <c r="AD1194" s="80">
        <v>1.85</v>
      </c>
      <c r="AE1194" s="80">
        <v>1.83</v>
      </c>
      <c r="AF1194" s="80">
        <v>2.06</v>
      </c>
      <c r="AG1194" s="80">
        <v>1.95</v>
      </c>
      <c r="AH1194" s="80">
        <v>1.1000000000000001</v>
      </c>
      <c r="AI1194" s="80">
        <v>2.08</v>
      </c>
      <c r="AJ1194" s="80">
        <v>2.23</v>
      </c>
      <c r="AK1194" s="80">
        <v>2.0499999999999998</v>
      </c>
      <c r="AL1194" s="80">
        <v>2.0499999999999998</v>
      </c>
      <c r="AM1194" s="80">
        <v>1.96</v>
      </c>
      <c r="AN1194" s="80">
        <v>1.23</v>
      </c>
      <c r="AO1194" s="80">
        <v>3.34</v>
      </c>
      <c r="AP1194" s="80">
        <v>2.12</v>
      </c>
      <c r="AQ1194" s="80">
        <v>1.7</v>
      </c>
      <c r="AR1194" s="80">
        <v>2.13</v>
      </c>
    </row>
    <row r="1195" spans="1:44" ht="16" x14ac:dyDescent="0.2">
      <c r="A1195" s="80">
        <f t="shared" si="17"/>
        <v>13</v>
      </c>
      <c r="B1195" s="89" t="s">
        <v>109</v>
      </c>
      <c r="C1195" s="80">
        <v>22.56</v>
      </c>
      <c r="D1195" s="80">
        <v>542.22127999999998</v>
      </c>
      <c r="E1195" s="80">
        <v>65.066550000000007</v>
      </c>
      <c r="F1195" s="80">
        <v>59.64434</v>
      </c>
      <c r="G1195" s="80">
        <v>48.79992</v>
      </c>
      <c r="H1195" s="80">
        <v>48.79992</v>
      </c>
      <c r="I1195" s="80">
        <v>108.44426</v>
      </c>
      <c r="J1195" s="80">
        <v>103.02204</v>
      </c>
      <c r="O1195" s="80">
        <v>86.755399999999995</v>
      </c>
      <c r="P1195" s="80">
        <v>48.79992</v>
      </c>
      <c r="Q1195" s="80">
        <v>86.755399999999995</v>
      </c>
      <c r="R1195" s="80">
        <v>65.066550000000007</v>
      </c>
      <c r="S1195" s="80">
        <v>75.910979999999995</v>
      </c>
      <c r="T1195" s="80">
        <v>48.79992</v>
      </c>
      <c r="U1195" s="80">
        <v>59.64434</v>
      </c>
      <c r="V1195" s="80">
        <v>130.13310999999999</v>
      </c>
      <c r="W1195" s="80">
        <v>135.55531999999999</v>
      </c>
      <c r="X1195" s="80">
        <v>86.755399999999995</v>
      </c>
      <c r="Y1195" s="80">
        <v>0.85</v>
      </c>
      <c r="Z1195" s="80">
        <v>1.1299999999999999</v>
      </c>
      <c r="AA1195" s="80">
        <v>1.1299999999999999</v>
      </c>
      <c r="AB1195" s="80">
        <v>1.17</v>
      </c>
      <c r="AC1195" s="80">
        <v>0.84</v>
      </c>
      <c r="AD1195" s="80">
        <v>1.31</v>
      </c>
      <c r="AE1195" s="80">
        <v>1.02</v>
      </c>
      <c r="AF1195" s="80">
        <v>1.1599999999999999</v>
      </c>
      <c r="AG1195" s="80">
        <v>1.1499999999999999</v>
      </c>
      <c r="AH1195" s="80">
        <v>0.76</v>
      </c>
      <c r="AI1195" s="80">
        <v>1.27</v>
      </c>
      <c r="AJ1195" s="80">
        <v>1.36</v>
      </c>
      <c r="AK1195" s="80">
        <v>1.1499999999999999</v>
      </c>
      <c r="AL1195" s="80">
        <v>1.27</v>
      </c>
      <c r="AM1195" s="80">
        <v>1.07</v>
      </c>
      <c r="AN1195" s="80">
        <v>0.94</v>
      </c>
      <c r="AO1195" s="80">
        <v>1.35</v>
      </c>
      <c r="AP1195" s="80">
        <v>0.98</v>
      </c>
      <c r="AQ1195" s="80">
        <v>0.92</v>
      </c>
      <c r="AR1195" s="80">
        <v>1.19</v>
      </c>
    </row>
    <row r="1196" spans="1:44" ht="16" x14ac:dyDescent="0.2">
      <c r="A1196" s="80">
        <f t="shared" si="17"/>
        <v>13</v>
      </c>
      <c r="B1196" s="89" t="s">
        <v>110</v>
      </c>
      <c r="C1196" s="80">
        <v>23.14</v>
      </c>
      <c r="D1196" s="80">
        <v>593.85590000000002</v>
      </c>
      <c r="E1196" s="80">
        <v>118.77118</v>
      </c>
      <c r="F1196" s="80">
        <v>47.508470000000003</v>
      </c>
      <c r="G1196" s="80">
        <v>59.385590000000001</v>
      </c>
      <c r="H1196" s="80">
        <v>41.56991</v>
      </c>
      <c r="I1196" s="80">
        <v>83.139830000000003</v>
      </c>
      <c r="J1196" s="80">
        <v>89.078379999999996</v>
      </c>
      <c r="O1196" s="80">
        <v>71.262709999999998</v>
      </c>
      <c r="P1196" s="80">
        <v>47.508470000000003</v>
      </c>
      <c r="Q1196" s="80">
        <v>100.9555</v>
      </c>
      <c r="R1196" s="80">
        <v>71.262709999999998</v>
      </c>
      <c r="S1196" s="80">
        <v>71.262709999999998</v>
      </c>
      <c r="T1196" s="80">
        <v>77.201269999999994</v>
      </c>
      <c r="U1196" s="80">
        <v>65.324150000000003</v>
      </c>
      <c r="V1196" s="80">
        <v>136.58686</v>
      </c>
      <c r="W1196" s="80">
        <v>142.52542</v>
      </c>
      <c r="X1196" s="80">
        <v>77.201269999999994</v>
      </c>
      <c r="Y1196" s="80">
        <v>0.75</v>
      </c>
      <c r="Z1196" s="80">
        <v>1.1599999999999999</v>
      </c>
      <c r="AA1196" s="80">
        <v>1.1599999999999999</v>
      </c>
      <c r="AB1196" s="80">
        <v>1.22</v>
      </c>
      <c r="AC1196" s="80">
        <v>0.86</v>
      </c>
      <c r="AD1196" s="80">
        <v>1.32</v>
      </c>
      <c r="AE1196" s="80">
        <v>1.1200000000000001</v>
      </c>
      <c r="AF1196" s="80">
        <v>1.27</v>
      </c>
      <c r="AG1196" s="80">
        <v>1.3</v>
      </c>
      <c r="AH1196" s="80">
        <v>1.08</v>
      </c>
      <c r="AI1196" s="80">
        <v>1.38</v>
      </c>
      <c r="AJ1196" s="80">
        <v>1.52</v>
      </c>
      <c r="AK1196" s="80">
        <v>1.21</v>
      </c>
      <c r="AL1196" s="80">
        <v>1.28</v>
      </c>
      <c r="AM1196" s="80">
        <v>1.28</v>
      </c>
      <c r="AN1196" s="80">
        <v>0.17</v>
      </c>
      <c r="AO1196" s="80">
        <v>1.1200000000000001</v>
      </c>
      <c r="AP1196" s="80">
        <v>1.2</v>
      </c>
      <c r="AQ1196" s="80">
        <v>1.02</v>
      </c>
      <c r="AR1196" s="80">
        <v>1.23</v>
      </c>
    </row>
    <row r="1197" spans="1:44" ht="16" x14ac:dyDescent="0.2">
      <c r="A1197" s="80">
        <f t="shared" si="17"/>
        <v>13</v>
      </c>
      <c r="B1197" s="89" t="s">
        <v>111</v>
      </c>
      <c r="C1197" s="80">
        <v>23.023330000000001</v>
      </c>
      <c r="D1197" s="80">
        <v>647.95893999999998</v>
      </c>
      <c r="E1197" s="80">
        <v>103.67343</v>
      </c>
      <c r="F1197" s="80">
        <v>58.316299999999998</v>
      </c>
      <c r="G1197" s="80">
        <v>19.438770000000002</v>
      </c>
      <c r="H1197" s="80">
        <v>32.397950000000002</v>
      </c>
      <c r="I1197" s="80">
        <v>103.67343</v>
      </c>
      <c r="J1197" s="80">
        <v>136.07138</v>
      </c>
      <c r="O1197" s="80">
        <v>51.83672</v>
      </c>
      <c r="P1197" s="80">
        <v>90.714250000000007</v>
      </c>
      <c r="Q1197" s="80">
        <v>77.755070000000003</v>
      </c>
      <c r="R1197" s="80">
        <v>71.275480000000002</v>
      </c>
      <c r="S1197" s="80">
        <v>71.275480000000002</v>
      </c>
      <c r="T1197" s="80">
        <v>77.755070000000003</v>
      </c>
      <c r="U1197" s="80">
        <v>77.755070000000003</v>
      </c>
      <c r="V1197" s="80">
        <v>155.51015000000001</v>
      </c>
      <c r="W1197" s="80">
        <v>123.1122</v>
      </c>
      <c r="X1197" s="80">
        <v>97.193839999999994</v>
      </c>
      <c r="Y1197" s="80">
        <v>0.93</v>
      </c>
      <c r="Z1197" s="80">
        <v>1.29</v>
      </c>
      <c r="AA1197" s="80">
        <v>1.39</v>
      </c>
      <c r="AB1197" s="80">
        <v>1.29</v>
      </c>
      <c r="AC1197" s="80">
        <v>1.01</v>
      </c>
      <c r="AD1197" s="80">
        <v>1.55</v>
      </c>
      <c r="AE1197" s="80">
        <v>1.29</v>
      </c>
      <c r="AF1197" s="80">
        <v>1.36</v>
      </c>
      <c r="AG1197" s="80">
        <v>1.49</v>
      </c>
      <c r="AH1197" s="80">
        <v>0.78</v>
      </c>
      <c r="AI1197" s="80">
        <v>1.6</v>
      </c>
      <c r="AJ1197" s="80">
        <v>1.44</v>
      </c>
      <c r="AK1197" s="80">
        <v>1.34</v>
      </c>
      <c r="AL1197" s="80">
        <v>1.44</v>
      </c>
      <c r="AM1197" s="80">
        <v>1.31</v>
      </c>
      <c r="AN1197" s="80">
        <v>0.28999999999999998</v>
      </c>
      <c r="AO1197" s="80">
        <v>1.76</v>
      </c>
      <c r="AP1197" s="80">
        <v>1.27</v>
      </c>
      <c r="AQ1197" s="80">
        <v>1.24</v>
      </c>
      <c r="AR1197" s="80">
        <v>1.41</v>
      </c>
    </row>
    <row r="1198" spans="1:44" ht="16" x14ac:dyDescent="0.2">
      <c r="A1198" s="80">
        <f t="shared" si="17"/>
        <v>13</v>
      </c>
      <c r="B1198" s="89" t="s">
        <v>112</v>
      </c>
      <c r="C1198" s="80">
        <v>23.116669999999999</v>
      </c>
      <c r="D1198" s="80">
        <v>685.25009999999997</v>
      </c>
      <c r="E1198" s="80">
        <v>123.34502000000001</v>
      </c>
      <c r="F1198" s="80">
        <v>75.377510000000001</v>
      </c>
      <c r="G1198" s="80">
        <v>75.377510000000001</v>
      </c>
      <c r="H1198" s="80">
        <v>68.525009999999995</v>
      </c>
      <c r="I1198" s="80">
        <v>123.34502000000001</v>
      </c>
      <c r="J1198" s="80">
        <v>157.60751999999999</v>
      </c>
      <c r="O1198" s="80">
        <v>102.78752</v>
      </c>
      <c r="P1198" s="80">
        <v>109.64002000000001</v>
      </c>
      <c r="Q1198" s="80">
        <v>109.64002000000001</v>
      </c>
      <c r="R1198" s="80">
        <v>75.377510000000001</v>
      </c>
      <c r="S1198" s="80">
        <v>102.78752</v>
      </c>
      <c r="T1198" s="80">
        <v>185.01752999999999</v>
      </c>
      <c r="U1198" s="80">
        <v>75.377510000000001</v>
      </c>
      <c r="V1198" s="80">
        <v>185.01752999999999</v>
      </c>
      <c r="W1198" s="80">
        <v>178.16503</v>
      </c>
      <c r="X1198" s="80">
        <v>130.19752</v>
      </c>
      <c r="Y1198" s="80">
        <v>1.02</v>
      </c>
      <c r="Z1198" s="80">
        <v>1.41</v>
      </c>
      <c r="AA1198" s="80">
        <v>1.3</v>
      </c>
      <c r="AB1198" s="80">
        <v>1.4</v>
      </c>
      <c r="AC1198" s="80">
        <v>0.97</v>
      </c>
      <c r="AD1198" s="80">
        <v>1.49</v>
      </c>
      <c r="AE1198" s="80">
        <v>1.38</v>
      </c>
      <c r="AF1198" s="80">
        <v>1.51</v>
      </c>
      <c r="AG1198" s="80">
        <v>1.62</v>
      </c>
      <c r="AH1198" s="80">
        <v>0.98</v>
      </c>
      <c r="AI1198" s="80">
        <v>1.49</v>
      </c>
      <c r="AJ1198" s="80">
        <v>1.61</v>
      </c>
      <c r="AK1198" s="80">
        <v>1.43</v>
      </c>
      <c r="AL1198" s="80">
        <v>1.58</v>
      </c>
      <c r="AM1198" s="80">
        <v>1.49</v>
      </c>
      <c r="AN1198" s="80">
        <v>0.28999999999999998</v>
      </c>
      <c r="AO1198" s="80">
        <v>1.95</v>
      </c>
      <c r="AP1198" s="80">
        <v>1.42</v>
      </c>
      <c r="AQ1198" s="80">
        <v>1.37</v>
      </c>
      <c r="AR1198" s="80">
        <v>1.68</v>
      </c>
    </row>
    <row r="1199" spans="1:44" ht="16" x14ac:dyDescent="0.2">
      <c r="A1199" s="80">
        <f t="shared" si="17"/>
        <v>13</v>
      </c>
      <c r="B1199" s="89" t="s">
        <v>113</v>
      </c>
      <c r="C1199" s="80">
        <v>24.436669999999999</v>
      </c>
      <c r="D1199" s="80">
        <v>710.81262000000004</v>
      </c>
      <c r="E1199" s="80">
        <v>135.05439999999999</v>
      </c>
      <c r="F1199" s="80">
        <v>92.405640000000005</v>
      </c>
      <c r="G1199" s="80">
        <v>63.973140000000001</v>
      </c>
      <c r="H1199" s="80">
        <v>49.756880000000002</v>
      </c>
      <c r="I1199" s="80">
        <v>170.59503000000001</v>
      </c>
      <c r="J1199" s="80">
        <v>184.81128000000001</v>
      </c>
      <c r="O1199" s="80">
        <v>149.27064999999999</v>
      </c>
      <c r="P1199" s="80">
        <v>127.94627</v>
      </c>
      <c r="Q1199" s="80">
        <v>127.94627</v>
      </c>
      <c r="R1199" s="80">
        <v>85.297510000000003</v>
      </c>
      <c r="S1199" s="80">
        <v>99.513769999999994</v>
      </c>
      <c r="T1199" s="80">
        <v>170.59503000000001</v>
      </c>
      <c r="U1199" s="80">
        <v>99.513769999999994</v>
      </c>
      <c r="V1199" s="80">
        <v>149.27064999999999</v>
      </c>
      <c r="W1199" s="80">
        <v>191.91941</v>
      </c>
      <c r="X1199" s="80">
        <v>135.05439999999999</v>
      </c>
      <c r="Y1199" s="80">
        <v>1.01</v>
      </c>
      <c r="Z1199" s="80">
        <v>1.47</v>
      </c>
      <c r="AA1199" s="80">
        <v>1.5</v>
      </c>
      <c r="AB1199" s="80">
        <v>1.48</v>
      </c>
      <c r="AC1199" s="80">
        <v>1.06</v>
      </c>
      <c r="AD1199" s="80">
        <v>1.64</v>
      </c>
      <c r="AE1199" s="80">
        <v>1.44</v>
      </c>
      <c r="AF1199" s="80">
        <v>1.52</v>
      </c>
      <c r="AG1199" s="80">
        <v>1.62</v>
      </c>
      <c r="AH1199" s="80">
        <v>0.95</v>
      </c>
      <c r="AI1199" s="80">
        <v>1.62</v>
      </c>
      <c r="AJ1199" s="80">
        <v>1.61</v>
      </c>
      <c r="AK1199" s="80">
        <v>1.63</v>
      </c>
      <c r="AL1199" s="80">
        <v>1.71</v>
      </c>
      <c r="AM1199" s="80">
        <v>1.65</v>
      </c>
      <c r="AN1199" s="80">
        <v>0.8</v>
      </c>
      <c r="AO1199" s="80">
        <v>2.17</v>
      </c>
      <c r="AP1199" s="80">
        <v>1.7</v>
      </c>
      <c r="AQ1199" s="80">
        <v>1.56</v>
      </c>
      <c r="AR1199" s="80">
        <v>2.2200000000000002</v>
      </c>
    </row>
    <row r="1200" spans="1:44" ht="16" x14ac:dyDescent="0.2">
      <c r="A1200" s="80">
        <f t="shared" si="17"/>
        <v>13</v>
      </c>
      <c r="B1200" s="89" t="s">
        <v>114</v>
      </c>
      <c r="C1200" s="80">
        <v>24.85333</v>
      </c>
      <c r="D1200" s="80">
        <v>732.99053000000004</v>
      </c>
      <c r="E1200" s="80">
        <v>161.25792000000001</v>
      </c>
      <c r="F1200" s="80">
        <v>73.299049999999994</v>
      </c>
      <c r="G1200" s="80">
        <v>87.958860000000001</v>
      </c>
      <c r="H1200" s="80">
        <v>87.958860000000001</v>
      </c>
      <c r="I1200" s="80">
        <v>183.24762999999999</v>
      </c>
      <c r="J1200" s="80">
        <v>197.90744000000001</v>
      </c>
      <c r="O1200" s="80">
        <v>146.59810999999999</v>
      </c>
      <c r="P1200" s="80">
        <v>131.9383</v>
      </c>
      <c r="Q1200" s="80">
        <v>153.92801</v>
      </c>
      <c r="R1200" s="80">
        <v>95.28877</v>
      </c>
      <c r="S1200" s="80">
        <v>139.26820000000001</v>
      </c>
      <c r="T1200" s="80">
        <v>146.59810999999999</v>
      </c>
      <c r="U1200" s="80">
        <v>124.60839</v>
      </c>
      <c r="V1200" s="80">
        <v>183.24762999999999</v>
      </c>
      <c r="W1200" s="80">
        <v>175.91773000000001</v>
      </c>
      <c r="X1200" s="80">
        <v>153.92801</v>
      </c>
      <c r="Y1200" s="80">
        <v>1.21</v>
      </c>
      <c r="Z1200" s="80">
        <v>1.54</v>
      </c>
      <c r="AA1200" s="80">
        <v>1.53</v>
      </c>
      <c r="AB1200" s="80">
        <v>1.57</v>
      </c>
      <c r="AC1200" s="80">
        <v>1.1100000000000001</v>
      </c>
      <c r="AD1200" s="80">
        <v>1.74</v>
      </c>
      <c r="AE1200" s="80">
        <v>1.57</v>
      </c>
      <c r="AF1200" s="80">
        <v>1.61</v>
      </c>
      <c r="AG1200" s="80">
        <v>1.6</v>
      </c>
      <c r="AH1200" s="80">
        <v>0.95</v>
      </c>
      <c r="AI1200" s="80">
        <v>1.59</v>
      </c>
      <c r="AJ1200" s="80">
        <v>1.73</v>
      </c>
      <c r="AK1200" s="80">
        <v>1.51</v>
      </c>
      <c r="AL1200" s="80">
        <v>1.67</v>
      </c>
      <c r="AM1200" s="80">
        <v>1.52</v>
      </c>
      <c r="AN1200" s="80">
        <v>0.84</v>
      </c>
      <c r="AO1200" s="80">
        <v>2.2799999999999998</v>
      </c>
      <c r="AP1200" s="80">
        <v>1.8</v>
      </c>
      <c r="AQ1200" s="80">
        <v>1.59</v>
      </c>
      <c r="AR1200" s="80">
        <v>2.08</v>
      </c>
    </row>
    <row r="1201" spans="1:44" ht="16" x14ac:dyDescent="0.2">
      <c r="A1201" s="80">
        <f t="shared" si="17"/>
        <v>13</v>
      </c>
      <c r="B1201" s="89" t="s">
        <v>115</v>
      </c>
      <c r="C1201" s="80">
        <v>25.15</v>
      </c>
      <c r="D1201" s="80">
        <v>738.51738999999998</v>
      </c>
      <c r="E1201" s="80">
        <v>132.93313000000001</v>
      </c>
      <c r="F1201" s="80">
        <v>125.54796</v>
      </c>
      <c r="G1201" s="80">
        <v>96.007260000000002</v>
      </c>
      <c r="H1201" s="80">
        <v>118.16278</v>
      </c>
      <c r="I1201" s="80">
        <v>169.85900000000001</v>
      </c>
      <c r="J1201" s="80">
        <v>199.39968999999999</v>
      </c>
      <c r="O1201" s="80">
        <v>192.01452</v>
      </c>
      <c r="P1201" s="80">
        <v>184.62934999999999</v>
      </c>
      <c r="Q1201" s="80">
        <v>192.01452</v>
      </c>
      <c r="R1201" s="80">
        <v>147.70348000000001</v>
      </c>
      <c r="S1201" s="80">
        <v>147.70348000000001</v>
      </c>
      <c r="T1201" s="80">
        <v>125.54796</v>
      </c>
      <c r="U1201" s="80">
        <v>118.16278</v>
      </c>
      <c r="V1201" s="80">
        <v>125.54796</v>
      </c>
      <c r="W1201" s="80">
        <v>177.24417</v>
      </c>
      <c r="X1201" s="80">
        <v>132.93313000000001</v>
      </c>
      <c r="Y1201" s="80">
        <v>1.28</v>
      </c>
      <c r="Z1201" s="80">
        <v>1.67</v>
      </c>
      <c r="AA1201" s="80">
        <v>1.67</v>
      </c>
      <c r="AB1201" s="80">
        <v>1.63</v>
      </c>
      <c r="AC1201" s="80">
        <v>1.1599999999999999</v>
      </c>
      <c r="AD1201" s="80">
        <v>1.93</v>
      </c>
      <c r="AE1201" s="80">
        <v>1.74</v>
      </c>
      <c r="AF1201" s="80">
        <v>1.85</v>
      </c>
      <c r="AG1201" s="80">
        <v>1.75</v>
      </c>
      <c r="AH1201" s="80">
        <v>0.95</v>
      </c>
      <c r="AI1201" s="80">
        <v>1.66</v>
      </c>
      <c r="AJ1201" s="80">
        <v>1.58</v>
      </c>
      <c r="AK1201" s="80">
        <v>1.5</v>
      </c>
      <c r="AL1201" s="80">
        <v>1.76</v>
      </c>
      <c r="AM1201" s="80">
        <v>1.79</v>
      </c>
      <c r="AN1201" s="80">
        <v>1.26</v>
      </c>
      <c r="AO1201" s="80">
        <v>2.52</v>
      </c>
      <c r="AP1201" s="80">
        <v>2.25</v>
      </c>
      <c r="AQ1201" s="80">
        <v>1.77</v>
      </c>
      <c r="AR1201" s="80">
        <v>2.44</v>
      </c>
    </row>
    <row r="1202" spans="1:44" ht="16" x14ac:dyDescent="0.2">
      <c r="A1202" s="80">
        <f t="shared" si="17"/>
        <v>13</v>
      </c>
      <c r="B1202" s="89" t="s">
        <v>116</v>
      </c>
      <c r="C1202" s="80">
        <v>25.15</v>
      </c>
      <c r="D1202" s="80">
        <v>739.81574999999998</v>
      </c>
      <c r="E1202" s="80">
        <v>170.15762000000001</v>
      </c>
      <c r="F1202" s="80">
        <v>103.57420999999999</v>
      </c>
      <c r="G1202" s="80">
        <v>59.18526</v>
      </c>
      <c r="H1202" s="80">
        <v>118.37052</v>
      </c>
      <c r="I1202" s="80">
        <v>155.36131</v>
      </c>
      <c r="J1202" s="80">
        <v>229.34288000000001</v>
      </c>
      <c r="O1202" s="80">
        <v>125.76868</v>
      </c>
      <c r="P1202" s="80">
        <v>162.75946999999999</v>
      </c>
      <c r="Q1202" s="80">
        <v>155.36131</v>
      </c>
      <c r="R1202" s="80">
        <v>140.56498999999999</v>
      </c>
      <c r="S1202" s="80">
        <v>140.56498999999999</v>
      </c>
      <c r="T1202" s="80">
        <v>199.75024999999999</v>
      </c>
      <c r="U1202" s="80">
        <v>155.36131</v>
      </c>
      <c r="V1202" s="80">
        <v>214.54657</v>
      </c>
      <c r="W1202" s="80">
        <v>184.95393999999999</v>
      </c>
      <c r="X1202" s="80">
        <v>140.56498999999999</v>
      </c>
      <c r="Y1202" s="80">
        <v>1.1399999999999999</v>
      </c>
      <c r="Z1202" s="80">
        <v>1.7</v>
      </c>
      <c r="AA1202" s="80">
        <v>1.89</v>
      </c>
      <c r="AB1202" s="80">
        <v>1.71</v>
      </c>
      <c r="AC1202" s="80">
        <v>1.34</v>
      </c>
      <c r="AD1202" s="80">
        <v>1.87</v>
      </c>
      <c r="AE1202" s="80">
        <v>1.67</v>
      </c>
      <c r="AF1202" s="80">
        <v>1.81</v>
      </c>
      <c r="AG1202" s="80">
        <v>1.76</v>
      </c>
      <c r="AH1202" s="80">
        <v>1.1000000000000001</v>
      </c>
      <c r="AI1202" s="80">
        <v>1.69</v>
      </c>
      <c r="AJ1202" s="80">
        <v>1.58</v>
      </c>
      <c r="AK1202" s="80">
        <v>1.67</v>
      </c>
      <c r="AL1202" s="80">
        <v>1.83</v>
      </c>
      <c r="AM1202" s="80">
        <v>1.7</v>
      </c>
      <c r="AN1202" s="80">
        <v>1.19</v>
      </c>
      <c r="AO1202" s="80">
        <v>2.5</v>
      </c>
      <c r="AP1202" s="80">
        <v>1.73</v>
      </c>
      <c r="AQ1202" s="80">
        <v>1.64</v>
      </c>
      <c r="AR1202" s="80">
        <v>2.57</v>
      </c>
    </row>
    <row r="1203" spans="1:44" ht="16" x14ac:dyDescent="0.2">
      <c r="A1203" s="80">
        <f t="shared" si="17"/>
        <v>13</v>
      </c>
      <c r="B1203" s="89" t="s">
        <v>117</v>
      </c>
      <c r="C1203" s="80">
        <v>24.94333</v>
      </c>
      <c r="D1203" s="80">
        <v>722.99845000000005</v>
      </c>
      <c r="E1203" s="80">
        <v>130.13972000000001</v>
      </c>
      <c r="F1203" s="80">
        <v>93.989800000000002</v>
      </c>
      <c r="G1203" s="80">
        <v>108.44977</v>
      </c>
      <c r="H1203" s="80">
        <v>86.759810000000002</v>
      </c>
      <c r="I1203" s="80">
        <v>180.74960999999999</v>
      </c>
      <c r="J1203" s="80">
        <v>202.43957</v>
      </c>
      <c r="O1203" s="80">
        <v>144.59969000000001</v>
      </c>
      <c r="P1203" s="80">
        <v>130.13972000000001</v>
      </c>
      <c r="Q1203" s="80">
        <v>86.759810000000002</v>
      </c>
      <c r="R1203" s="80">
        <v>122.90974</v>
      </c>
      <c r="S1203" s="80">
        <v>173.51963000000001</v>
      </c>
      <c r="T1203" s="80">
        <v>209.66954999999999</v>
      </c>
      <c r="U1203" s="80">
        <v>79.529830000000004</v>
      </c>
      <c r="V1203" s="80">
        <v>209.66954999999999</v>
      </c>
      <c r="W1203" s="80">
        <v>159.05966000000001</v>
      </c>
      <c r="X1203" s="80">
        <v>173.51963000000001</v>
      </c>
      <c r="Y1203" s="80">
        <v>1.2</v>
      </c>
      <c r="Z1203" s="80">
        <v>1.72</v>
      </c>
      <c r="AA1203" s="80">
        <v>1.59</v>
      </c>
      <c r="AB1203" s="80">
        <v>1.74</v>
      </c>
      <c r="AC1203" s="80">
        <v>1.27</v>
      </c>
      <c r="AD1203" s="80">
        <v>1.98</v>
      </c>
      <c r="AE1203" s="80">
        <v>1.8</v>
      </c>
      <c r="AF1203" s="80">
        <v>1.96</v>
      </c>
      <c r="AG1203" s="80">
        <v>1.97</v>
      </c>
      <c r="AH1203" s="80">
        <v>1.21</v>
      </c>
      <c r="AI1203" s="80">
        <v>1.85</v>
      </c>
      <c r="AJ1203" s="80">
        <v>1.88</v>
      </c>
      <c r="AK1203" s="80">
        <v>1.94</v>
      </c>
      <c r="AL1203" s="80">
        <v>1.76</v>
      </c>
      <c r="AM1203" s="80">
        <v>1.79</v>
      </c>
      <c r="AN1203" s="80">
        <v>1.01</v>
      </c>
      <c r="AO1203" s="80">
        <v>3.02</v>
      </c>
      <c r="AP1203" s="80">
        <v>1.74</v>
      </c>
      <c r="AQ1203" s="80">
        <v>1.73</v>
      </c>
      <c r="AR1203" s="80">
        <v>2.02</v>
      </c>
    </row>
    <row r="1204" spans="1:44" ht="16" x14ac:dyDescent="0.2">
      <c r="A1204" s="80">
        <f t="shared" si="17"/>
        <v>13</v>
      </c>
      <c r="B1204" s="89" t="s">
        <v>118</v>
      </c>
      <c r="C1204" s="80">
        <v>25.51</v>
      </c>
      <c r="D1204" s="80">
        <v>682.46815000000004</v>
      </c>
      <c r="E1204" s="80">
        <v>129.66895</v>
      </c>
      <c r="G1204" s="80">
        <v>68.24682</v>
      </c>
      <c r="H1204" s="80">
        <v>75.0715</v>
      </c>
      <c r="I1204" s="80">
        <v>177.44172</v>
      </c>
      <c r="J1204" s="80">
        <v>191.09108000000001</v>
      </c>
      <c r="O1204" s="80">
        <v>122.84426999999999</v>
      </c>
      <c r="P1204" s="80">
        <v>116.01958999999999</v>
      </c>
      <c r="Q1204" s="80">
        <v>122.84426999999999</v>
      </c>
      <c r="R1204" s="80">
        <v>81.896180000000001</v>
      </c>
      <c r="S1204" s="80">
        <v>129.66895</v>
      </c>
      <c r="T1204" s="80">
        <v>211.56513000000001</v>
      </c>
      <c r="U1204" s="80">
        <v>136.49363</v>
      </c>
      <c r="V1204" s="80">
        <v>150.14299</v>
      </c>
      <c r="W1204" s="80">
        <v>225.21449000000001</v>
      </c>
      <c r="X1204" s="80">
        <v>129.66895</v>
      </c>
      <c r="Y1204" s="80">
        <v>1.23</v>
      </c>
      <c r="Z1204" s="80">
        <v>1.82</v>
      </c>
      <c r="AA1204" s="80">
        <v>1.96</v>
      </c>
      <c r="AB1204" s="80">
        <v>1.97</v>
      </c>
      <c r="AC1204" s="80">
        <v>1.21</v>
      </c>
      <c r="AD1204" s="80">
        <v>2.2799999999999998</v>
      </c>
      <c r="AE1204" s="80">
        <v>1.81</v>
      </c>
      <c r="AF1204" s="80">
        <v>1.97</v>
      </c>
      <c r="AG1204" s="80">
        <v>1.91</v>
      </c>
      <c r="AH1204" s="80">
        <v>1.04</v>
      </c>
      <c r="AI1204" s="80">
        <v>2.0299999999999998</v>
      </c>
      <c r="AJ1204" s="80">
        <v>1.99</v>
      </c>
      <c r="AK1204" s="80">
        <v>1.9</v>
      </c>
      <c r="AL1204" s="80">
        <v>2.08</v>
      </c>
      <c r="AM1204" s="80">
        <v>1.91</v>
      </c>
      <c r="AN1204" s="80">
        <v>0.73</v>
      </c>
      <c r="AO1204" s="80">
        <v>2.95</v>
      </c>
      <c r="AP1204" s="80">
        <v>2.2000000000000002</v>
      </c>
      <c r="AQ1204" s="80">
        <v>1.75</v>
      </c>
      <c r="AR1204" s="80">
        <v>2.2599999999999998</v>
      </c>
    </row>
    <row r="1205" spans="1:44" ht="16" x14ac:dyDescent="0.2">
      <c r="A1205" s="80">
        <f t="shared" si="17"/>
        <v>13</v>
      </c>
      <c r="B1205" s="89" t="s">
        <v>119</v>
      </c>
      <c r="C1205" s="80">
        <v>25.45</v>
      </c>
      <c r="D1205" s="80">
        <v>632.96947</v>
      </c>
      <c r="E1205" s="80">
        <v>82.286029999999997</v>
      </c>
      <c r="F1205" s="80">
        <v>69.626639999999995</v>
      </c>
      <c r="G1205" s="80">
        <v>88.615729999999999</v>
      </c>
      <c r="H1205" s="80">
        <v>75.956339999999997</v>
      </c>
      <c r="I1205" s="80">
        <v>126.59389</v>
      </c>
      <c r="J1205" s="80">
        <v>177.23145</v>
      </c>
      <c r="O1205" s="80">
        <v>82.286029999999997</v>
      </c>
      <c r="P1205" s="80">
        <v>101.27512</v>
      </c>
      <c r="Q1205" s="80">
        <v>139.25327999999999</v>
      </c>
      <c r="R1205" s="80">
        <v>101.27512</v>
      </c>
      <c r="S1205" s="80">
        <v>120.2642</v>
      </c>
      <c r="T1205" s="80">
        <v>107.60481</v>
      </c>
      <c r="U1205" s="80">
        <v>94.945419999999999</v>
      </c>
      <c r="V1205" s="80">
        <v>208.87992</v>
      </c>
      <c r="W1205" s="80">
        <v>164.57205999999999</v>
      </c>
      <c r="X1205" s="80">
        <v>126.59389</v>
      </c>
      <c r="Y1205" s="80">
        <v>1.42</v>
      </c>
      <c r="Z1205" s="80">
        <v>2.06</v>
      </c>
      <c r="AA1205" s="80">
        <v>1.87</v>
      </c>
      <c r="AB1205" s="80">
        <v>1.91</v>
      </c>
      <c r="AC1205" s="80">
        <v>1.24</v>
      </c>
      <c r="AD1205" s="80">
        <v>2.1800000000000002</v>
      </c>
      <c r="AE1205" s="80">
        <v>2.0299999999999998</v>
      </c>
      <c r="AF1205" s="80">
        <v>2.02</v>
      </c>
      <c r="AG1205" s="80">
        <v>2.2999999999999998</v>
      </c>
      <c r="AH1205" s="80">
        <v>1.37</v>
      </c>
      <c r="AI1205" s="80">
        <v>2.37</v>
      </c>
      <c r="AJ1205" s="80">
        <v>2.06</v>
      </c>
      <c r="AK1205" s="80">
        <v>2.12</v>
      </c>
      <c r="AL1205" s="80">
        <v>2.13</v>
      </c>
      <c r="AM1205" s="80">
        <v>2.02</v>
      </c>
      <c r="AN1205" s="80">
        <v>0.93</v>
      </c>
      <c r="AO1205" s="80">
        <v>3.64</v>
      </c>
      <c r="AP1205" s="80">
        <v>1.85</v>
      </c>
      <c r="AQ1205" s="80">
        <v>2.2000000000000002</v>
      </c>
      <c r="AR1205" s="80">
        <v>2.33</v>
      </c>
    </row>
    <row r="1206" spans="1:44" ht="16" x14ac:dyDescent="0.2">
      <c r="A1206" s="80">
        <f t="shared" si="17"/>
        <v>13</v>
      </c>
      <c r="B1206" s="89" t="s">
        <v>120</v>
      </c>
      <c r="C1206" s="80">
        <v>25.48</v>
      </c>
      <c r="D1206" s="80">
        <v>585.35735</v>
      </c>
      <c r="E1206" s="80">
        <v>93.657179999999997</v>
      </c>
      <c r="F1206" s="80">
        <v>81.950029999999998</v>
      </c>
      <c r="G1206" s="80">
        <v>93.657179999999997</v>
      </c>
      <c r="H1206" s="80">
        <v>87.803600000000003</v>
      </c>
      <c r="I1206" s="80">
        <v>122.92504</v>
      </c>
      <c r="J1206" s="80">
        <v>199.0215</v>
      </c>
      <c r="O1206" s="80">
        <v>111.2179</v>
      </c>
      <c r="P1206" s="80">
        <v>117.07147000000001</v>
      </c>
      <c r="Q1206" s="80">
        <v>81.950029999999998</v>
      </c>
      <c r="R1206" s="80">
        <v>76.096450000000004</v>
      </c>
      <c r="S1206" s="80">
        <v>117.07147000000001</v>
      </c>
      <c r="T1206" s="80">
        <v>158.04648</v>
      </c>
      <c r="U1206" s="80">
        <v>105.36432000000001</v>
      </c>
      <c r="V1206" s="80">
        <v>181.46078</v>
      </c>
      <c r="W1206" s="80">
        <v>169.75362999999999</v>
      </c>
      <c r="X1206" s="80">
        <v>152.19291000000001</v>
      </c>
      <c r="Y1206" s="80">
        <v>1.26</v>
      </c>
      <c r="Z1206" s="80">
        <v>1.9</v>
      </c>
      <c r="AA1206" s="80">
        <v>1.91</v>
      </c>
      <c r="AB1206" s="80">
        <v>1.92</v>
      </c>
      <c r="AC1206" s="80">
        <v>1.35</v>
      </c>
      <c r="AD1206" s="80">
        <v>2.02</v>
      </c>
      <c r="AE1206" s="80">
        <v>1.91</v>
      </c>
      <c r="AF1206" s="80">
        <v>2.12</v>
      </c>
      <c r="AG1206" s="80">
        <v>1.85</v>
      </c>
      <c r="AH1206" s="80">
        <v>1.1499999999999999</v>
      </c>
      <c r="AI1206" s="80">
        <v>2.2000000000000002</v>
      </c>
      <c r="AJ1206" s="80">
        <v>1.99</v>
      </c>
      <c r="AK1206" s="80">
        <v>2.2200000000000002</v>
      </c>
      <c r="AL1206" s="80">
        <v>2.27</v>
      </c>
      <c r="AM1206" s="80">
        <v>2</v>
      </c>
      <c r="AN1206" s="80">
        <v>1.69</v>
      </c>
      <c r="AO1206" s="80">
        <v>3.32</v>
      </c>
      <c r="AP1206" s="80">
        <v>2.11</v>
      </c>
      <c r="AQ1206" s="80">
        <v>2.08</v>
      </c>
      <c r="AR1206" s="80">
        <v>2.2000000000000002</v>
      </c>
    </row>
    <row r="1207" spans="1:44" ht="16" x14ac:dyDescent="0.2">
      <c r="A1207" s="80">
        <f t="shared" si="17"/>
        <v>13</v>
      </c>
      <c r="B1207" s="89" t="s">
        <v>121</v>
      </c>
      <c r="C1207" s="80">
        <v>26.58333</v>
      </c>
      <c r="D1207" s="80">
        <v>538.60266999999999</v>
      </c>
      <c r="E1207" s="80">
        <v>53.86027</v>
      </c>
      <c r="F1207" s="80">
        <v>43.088209999999997</v>
      </c>
      <c r="G1207" s="80">
        <v>37.702190000000002</v>
      </c>
      <c r="H1207" s="80">
        <v>59.246290000000002</v>
      </c>
      <c r="I1207" s="80">
        <v>91.562449999999998</v>
      </c>
      <c r="J1207" s="80">
        <v>134.65066999999999</v>
      </c>
      <c r="O1207" s="80">
        <v>80.790400000000005</v>
      </c>
      <c r="P1207" s="80">
        <v>75.40437</v>
      </c>
      <c r="Q1207" s="80">
        <v>43.088209999999997</v>
      </c>
      <c r="R1207" s="80">
        <v>80.790400000000005</v>
      </c>
      <c r="S1207" s="80">
        <v>64.632320000000007</v>
      </c>
      <c r="T1207" s="80">
        <v>64.632320000000007</v>
      </c>
      <c r="U1207" s="80">
        <v>75.40437</v>
      </c>
      <c r="V1207" s="80">
        <v>113.10656</v>
      </c>
      <c r="W1207" s="80">
        <v>134.65066999999999</v>
      </c>
      <c r="X1207" s="80">
        <v>107.72053</v>
      </c>
      <c r="Y1207" s="80">
        <v>0.96</v>
      </c>
      <c r="Z1207" s="80">
        <v>1.19</v>
      </c>
      <c r="AA1207" s="80">
        <v>1.1499999999999999</v>
      </c>
      <c r="AB1207" s="80">
        <v>1.1299999999999999</v>
      </c>
      <c r="AC1207" s="80">
        <v>0.87</v>
      </c>
      <c r="AD1207" s="80">
        <v>1.35</v>
      </c>
      <c r="AE1207" s="80">
        <v>1.08</v>
      </c>
      <c r="AF1207" s="80">
        <v>1.1299999999999999</v>
      </c>
      <c r="AG1207" s="80">
        <v>1.18</v>
      </c>
      <c r="AH1207" s="80">
        <v>0.86</v>
      </c>
      <c r="AI1207" s="80">
        <v>1.31</v>
      </c>
      <c r="AJ1207" s="80">
        <v>1.41</v>
      </c>
      <c r="AK1207" s="80">
        <v>1.4</v>
      </c>
      <c r="AL1207" s="80">
        <v>1.2</v>
      </c>
      <c r="AM1207" s="80">
        <v>1.18</v>
      </c>
      <c r="AN1207" s="80">
        <v>1.05</v>
      </c>
      <c r="AO1207" s="80">
        <v>1.31</v>
      </c>
      <c r="AP1207" s="80">
        <v>0.92</v>
      </c>
      <c r="AQ1207" s="80">
        <v>0.98</v>
      </c>
      <c r="AR1207" s="80">
        <v>1.19</v>
      </c>
    </row>
    <row r="1208" spans="1:44" ht="16" x14ac:dyDescent="0.2">
      <c r="A1208" s="80">
        <f t="shared" si="17"/>
        <v>13</v>
      </c>
      <c r="B1208" s="89" t="s">
        <v>122</v>
      </c>
      <c r="C1208" s="80">
        <v>26.89</v>
      </c>
      <c r="D1208" s="80">
        <v>589.61023</v>
      </c>
      <c r="E1208" s="80">
        <v>94.337639999999993</v>
      </c>
      <c r="F1208" s="80">
        <v>70.753230000000002</v>
      </c>
      <c r="G1208" s="80">
        <v>58.961019999999998</v>
      </c>
      <c r="H1208" s="80">
        <v>47.168819999999997</v>
      </c>
      <c r="I1208" s="80">
        <v>153.29866000000001</v>
      </c>
      <c r="J1208" s="80">
        <v>129.71424999999999</v>
      </c>
      <c r="O1208" s="80">
        <v>82.545429999999996</v>
      </c>
      <c r="P1208" s="80">
        <v>58.961019999999998</v>
      </c>
      <c r="Q1208" s="80">
        <v>76.649330000000006</v>
      </c>
      <c r="R1208" s="80">
        <v>82.545429999999996</v>
      </c>
      <c r="S1208" s="80">
        <v>64.857129999999998</v>
      </c>
      <c r="T1208" s="80">
        <v>82.545429999999996</v>
      </c>
      <c r="U1208" s="80">
        <v>76.649330000000006</v>
      </c>
      <c r="V1208" s="80">
        <v>135.61035000000001</v>
      </c>
      <c r="W1208" s="80">
        <v>141.50646</v>
      </c>
      <c r="X1208" s="80">
        <v>58.961019999999998</v>
      </c>
      <c r="Y1208" s="80">
        <v>0.87</v>
      </c>
      <c r="Z1208" s="80">
        <v>1.07</v>
      </c>
      <c r="AA1208" s="80">
        <v>1.1200000000000001</v>
      </c>
      <c r="AB1208" s="80">
        <v>1.2</v>
      </c>
      <c r="AC1208" s="80">
        <v>0.71</v>
      </c>
      <c r="AD1208" s="80">
        <v>1.35</v>
      </c>
      <c r="AE1208" s="80">
        <v>1.08</v>
      </c>
      <c r="AF1208" s="80">
        <v>1.18</v>
      </c>
      <c r="AG1208" s="80">
        <v>1.17</v>
      </c>
      <c r="AH1208" s="80">
        <v>0.79</v>
      </c>
      <c r="AI1208" s="80">
        <v>1.39</v>
      </c>
      <c r="AJ1208" s="80">
        <v>1.52</v>
      </c>
      <c r="AK1208" s="80">
        <v>1.38</v>
      </c>
      <c r="AL1208" s="80">
        <v>1.38</v>
      </c>
      <c r="AM1208" s="80">
        <v>1.24</v>
      </c>
      <c r="AN1208" s="80">
        <v>0.3</v>
      </c>
      <c r="AO1208" s="80">
        <v>1.44</v>
      </c>
      <c r="AP1208" s="80">
        <v>1.1299999999999999</v>
      </c>
      <c r="AQ1208" s="80">
        <v>1.04</v>
      </c>
      <c r="AR1208" s="80">
        <v>1.23</v>
      </c>
    </row>
    <row r="1209" spans="1:44" ht="16" x14ac:dyDescent="0.2">
      <c r="A1209" s="80">
        <f t="shared" si="17"/>
        <v>13</v>
      </c>
      <c r="B1209" s="89" t="s">
        <v>123</v>
      </c>
      <c r="C1209" s="80">
        <v>27.063330000000001</v>
      </c>
      <c r="D1209" s="80">
        <v>643.25699999999995</v>
      </c>
      <c r="E1209" s="80">
        <v>135.08396999999999</v>
      </c>
      <c r="F1209" s="80">
        <v>51.460560000000001</v>
      </c>
      <c r="G1209" s="80">
        <v>32.162849999999999</v>
      </c>
      <c r="H1209" s="80">
        <v>32.162849999999999</v>
      </c>
      <c r="I1209" s="80">
        <v>135.08396999999999</v>
      </c>
      <c r="J1209" s="80">
        <v>147.94910999999999</v>
      </c>
      <c r="O1209" s="80">
        <v>32.162849999999999</v>
      </c>
      <c r="P1209" s="80">
        <v>90.055980000000005</v>
      </c>
      <c r="Q1209" s="80">
        <v>70.758269999999996</v>
      </c>
      <c r="R1209" s="80">
        <v>102.92112</v>
      </c>
      <c r="S1209" s="80">
        <v>77.190839999999994</v>
      </c>
      <c r="T1209" s="80">
        <v>64.325699999999998</v>
      </c>
      <c r="U1209" s="80">
        <v>70.758269999999996</v>
      </c>
      <c r="V1209" s="80">
        <v>147.94910999999999</v>
      </c>
      <c r="W1209" s="80">
        <v>154.38167999999999</v>
      </c>
      <c r="X1209" s="80">
        <v>83.623410000000007</v>
      </c>
      <c r="Y1209" s="80">
        <v>0.91</v>
      </c>
      <c r="Z1209" s="80">
        <v>1.3</v>
      </c>
      <c r="AA1209" s="80">
        <v>1.25</v>
      </c>
      <c r="AB1209" s="80">
        <v>1.43</v>
      </c>
      <c r="AC1209" s="80">
        <v>0.85</v>
      </c>
      <c r="AD1209" s="80">
        <v>1.32</v>
      </c>
      <c r="AE1209" s="80">
        <v>1.1499999999999999</v>
      </c>
      <c r="AF1209" s="80">
        <v>1.22</v>
      </c>
      <c r="AG1209" s="80">
        <v>1.52</v>
      </c>
      <c r="AH1209" s="80">
        <v>0.86</v>
      </c>
      <c r="AI1209" s="80">
        <v>1.63</v>
      </c>
      <c r="AJ1209" s="80">
        <v>1.52</v>
      </c>
      <c r="AK1209" s="80">
        <v>1.42</v>
      </c>
      <c r="AL1209" s="80">
        <v>1.37</v>
      </c>
      <c r="AM1209" s="80">
        <v>1.25</v>
      </c>
      <c r="AN1209" s="80">
        <v>0.3</v>
      </c>
      <c r="AO1209" s="80">
        <v>1.72</v>
      </c>
      <c r="AP1209" s="80">
        <v>1.24</v>
      </c>
      <c r="AQ1209" s="80">
        <v>0.98</v>
      </c>
      <c r="AR1209" s="80">
        <v>1.44</v>
      </c>
    </row>
    <row r="1210" spans="1:44" ht="16" x14ac:dyDescent="0.2">
      <c r="A1210" s="80">
        <f t="shared" si="17"/>
        <v>13</v>
      </c>
      <c r="B1210" s="89" t="s">
        <v>124</v>
      </c>
      <c r="C1210" s="80">
        <v>27</v>
      </c>
      <c r="D1210" s="80">
        <v>687.47276999999997</v>
      </c>
      <c r="E1210" s="80">
        <v>96.246189999999999</v>
      </c>
      <c r="F1210" s="80">
        <v>75.622010000000003</v>
      </c>
      <c r="G1210" s="80">
        <v>82.496729999999999</v>
      </c>
      <c r="H1210" s="80">
        <v>75.622010000000003</v>
      </c>
      <c r="I1210" s="80">
        <v>137.49455</v>
      </c>
      <c r="J1210" s="80">
        <v>158.11874</v>
      </c>
      <c r="O1210" s="80">
        <v>116.87036999999999</v>
      </c>
      <c r="P1210" s="80">
        <v>109.99563999999999</v>
      </c>
      <c r="Q1210" s="80">
        <v>103.12092</v>
      </c>
      <c r="R1210" s="80">
        <v>89.371459999999999</v>
      </c>
      <c r="S1210" s="80">
        <v>116.87036999999999</v>
      </c>
      <c r="T1210" s="80">
        <v>137.49455</v>
      </c>
      <c r="U1210" s="80">
        <v>82.496729999999999</v>
      </c>
      <c r="V1210" s="80">
        <v>164.99347</v>
      </c>
      <c r="W1210" s="80">
        <v>185.61765</v>
      </c>
      <c r="X1210" s="80">
        <v>103.12092</v>
      </c>
      <c r="Y1210" s="80">
        <v>1.17</v>
      </c>
      <c r="Z1210" s="80">
        <v>1.35</v>
      </c>
      <c r="AA1210" s="80">
        <v>1.28</v>
      </c>
      <c r="AB1210" s="80">
        <v>1.33</v>
      </c>
      <c r="AC1210" s="80">
        <v>0.93</v>
      </c>
      <c r="AD1210" s="80">
        <v>1.46</v>
      </c>
      <c r="AE1210" s="80">
        <v>1.34</v>
      </c>
      <c r="AF1210" s="80">
        <v>1.53</v>
      </c>
      <c r="AG1210" s="80">
        <v>1.47</v>
      </c>
      <c r="AH1210" s="80">
        <v>0.85</v>
      </c>
      <c r="AI1210" s="80">
        <v>1.5</v>
      </c>
      <c r="AJ1210" s="80">
        <v>1.55</v>
      </c>
      <c r="AK1210" s="80">
        <v>1.43</v>
      </c>
      <c r="AL1210" s="80">
        <v>1.5</v>
      </c>
      <c r="AM1210" s="80">
        <v>1.28</v>
      </c>
      <c r="AN1210" s="80">
        <v>0.41</v>
      </c>
      <c r="AO1210" s="80">
        <v>1.96</v>
      </c>
      <c r="AP1210" s="80">
        <v>1.49</v>
      </c>
      <c r="AQ1210" s="80">
        <v>1.33</v>
      </c>
      <c r="AR1210" s="80">
        <v>1.46</v>
      </c>
    </row>
    <row r="1211" spans="1:44" ht="16" x14ac:dyDescent="0.2">
      <c r="A1211" s="80">
        <f t="shared" si="17"/>
        <v>13</v>
      </c>
      <c r="B1211" s="89" t="s">
        <v>125</v>
      </c>
      <c r="C1211" s="80">
        <v>26.94333</v>
      </c>
      <c r="D1211" s="80">
        <v>723.65893000000005</v>
      </c>
      <c r="E1211" s="80">
        <v>101.31225000000001</v>
      </c>
      <c r="F1211" s="80">
        <v>86.839070000000007</v>
      </c>
      <c r="G1211" s="80">
        <v>101.31225000000001</v>
      </c>
      <c r="H1211" s="80">
        <v>79.60248</v>
      </c>
      <c r="I1211" s="80">
        <v>108.54884</v>
      </c>
      <c r="J1211" s="80">
        <v>180.91472999999999</v>
      </c>
      <c r="O1211" s="80">
        <v>137.49520000000001</v>
      </c>
      <c r="P1211" s="80">
        <v>101.31225000000001</v>
      </c>
      <c r="Q1211" s="80">
        <v>115.78543000000001</v>
      </c>
      <c r="R1211" s="80">
        <v>130.25861</v>
      </c>
      <c r="S1211" s="80">
        <v>101.31225000000001</v>
      </c>
      <c r="T1211" s="80">
        <v>144.73178999999999</v>
      </c>
      <c r="U1211" s="80">
        <v>108.54884</v>
      </c>
      <c r="V1211" s="80">
        <v>195.38791000000001</v>
      </c>
      <c r="W1211" s="80">
        <v>173.67814000000001</v>
      </c>
      <c r="X1211" s="80">
        <v>94.075659999999999</v>
      </c>
      <c r="Y1211" s="80">
        <v>1.2</v>
      </c>
      <c r="Z1211" s="80">
        <v>1.52</v>
      </c>
      <c r="AA1211" s="80">
        <v>1.47</v>
      </c>
      <c r="AB1211" s="80">
        <v>1.41</v>
      </c>
      <c r="AC1211" s="80">
        <v>1.29</v>
      </c>
      <c r="AD1211" s="80">
        <v>1.81</v>
      </c>
      <c r="AE1211" s="80">
        <v>1.38</v>
      </c>
      <c r="AF1211" s="80">
        <v>1.59</v>
      </c>
      <c r="AG1211" s="80">
        <v>1.6</v>
      </c>
      <c r="AH1211" s="80">
        <v>1.03</v>
      </c>
      <c r="AI1211" s="80">
        <v>1.53</v>
      </c>
      <c r="AJ1211" s="80">
        <v>1.71</v>
      </c>
      <c r="AK1211" s="80">
        <v>1.57</v>
      </c>
      <c r="AL1211" s="80">
        <v>1.56</v>
      </c>
      <c r="AM1211" s="80">
        <v>1.62</v>
      </c>
      <c r="AN1211" s="80">
        <v>0.72</v>
      </c>
      <c r="AO1211" s="80">
        <v>2.36</v>
      </c>
      <c r="AP1211" s="80">
        <v>1.58</v>
      </c>
      <c r="AQ1211" s="80">
        <v>1.38</v>
      </c>
      <c r="AR1211" s="80">
        <v>1.96</v>
      </c>
    </row>
    <row r="1212" spans="1:44" ht="16" x14ac:dyDescent="0.2">
      <c r="A1212" s="80">
        <f t="shared" si="17"/>
        <v>13</v>
      </c>
      <c r="B1212" s="89" t="s">
        <v>126</v>
      </c>
      <c r="C1212" s="80">
        <v>27.55</v>
      </c>
      <c r="D1212" s="80">
        <v>743.20397000000003</v>
      </c>
      <c r="E1212" s="80">
        <v>111.4806</v>
      </c>
      <c r="F1212" s="80">
        <v>66.888360000000006</v>
      </c>
      <c r="G1212" s="80">
        <v>111.4806</v>
      </c>
      <c r="H1212" s="80">
        <v>118.91262999999999</v>
      </c>
      <c r="I1212" s="80">
        <v>222.96118999999999</v>
      </c>
      <c r="J1212" s="80">
        <v>185.80099000000001</v>
      </c>
      <c r="O1212" s="80">
        <v>170.93691000000001</v>
      </c>
      <c r="P1212" s="80">
        <v>111.4806</v>
      </c>
      <c r="Q1212" s="80">
        <v>141.20875000000001</v>
      </c>
      <c r="R1212" s="80">
        <v>163.50487000000001</v>
      </c>
      <c r="S1212" s="80">
        <v>111.4806</v>
      </c>
      <c r="T1212" s="80">
        <v>141.20875000000001</v>
      </c>
      <c r="U1212" s="80">
        <v>126.34466999999999</v>
      </c>
      <c r="V1212" s="80">
        <v>185.80099000000001</v>
      </c>
      <c r="W1212" s="80">
        <v>178.36895000000001</v>
      </c>
      <c r="X1212" s="80">
        <v>111.4806</v>
      </c>
      <c r="Y1212" s="80">
        <v>1</v>
      </c>
      <c r="Z1212" s="80">
        <v>1.6</v>
      </c>
      <c r="AA1212" s="80">
        <v>1.46</v>
      </c>
      <c r="AB1212" s="80">
        <v>1.44</v>
      </c>
      <c r="AC1212" s="80">
        <v>1</v>
      </c>
      <c r="AD1212" s="80">
        <v>1.96</v>
      </c>
      <c r="AE1212" s="80">
        <v>1.53</v>
      </c>
      <c r="AF1212" s="80">
        <v>1.69</v>
      </c>
      <c r="AG1212" s="80">
        <v>1.59</v>
      </c>
      <c r="AH1212" s="80">
        <v>1.19</v>
      </c>
      <c r="AI1212" s="80">
        <v>1.66</v>
      </c>
      <c r="AJ1212" s="80">
        <v>1.71</v>
      </c>
      <c r="AK1212" s="80">
        <v>1.57</v>
      </c>
      <c r="AL1212" s="80">
        <v>1.44</v>
      </c>
      <c r="AM1212" s="80">
        <v>1.74</v>
      </c>
      <c r="AN1212" s="80">
        <v>1.07</v>
      </c>
      <c r="AO1212" s="80">
        <v>2.4300000000000002</v>
      </c>
      <c r="AP1212" s="80">
        <v>1.71</v>
      </c>
      <c r="AQ1212" s="80">
        <v>1.64</v>
      </c>
      <c r="AR1212" s="80">
        <v>1.97</v>
      </c>
    </row>
    <row r="1213" spans="1:44" ht="16" x14ac:dyDescent="0.2">
      <c r="A1213" s="80">
        <f t="shared" si="17"/>
        <v>13</v>
      </c>
      <c r="B1213" s="89" t="s">
        <v>127</v>
      </c>
      <c r="C1213" s="80">
        <v>27.43</v>
      </c>
      <c r="D1213" s="80">
        <v>761.69278999999995</v>
      </c>
      <c r="E1213" s="80">
        <v>190.42320000000001</v>
      </c>
      <c r="F1213" s="80">
        <v>114.25391999999999</v>
      </c>
      <c r="G1213" s="80">
        <v>99.020060000000001</v>
      </c>
      <c r="H1213" s="80">
        <v>99.020060000000001</v>
      </c>
      <c r="I1213" s="80">
        <v>182.80627000000001</v>
      </c>
      <c r="J1213" s="80">
        <v>205.65705</v>
      </c>
      <c r="O1213" s="80">
        <v>137.10470000000001</v>
      </c>
      <c r="P1213" s="80">
        <v>121.87085</v>
      </c>
      <c r="Q1213" s="80">
        <v>129.48777000000001</v>
      </c>
      <c r="R1213" s="80">
        <v>167.57240999999999</v>
      </c>
      <c r="S1213" s="80">
        <v>114.25391999999999</v>
      </c>
      <c r="T1213" s="80">
        <v>205.65705</v>
      </c>
      <c r="U1213" s="80">
        <v>137.10470000000001</v>
      </c>
      <c r="V1213" s="80">
        <v>182.80627000000001</v>
      </c>
      <c r="W1213" s="80">
        <v>220.89090999999999</v>
      </c>
      <c r="X1213" s="80">
        <v>205.65705</v>
      </c>
      <c r="Y1213" s="80">
        <v>0.97</v>
      </c>
      <c r="Z1213" s="80">
        <v>1.66</v>
      </c>
      <c r="AA1213" s="80">
        <v>1.48</v>
      </c>
      <c r="AB1213" s="80">
        <v>1.66</v>
      </c>
      <c r="AC1213" s="80">
        <v>1.44</v>
      </c>
      <c r="AD1213" s="80">
        <v>1.88</v>
      </c>
      <c r="AE1213" s="80">
        <v>1.69</v>
      </c>
      <c r="AF1213" s="80">
        <v>1.62</v>
      </c>
      <c r="AG1213" s="80">
        <v>1.61</v>
      </c>
      <c r="AH1213" s="80">
        <v>1.17</v>
      </c>
      <c r="AI1213" s="80">
        <v>1.78</v>
      </c>
      <c r="AJ1213" s="80">
        <v>1.65</v>
      </c>
      <c r="AK1213" s="80">
        <v>1.71</v>
      </c>
      <c r="AL1213" s="80">
        <v>1.55</v>
      </c>
      <c r="AM1213" s="80">
        <v>1.7</v>
      </c>
      <c r="AN1213" s="80">
        <v>1.1000000000000001</v>
      </c>
      <c r="AO1213" s="80">
        <v>2.58</v>
      </c>
      <c r="AP1213" s="80">
        <v>1.86</v>
      </c>
      <c r="AQ1213" s="80">
        <v>1.64</v>
      </c>
      <c r="AR1213" s="80">
        <v>2.11</v>
      </c>
    </row>
    <row r="1214" spans="1:44" ht="16" x14ac:dyDescent="0.2">
      <c r="A1214" s="80">
        <f t="shared" si="17"/>
        <v>13</v>
      </c>
      <c r="B1214" s="89" t="s">
        <v>128</v>
      </c>
      <c r="C1214" s="80">
        <v>27.55</v>
      </c>
      <c r="D1214" s="80">
        <v>751.23087999999996</v>
      </c>
      <c r="E1214" s="80">
        <v>150.24618000000001</v>
      </c>
      <c r="F1214" s="80">
        <v>112.68463</v>
      </c>
      <c r="G1214" s="80">
        <v>112.68463</v>
      </c>
      <c r="H1214" s="80">
        <v>112.68463</v>
      </c>
      <c r="I1214" s="80">
        <v>232.88157000000001</v>
      </c>
      <c r="J1214" s="80">
        <v>247.90619000000001</v>
      </c>
      <c r="O1214" s="80">
        <v>195.32003</v>
      </c>
      <c r="P1214" s="80">
        <v>112.68463</v>
      </c>
      <c r="Q1214" s="80">
        <v>142.73387</v>
      </c>
      <c r="R1214" s="80">
        <v>142.73387</v>
      </c>
      <c r="S1214" s="80">
        <v>150.24618000000001</v>
      </c>
      <c r="T1214" s="80">
        <v>240.39388</v>
      </c>
      <c r="U1214" s="80">
        <v>105.17232</v>
      </c>
      <c r="V1214" s="80">
        <v>172.78309999999999</v>
      </c>
      <c r="W1214" s="80">
        <v>225.36926</v>
      </c>
      <c r="X1214" s="80">
        <v>202.83233999999999</v>
      </c>
      <c r="Y1214" s="80">
        <v>1.1599999999999999</v>
      </c>
      <c r="Z1214" s="80">
        <v>1.59</v>
      </c>
      <c r="AA1214" s="80">
        <v>1.61</v>
      </c>
      <c r="AB1214" s="80">
        <v>1.67</v>
      </c>
      <c r="AC1214" s="80">
        <v>1.06</v>
      </c>
      <c r="AD1214" s="80">
        <v>1.9</v>
      </c>
      <c r="AE1214" s="80">
        <v>1.79</v>
      </c>
      <c r="AF1214" s="80">
        <v>1.82</v>
      </c>
      <c r="AG1214" s="80">
        <v>1.87</v>
      </c>
      <c r="AH1214" s="80">
        <v>1.04</v>
      </c>
      <c r="AI1214" s="80">
        <v>1.62</v>
      </c>
      <c r="AJ1214" s="80">
        <v>1.82</v>
      </c>
      <c r="AK1214" s="80">
        <v>1.84</v>
      </c>
      <c r="AL1214" s="80">
        <v>1.75</v>
      </c>
      <c r="AM1214" s="80">
        <v>1.69</v>
      </c>
      <c r="AN1214" s="80">
        <v>0.82</v>
      </c>
      <c r="AO1214" s="80">
        <v>2.76</v>
      </c>
      <c r="AP1214" s="80">
        <v>2.17</v>
      </c>
      <c r="AQ1214" s="80">
        <v>1.63</v>
      </c>
      <c r="AR1214" s="80">
        <v>2.34</v>
      </c>
    </row>
    <row r="1215" spans="1:44" ht="16" x14ac:dyDescent="0.2">
      <c r="A1215" s="80">
        <f t="shared" si="17"/>
        <v>13</v>
      </c>
      <c r="B1215" s="89" t="s">
        <v>129</v>
      </c>
      <c r="C1215" s="80">
        <v>28.613330000000001</v>
      </c>
      <c r="D1215" s="80">
        <v>728.54700000000003</v>
      </c>
      <c r="E1215" s="80">
        <v>101.99657999999999</v>
      </c>
      <c r="F1215" s="80">
        <v>72.854699999999994</v>
      </c>
      <c r="G1215" s="80">
        <v>80.140169999999998</v>
      </c>
      <c r="H1215" s="80">
        <v>109.28205</v>
      </c>
      <c r="I1215" s="80">
        <v>167.56581</v>
      </c>
      <c r="J1215" s="80">
        <v>240.42051000000001</v>
      </c>
      <c r="O1215" s="80">
        <v>160.28034</v>
      </c>
      <c r="P1215" s="80">
        <v>152.99486999999999</v>
      </c>
      <c r="Q1215" s="80">
        <v>152.99486999999999</v>
      </c>
      <c r="R1215" s="80">
        <v>152.99486999999999</v>
      </c>
      <c r="S1215" s="80">
        <v>131.13846000000001</v>
      </c>
      <c r="T1215" s="80">
        <v>109.28205</v>
      </c>
      <c r="U1215" s="80">
        <v>167.56581</v>
      </c>
      <c r="V1215" s="80">
        <v>218.5641</v>
      </c>
      <c r="W1215" s="80">
        <v>218.5641</v>
      </c>
      <c r="X1215" s="80">
        <v>152.99486999999999</v>
      </c>
      <c r="Y1215" s="80">
        <v>1.23</v>
      </c>
      <c r="Z1215" s="80">
        <v>1.91</v>
      </c>
      <c r="AA1215" s="80">
        <v>1.65</v>
      </c>
      <c r="AB1215" s="80">
        <v>1.74</v>
      </c>
      <c r="AC1215" s="80">
        <v>1.35</v>
      </c>
      <c r="AD1215" s="80">
        <v>1.81</v>
      </c>
      <c r="AE1215" s="80">
        <v>2</v>
      </c>
      <c r="AF1215" s="80">
        <v>1.93</v>
      </c>
      <c r="AG1215" s="80">
        <v>1.7</v>
      </c>
      <c r="AH1215" s="80">
        <v>1.02</v>
      </c>
      <c r="AI1215" s="80">
        <v>1.63</v>
      </c>
      <c r="AJ1215" s="80">
        <v>1.93</v>
      </c>
      <c r="AK1215" s="80">
        <v>1.65</v>
      </c>
      <c r="AL1215" s="80">
        <v>1.72</v>
      </c>
      <c r="AM1215" s="80">
        <v>1.71</v>
      </c>
      <c r="AN1215" s="80">
        <v>1.21</v>
      </c>
      <c r="AO1215" s="80">
        <v>2.91</v>
      </c>
      <c r="AP1215" s="80">
        <v>1.89</v>
      </c>
      <c r="AQ1215" s="80">
        <v>1.68</v>
      </c>
      <c r="AR1215" s="80">
        <v>2.3199999999999998</v>
      </c>
    </row>
    <row r="1216" spans="1:44" ht="16" x14ac:dyDescent="0.2">
      <c r="A1216" s="80">
        <f t="shared" si="17"/>
        <v>13</v>
      </c>
      <c r="B1216" s="89" t="s">
        <v>130</v>
      </c>
      <c r="C1216" s="80">
        <v>29.22</v>
      </c>
      <c r="D1216" s="80">
        <v>690.34779000000003</v>
      </c>
      <c r="E1216" s="80">
        <v>82.841729999999998</v>
      </c>
      <c r="F1216" s="80">
        <v>82.841729999999998</v>
      </c>
      <c r="G1216" s="80">
        <v>62.131300000000003</v>
      </c>
      <c r="H1216" s="80">
        <v>110.45565000000001</v>
      </c>
      <c r="I1216" s="80">
        <v>103.55217</v>
      </c>
      <c r="J1216" s="80">
        <v>200.20086000000001</v>
      </c>
      <c r="O1216" s="80">
        <v>62.131300000000003</v>
      </c>
      <c r="P1216" s="80">
        <v>103.55217</v>
      </c>
      <c r="Q1216" s="80">
        <v>82.841729999999998</v>
      </c>
      <c r="R1216" s="80">
        <v>103.55217</v>
      </c>
      <c r="S1216" s="80">
        <v>144.97304</v>
      </c>
      <c r="T1216" s="80">
        <v>110.45565000000001</v>
      </c>
      <c r="U1216" s="80">
        <v>110.45565000000001</v>
      </c>
      <c r="V1216" s="80">
        <v>214.00781000000001</v>
      </c>
      <c r="W1216" s="80">
        <v>207.10434000000001</v>
      </c>
      <c r="X1216" s="80">
        <v>165.68347</v>
      </c>
      <c r="Y1216" s="80">
        <v>1.27</v>
      </c>
      <c r="Z1216" s="80">
        <v>1.79</v>
      </c>
      <c r="AA1216" s="80">
        <v>1.88</v>
      </c>
      <c r="AB1216" s="80">
        <v>1.77</v>
      </c>
      <c r="AC1216" s="80">
        <v>1.41</v>
      </c>
      <c r="AD1216" s="80">
        <v>2.0499999999999998</v>
      </c>
      <c r="AE1216" s="80">
        <v>1.73</v>
      </c>
      <c r="AF1216" s="80">
        <v>1.92</v>
      </c>
      <c r="AG1216" s="80">
        <v>2.17</v>
      </c>
      <c r="AH1216" s="80">
        <v>1.1499999999999999</v>
      </c>
      <c r="AI1216" s="80">
        <v>2.2200000000000002</v>
      </c>
      <c r="AJ1216" s="80">
        <v>2.1800000000000002</v>
      </c>
      <c r="AK1216" s="80">
        <v>2.23</v>
      </c>
      <c r="AL1216" s="80">
        <v>2.21</v>
      </c>
      <c r="AM1216" s="80">
        <v>1.81</v>
      </c>
      <c r="AN1216" s="80">
        <v>0.98</v>
      </c>
      <c r="AO1216" s="80">
        <v>3.28</v>
      </c>
      <c r="AP1216" s="80">
        <v>1.99</v>
      </c>
      <c r="AQ1216" s="80">
        <v>1.71</v>
      </c>
      <c r="AR1216" s="80">
        <v>2.2999999999999998</v>
      </c>
    </row>
    <row r="1217" spans="1:44" ht="16" x14ac:dyDescent="0.2">
      <c r="A1217" s="80">
        <f t="shared" si="17"/>
        <v>13</v>
      </c>
      <c r="B1217" s="89" t="s">
        <v>131</v>
      </c>
      <c r="C1217" s="80">
        <v>29.25</v>
      </c>
      <c r="D1217" s="80">
        <v>637.46812</v>
      </c>
      <c r="E1217" s="80">
        <v>76.496170000000006</v>
      </c>
      <c r="F1217" s="80">
        <v>76.496170000000006</v>
      </c>
      <c r="G1217" s="80">
        <v>50.997450000000001</v>
      </c>
      <c r="H1217" s="80">
        <v>70.121489999999994</v>
      </c>
      <c r="I1217" s="80">
        <v>191.24044000000001</v>
      </c>
      <c r="J1217" s="80">
        <v>184.86574999999999</v>
      </c>
      <c r="O1217" s="80">
        <v>114.74426</v>
      </c>
      <c r="P1217" s="80">
        <v>95.620220000000003</v>
      </c>
      <c r="Q1217" s="80">
        <v>63.746810000000004</v>
      </c>
      <c r="R1217" s="80">
        <v>76.496170000000006</v>
      </c>
      <c r="S1217" s="80">
        <v>121.11893999999999</v>
      </c>
      <c r="T1217" s="80">
        <v>140.24298999999999</v>
      </c>
      <c r="U1217" s="80">
        <v>133.8683</v>
      </c>
      <c r="V1217" s="80">
        <v>184.86574999999999</v>
      </c>
      <c r="W1217" s="80">
        <v>95.620220000000003</v>
      </c>
      <c r="X1217" s="80">
        <v>140.24298999999999</v>
      </c>
      <c r="Y1217" s="80">
        <v>1.37</v>
      </c>
      <c r="Z1217" s="80">
        <v>2.0699999999999998</v>
      </c>
      <c r="AA1217" s="80">
        <v>2.0699999999999998</v>
      </c>
      <c r="AB1217" s="80">
        <v>2.0099999999999998</v>
      </c>
      <c r="AC1217" s="80">
        <v>1.1299999999999999</v>
      </c>
      <c r="AD1217" s="80">
        <v>2.1800000000000002</v>
      </c>
      <c r="AE1217" s="80">
        <v>1.81</v>
      </c>
      <c r="AF1217" s="80">
        <v>2.2799999999999998</v>
      </c>
      <c r="AG1217" s="80">
        <v>2.04</v>
      </c>
      <c r="AH1217" s="80">
        <v>1</v>
      </c>
      <c r="AI1217" s="80">
        <v>2.2000000000000002</v>
      </c>
      <c r="AJ1217" s="80">
        <v>2.2999999999999998</v>
      </c>
      <c r="AK1217" s="80">
        <v>2.46</v>
      </c>
      <c r="AL1217" s="80">
        <v>2.09</v>
      </c>
      <c r="AM1217" s="80">
        <v>1.98</v>
      </c>
      <c r="AN1217" s="80">
        <v>1.27</v>
      </c>
      <c r="AO1217" s="80">
        <v>3.1</v>
      </c>
      <c r="AP1217" s="80">
        <v>2.2599999999999998</v>
      </c>
      <c r="AQ1217" s="80">
        <v>2.11</v>
      </c>
      <c r="AR1217" s="80">
        <v>2.17</v>
      </c>
    </row>
    <row r="1218" spans="1:44" ht="16" x14ac:dyDescent="0.2">
      <c r="A1218" s="80">
        <f t="shared" si="17"/>
        <v>13</v>
      </c>
      <c r="B1218" s="89" t="s">
        <v>132</v>
      </c>
      <c r="C1218" s="80">
        <v>29.376670000000001</v>
      </c>
      <c r="D1218" s="80">
        <v>592.85659999999996</v>
      </c>
      <c r="E1218" s="80">
        <v>124.49988999999999</v>
      </c>
      <c r="F1218" s="80">
        <v>106.71419</v>
      </c>
      <c r="G1218" s="80">
        <v>100.78561999999999</v>
      </c>
      <c r="H1218" s="80">
        <v>100.78561999999999</v>
      </c>
      <c r="I1218" s="80">
        <v>112.64275000000001</v>
      </c>
      <c r="J1218" s="80">
        <v>189.71411000000001</v>
      </c>
      <c r="O1218" s="80">
        <v>71.142790000000005</v>
      </c>
      <c r="P1218" s="80">
        <v>82.999920000000003</v>
      </c>
      <c r="Q1218" s="80">
        <v>106.71419</v>
      </c>
      <c r="R1218" s="80">
        <v>106.71419</v>
      </c>
      <c r="S1218" s="80">
        <v>124.49988999999999</v>
      </c>
      <c r="T1218" s="80">
        <v>165.99985000000001</v>
      </c>
      <c r="U1218" s="80">
        <v>106.71419</v>
      </c>
      <c r="V1218" s="80">
        <v>177.85697999999999</v>
      </c>
      <c r="W1218" s="80">
        <v>183.78555</v>
      </c>
      <c r="X1218" s="80">
        <v>118.57132</v>
      </c>
      <c r="Y1218" s="80">
        <v>1.06</v>
      </c>
      <c r="Z1218" s="80">
        <v>1.82</v>
      </c>
      <c r="AA1218" s="80">
        <v>1.85</v>
      </c>
      <c r="AB1218" s="80">
        <v>1.98</v>
      </c>
      <c r="AC1218" s="80">
        <v>1.4</v>
      </c>
      <c r="AD1218" s="80">
        <v>2.06</v>
      </c>
      <c r="AE1218" s="80">
        <v>1.57</v>
      </c>
      <c r="AF1218" s="80">
        <v>2.13</v>
      </c>
      <c r="AG1218" s="80">
        <v>1.92</v>
      </c>
      <c r="AH1218" s="80">
        <v>1.07</v>
      </c>
      <c r="AI1218" s="80">
        <v>2.31</v>
      </c>
      <c r="AJ1218" s="80">
        <v>2.3199999999999998</v>
      </c>
      <c r="AK1218" s="80">
        <v>2.0499999999999998</v>
      </c>
      <c r="AL1218" s="80">
        <v>2.11</v>
      </c>
      <c r="AM1218" s="80">
        <v>1.99</v>
      </c>
      <c r="AN1218" s="80">
        <v>1.71</v>
      </c>
      <c r="AO1218" s="80">
        <v>3.06</v>
      </c>
      <c r="AP1218" s="80">
        <v>2.0499999999999998</v>
      </c>
      <c r="AQ1218" s="80">
        <v>1.51</v>
      </c>
      <c r="AR1218" s="80">
        <v>2.4</v>
      </c>
    </row>
    <row r="1219" spans="1:44" ht="16" x14ac:dyDescent="0.2">
      <c r="A1219" s="80">
        <f t="shared" si="17"/>
        <v>13</v>
      </c>
      <c r="B1219" s="89" t="s">
        <v>133</v>
      </c>
      <c r="C1219" s="80">
        <v>29.13</v>
      </c>
      <c r="D1219" s="80">
        <v>548.00836000000004</v>
      </c>
      <c r="E1219" s="80">
        <v>65.760999999999996</v>
      </c>
      <c r="F1219" s="80">
        <v>65.760999999999996</v>
      </c>
      <c r="G1219" s="80">
        <v>60.280920000000002</v>
      </c>
      <c r="H1219" s="80">
        <v>43.840670000000003</v>
      </c>
      <c r="I1219" s="80">
        <v>115.08175</v>
      </c>
      <c r="J1219" s="80">
        <v>137.00209000000001</v>
      </c>
      <c r="O1219" s="80">
        <v>71.24109</v>
      </c>
      <c r="P1219" s="80">
        <v>93.161420000000007</v>
      </c>
      <c r="Q1219" s="80">
        <v>43.840670000000003</v>
      </c>
      <c r="R1219" s="80">
        <v>98.641499999999994</v>
      </c>
      <c r="S1219" s="80">
        <v>71.24109</v>
      </c>
      <c r="T1219" s="80">
        <v>98.641499999999994</v>
      </c>
      <c r="U1219" s="80">
        <v>38.360579999999999</v>
      </c>
      <c r="V1219" s="80">
        <v>115.08175</v>
      </c>
      <c r="W1219" s="80">
        <v>137.00209000000001</v>
      </c>
      <c r="X1219" s="80">
        <v>109.60167</v>
      </c>
      <c r="Y1219" s="80">
        <v>0.83</v>
      </c>
      <c r="Z1219" s="80">
        <v>1.1599999999999999</v>
      </c>
      <c r="AA1219" s="80">
        <v>1.1000000000000001</v>
      </c>
      <c r="AB1219" s="80">
        <v>1.0900000000000001</v>
      </c>
      <c r="AC1219" s="80">
        <v>0.68</v>
      </c>
      <c r="AD1219" s="80">
        <v>1.18</v>
      </c>
      <c r="AE1219" s="80">
        <v>1.07</v>
      </c>
      <c r="AF1219" s="80">
        <v>1.0900000000000001</v>
      </c>
      <c r="AG1219" s="80">
        <v>1.1200000000000001</v>
      </c>
      <c r="AH1219" s="80">
        <v>0.66</v>
      </c>
      <c r="AI1219" s="80">
        <v>1.35</v>
      </c>
      <c r="AJ1219" s="80">
        <v>1.22</v>
      </c>
      <c r="AK1219" s="80">
        <v>1.31</v>
      </c>
      <c r="AL1219" s="80">
        <v>1.23</v>
      </c>
      <c r="AM1219" s="80">
        <v>1.07</v>
      </c>
      <c r="AN1219" s="80">
        <v>0.94</v>
      </c>
      <c r="AO1219" s="80">
        <v>1.4</v>
      </c>
      <c r="AP1219" s="80">
        <v>1.05</v>
      </c>
      <c r="AQ1219" s="80">
        <v>0.89</v>
      </c>
      <c r="AR1219" s="80">
        <v>1.41</v>
      </c>
    </row>
    <row r="1220" spans="1:44" ht="16" x14ac:dyDescent="0.2">
      <c r="A1220" s="80">
        <f t="shared" si="17"/>
        <v>13</v>
      </c>
      <c r="B1220" s="89" t="s">
        <v>134</v>
      </c>
      <c r="C1220" s="80">
        <v>29.773330000000001</v>
      </c>
      <c r="D1220" s="80">
        <v>604.13077999999996</v>
      </c>
      <c r="E1220" s="80">
        <v>90.619619999999998</v>
      </c>
      <c r="F1220" s="80">
        <v>36.24785</v>
      </c>
      <c r="G1220" s="80">
        <v>60.413080000000001</v>
      </c>
      <c r="H1220" s="80">
        <v>72.495689999999996</v>
      </c>
      <c r="I1220" s="80">
        <v>102.70223</v>
      </c>
      <c r="J1220" s="80">
        <v>144.99139</v>
      </c>
      <c r="O1220" s="80">
        <v>84.578310000000002</v>
      </c>
      <c r="P1220" s="80">
        <v>90.619619999999998</v>
      </c>
      <c r="Q1220" s="80">
        <v>90.619619999999998</v>
      </c>
      <c r="R1220" s="80">
        <v>60.413080000000001</v>
      </c>
      <c r="S1220" s="80">
        <v>78.537000000000006</v>
      </c>
      <c r="T1220" s="80">
        <v>66.454390000000004</v>
      </c>
      <c r="U1220" s="80">
        <v>72.495689999999996</v>
      </c>
      <c r="V1220" s="80">
        <v>72.495689999999996</v>
      </c>
      <c r="W1220" s="80">
        <v>157.07400000000001</v>
      </c>
      <c r="X1220" s="80">
        <v>66.454390000000004</v>
      </c>
      <c r="Y1220" s="80">
        <v>0.99</v>
      </c>
      <c r="Z1220" s="80">
        <v>1.27</v>
      </c>
      <c r="AA1220" s="80">
        <v>1.2</v>
      </c>
      <c r="AB1220" s="80">
        <v>1.17</v>
      </c>
      <c r="AC1220" s="80">
        <v>0.79</v>
      </c>
      <c r="AD1220" s="80">
        <v>1.1499999999999999</v>
      </c>
      <c r="AE1220" s="80">
        <v>1.1200000000000001</v>
      </c>
      <c r="AF1220" s="80">
        <v>1.18</v>
      </c>
      <c r="AG1220" s="80">
        <v>1.29</v>
      </c>
      <c r="AH1220" s="80">
        <v>0.71</v>
      </c>
      <c r="AI1220" s="80">
        <v>1.33</v>
      </c>
      <c r="AJ1220" s="80">
        <v>1.5</v>
      </c>
      <c r="AK1220" s="80">
        <v>1.24</v>
      </c>
      <c r="AL1220" s="80">
        <v>1.37</v>
      </c>
      <c r="AM1220" s="80">
        <v>1.18</v>
      </c>
      <c r="AN1220" s="80">
        <v>0.34</v>
      </c>
      <c r="AO1220" s="80">
        <v>1.43</v>
      </c>
      <c r="AP1220" s="80">
        <v>1.1399999999999999</v>
      </c>
      <c r="AQ1220" s="80">
        <v>0.86</v>
      </c>
      <c r="AR1220" s="80">
        <v>1.0900000000000001</v>
      </c>
    </row>
    <row r="1221" spans="1:44" ht="16" x14ac:dyDescent="0.2">
      <c r="A1221" s="80">
        <f t="shared" si="17"/>
        <v>13</v>
      </c>
      <c r="B1221" s="89" t="s">
        <v>135</v>
      </c>
      <c r="C1221" s="80">
        <v>29.543330000000001</v>
      </c>
      <c r="D1221" s="80">
        <v>657.32036000000005</v>
      </c>
      <c r="E1221" s="80">
        <v>124.89087000000001</v>
      </c>
      <c r="F1221" s="80">
        <v>32.866019999999999</v>
      </c>
      <c r="G1221" s="80">
        <v>39.439219999999999</v>
      </c>
      <c r="H1221" s="80">
        <v>59.158830000000002</v>
      </c>
      <c r="I1221" s="80">
        <v>105.17126</v>
      </c>
      <c r="J1221" s="80">
        <v>138.03727000000001</v>
      </c>
      <c r="O1221" s="80">
        <v>105.17126</v>
      </c>
      <c r="P1221" s="80">
        <v>111.74446</v>
      </c>
      <c r="Q1221" s="80">
        <v>85.451650000000001</v>
      </c>
      <c r="R1221" s="80">
        <v>65.732039999999998</v>
      </c>
      <c r="S1221" s="80">
        <v>78.878439999999998</v>
      </c>
      <c r="T1221" s="80">
        <v>59.158830000000002</v>
      </c>
      <c r="U1221" s="80">
        <v>59.158830000000002</v>
      </c>
      <c r="V1221" s="80">
        <v>118.31766</v>
      </c>
      <c r="W1221" s="80">
        <v>131.46406999999999</v>
      </c>
      <c r="X1221" s="80">
        <v>98.598050000000001</v>
      </c>
      <c r="Y1221" s="80">
        <v>0.8</v>
      </c>
      <c r="Z1221" s="80">
        <v>1.38</v>
      </c>
      <c r="AA1221" s="80">
        <v>1.27</v>
      </c>
      <c r="AB1221" s="80">
        <v>1.29</v>
      </c>
      <c r="AC1221" s="80">
        <v>0.91</v>
      </c>
      <c r="AD1221" s="80">
        <v>1.42</v>
      </c>
      <c r="AE1221" s="80">
        <v>1.24</v>
      </c>
      <c r="AF1221" s="80">
        <v>1.29</v>
      </c>
      <c r="AG1221" s="80">
        <v>1.3</v>
      </c>
      <c r="AH1221" s="80">
        <v>0.87</v>
      </c>
      <c r="AI1221" s="80">
        <v>1.52</v>
      </c>
      <c r="AJ1221" s="80">
        <v>1.46</v>
      </c>
      <c r="AK1221" s="80">
        <v>1.33</v>
      </c>
      <c r="AL1221" s="80">
        <v>1.37</v>
      </c>
      <c r="AM1221" s="80">
        <v>1.24</v>
      </c>
      <c r="AN1221" s="80">
        <v>0.47</v>
      </c>
      <c r="AO1221" s="80">
        <v>1.78</v>
      </c>
      <c r="AP1221" s="80">
        <v>1.52</v>
      </c>
      <c r="AQ1221" s="80">
        <v>1.29</v>
      </c>
      <c r="AR1221" s="80">
        <v>1.86</v>
      </c>
    </row>
    <row r="1222" spans="1:44" ht="16" x14ac:dyDescent="0.2">
      <c r="A1222" s="80">
        <f t="shared" si="17"/>
        <v>13</v>
      </c>
      <c r="B1222" s="89" t="s">
        <v>136</v>
      </c>
      <c r="C1222" s="80">
        <v>29.623329999999999</v>
      </c>
      <c r="D1222" s="80">
        <v>703.31426999999996</v>
      </c>
      <c r="E1222" s="80">
        <v>98.463999999999999</v>
      </c>
      <c r="F1222" s="80">
        <v>56.265140000000002</v>
      </c>
      <c r="G1222" s="80">
        <v>56.265140000000002</v>
      </c>
      <c r="H1222" s="80">
        <v>63.298279999999998</v>
      </c>
      <c r="I1222" s="80">
        <v>161.76228</v>
      </c>
      <c r="J1222" s="80">
        <v>168.79542000000001</v>
      </c>
      <c r="O1222" s="80">
        <v>112.53028</v>
      </c>
      <c r="P1222" s="80">
        <v>133.62970999999999</v>
      </c>
      <c r="Q1222" s="80">
        <v>133.62970999999999</v>
      </c>
      <c r="R1222" s="80">
        <v>63.298279999999998</v>
      </c>
      <c r="S1222" s="80">
        <v>84.397710000000004</v>
      </c>
      <c r="T1222" s="80">
        <v>133.62970999999999</v>
      </c>
      <c r="U1222" s="80">
        <v>105.49714</v>
      </c>
      <c r="V1222" s="80">
        <v>196.928</v>
      </c>
      <c r="W1222" s="80">
        <v>203.96114</v>
      </c>
      <c r="X1222" s="80">
        <v>147.696</v>
      </c>
      <c r="Y1222" s="80">
        <v>0.87</v>
      </c>
      <c r="Z1222" s="80">
        <v>1.36</v>
      </c>
      <c r="AA1222" s="80">
        <v>1.3</v>
      </c>
      <c r="AB1222" s="80">
        <v>1.47</v>
      </c>
      <c r="AC1222" s="80">
        <v>0.98</v>
      </c>
      <c r="AD1222" s="80">
        <v>1.47</v>
      </c>
      <c r="AE1222" s="80">
        <v>1.39</v>
      </c>
      <c r="AF1222" s="80">
        <v>1.58</v>
      </c>
      <c r="AG1222" s="80">
        <v>1.42</v>
      </c>
      <c r="AH1222" s="80">
        <v>0.95</v>
      </c>
      <c r="AI1222" s="80">
        <v>1.45</v>
      </c>
      <c r="AJ1222" s="80">
        <v>1.47</v>
      </c>
      <c r="AK1222" s="80">
        <v>1.33</v>
      </c>
      <c r="AL1222" s="80">
        <v>1.55</v>
      </c>
      <c r="AM1222" s="80">
        <v>1.4</v>
      </c>
      <c r="AN1222" s="80">
        <v>0.48</v>
      </c>
      <c r="AO1222" s="80">
        <v>1.91</v>
      </c>
      <c r="AP1222" s="80">
        <v>1.2</v>
      </c>
      <c r="AQ1222" s="80">
        <v>1.31</v>
      </c>
      <c r="AR1222" s="80">
        <v>1.73</v>
      </c>
    </row>
    <row r="1223" spans="1:44" ht="16" x14ac:dyDescent="0.2">
      <c r="A1223" s="80">
        <f t="shared" si="17"/>
        <v>13</v>
      </c>
      <c r="B1223" s="89" t="s">
        <v>137</v>
      </c>
      <c r="C1223" s="80">
        <v>30.93</v>
      </c>
      <c r="D1223" s="80">
        <v>734.91232000000002</v>
      </c>
      <c r="E1223" s="80">
        <v>146.98246</v>
      </c>
      <c r="F1223" s="80">
        <v>73.491230000000002</v>
      </c>
      <c r="G1223" s="80">
        <v>66.142110000000002</v>
      </c>
      <c r="H1223" s="80">
        <v>44.094740000000002</v>
      </c>
      <c r="I1223" s="80">
        <v>132.28422</v>
      </c>
      <c r="J1223" s="80">
        <v>213.12457000000001</v>
      </c>
      <c r="O1223" s="80">
        <v>146.98246</v>
      </c>
      <c r="P1223" s="80">
        <v>117.58597</v>
      </c>
      <c r="Q1223" s="80">
        <v>124.93510000000001</v>
      </c>
      <c r="R1223" s="80">
        <v>124.93510000000001</v>
      </c>
      <c r="S1223" s="80">
        <v>95.538600000000002</v>
      </c>
      <c r="T1223" s="80">
        <v>169.02983</v>
      </c>
      <c r="U1223" s="80">
        <v>110.23685</v>
      </c>
      <c r="V1223" s="80">
        <v>213.12457000000001</v>
      </c>
      <c r="W1223" s="80">
        <v>205.77545000000001</v>
      </c>
      <c r="X1223" s="80">
        <v>169.02983</v>
      </c>
      <c r="Y1223" s="80">
        <v>0.91</v>
      </c>
      <c r="Z1223" s="80">
        <v>1.55</v>
      </c>
      <c r="AA1223" s="80">
        <v>1.6</v>
      </c>
      <c r="AB1223" s="80">
        <v>1.53</v>
      </c>
      <c r="AC1223" s="80">
        <v>1.1399999999999999</v>
      </c>
      <c r="AD1223" s="80">
        <v>1.53</v>
      </c>
      <c r="AE1223" s="80">
        <v>1.51</v>
      </c>
      <c r="AF1223" s="80">
        <v>1.68</v>
      </c>
      <c r="AG1223" s="80">
        <v>1.57</v>
      </c>
      <c r="AH1223" s="80">
        <v>0.97</v>
      </c>
      <c r="AI1223" s="80">
        <v>1.58</v>
      </c>
      <c r="AJ1223" s="80">
        <v>1.56</v>
      </c>
      <c r="AK1223" s="80">
        <v>1.5</v>
      </c>
      <c r="AL1223" s="80">
        <v>1.42</v>
      </c>
      <c r="AM1223" s="80">
        <v>1.54</v>
      </c>
      <c r="AN1223" s="80">
        <v>0.73</v>
      </c>
      <c r="AO1223" s="80">
        <v>2.29</v>
      </c>
      <c r="AP1223" s="80">
        <v>1.56</v>
      </c>
      <c r="AQ1223" s="80">
        <v>1.52</v>
      </c>
      <c r="AR1223" s="80">
        <v>1.66</v>
      </c>
    </row>
    <row r="1224" spans="1:44" ht="16" x14ac:dyDescent="0.2">
      <c r="A1224" s="80">
        <f t="shared" si="17"/>
        <v>13</v>
      </c>
      <c r="B1224" s="89" t="s">
        <v>138</v>
      </c>
      <c r="C1224" s="80">
        <v>31.83333</v>
      </c>
      <c r="D1224" s="80">
        <v>761.62864000000002</v>
      </c>
      <c r="E1224" s="80">
        <v>129.47686999999999</v>
      </c>
      <c r="F1224" s="80">
        <v>99.011719999999997</v>
      </c>
      <c r="G1224" s="80">
        <v>129.47686999999999</v>
      </c>
      <c r="H1224" s="80">
        <v>137.09316000000001</v>
      </c>
      <c r="I1224" s="80">
        <v>220.87231</v>
      </c>
      <c r="J1224" s="80">
        <v>205.63972999999999</v>
      </c>
      <c r="O1224" s="80">
        <v>137.09316000000001</v>
      </c>
      <c r="P1224" s="80">
        <v>144.70944</v>
      </c>
      <c r="Q1224" s="80">
        <v>137.09316000000001</v>
      </c>
      <c r="R1224" s="80">
        <v>129.47686999999999</v>
      </c>
      <c r="S1224" s="80">
        <v>121.86058</v>
      </c>
      <c r="T1224" s="80">
        <v>91.395439999999994</v>
      </c>
      <c r="U1224" s="80">
        <v>91.395439999999994</v>
      </c>
      <c r="V1224" s="80">
        <v>175.17458999999999</v>
      </c>
      <c r="W1224" s="80">
        <v>190.40716</v>
      </c>
      <c r="X1224" s="80">
        <v>213.25602000000001</v>
      </c>
      <c r="Y1224" s="80">
        <v>1.07</v>
      </c>
      <c r="Z1224" s="80">
        <v>1.6</v>
      </c>
      <c r="AA1224" s="80">
        <v>1.45</v>
      </c>
      <c r="AB1224" s="80">
        <v>1.47</v>
      </c>
      <c r="AC1224" s="80">
        <v>1.05</v>
      </c>
      <c r="AD1224" s="80">
        <v>1.8</v>
      </c>
      <c r="AE1224" s="80">
        <v>1.56</v>
      </c>
      <c r="AF1224" s="80">
        <v>1.66</v>
      </c>
      <c r="AG1224" s="80">
        <v>1.85</v>
      </c>
      <c r="AH1224" s="80">
        <v>0.96</v>
      </c>
      <c r="AI1224" s="80">
        <v>1.59</v>
      </c>
      <c r="AJ1224" s="80">
        <v>1.6</v>
      </c>
      <c r="AK1224" s="80">
        <v>1.65</v>
      </c>
      <c r="AL1224" s="80">
        <v>1.57</v>
      </c>
      <c r="AM1224" s="80">
        <v>1.67</v>
      </c>
      <c r="AN1224" s="80">
        <v>1.29</v>
      </c>
      <c r="AO1224" s="80">
        <v>2.75</v>
      </c>
      <c r="AP1224" s="80">
        <v>1.77</v>
      </c>
      <c r="AQ1224" s="80">
        <v>1.62</v>
      </c>
      <c r="AR1224" s="80">
        <v>1.98</v>
      </c>
    </row>
    <row r="1225" spans="1:44" ht="16" x14ac:dyDescent="0.2">
      <c r="A1225" s="80">
        <f t="shared" si="17"/>
        <v>13</v>
      </c>
      <c r="B1225" s="89" t="s">
        <v>139</v>
      </c>
      <c r="C1225" s="80">
        <v>31.926670000000001</v>
      </c>
      <c r="D1225" s="80">
        <v>763.23239000000001</v>
      </c>
      <c r="E1225" s="80">
        <v>175.54345000000001</v>
      </c>
      <c r="F1225" s="80">
        <v>114.48486</v>
      </c>
      <c r="G1225" s="80">
        <v>122.11718</v>
      </c>
      <c r="H1225" s="80">
        <v>145.01416</v>
      </c>
      <c r="I1225" s="80">
        <v>167.91113000000001</v>
      </c>
      <c r="J1225" s="80">
        <v>213.70507000000001</v>
      </c>
      <c r="O1225" s="80">
        <v>167.91113000000001</v>
      </c>
      <c r="P1225" s="80">
        <v>137.38183000000001</v>
      </c>
      <c r="Q1225" s="80">
        <v>114.48486</v>
      </c>
      <c r="R1225" s="80">
        <v>129.74950999999999</v>
      </c>
      <c r="S1225" s="80">
        <v>145.01416</v>
      </c>
      <c r="T1225" s="80">
        <v>198.44041999999999</v>
      </c>
      <c r="U1225" s="80">
        <v>152.64648</v>
      </c>
      <c r="V1225" s="80">
        <v>198.44041999999999</v>
      </c>
      <c r="W1225" s="80">
        <v>274.76366000000002</v>
      </c>
      <c r="X1225" s="80">
        <v>167.91113000000001</v>
      </c>
      <c r="Y1225" s="80">
        <v>1.03</v>
      </c>
      <c r="Z1225" s="80">
        <v>1.53</v>
      </c>
      <c r="AA1225" s="80">
        <v>1.54</v>
      </c>
      <c r="AB1225" s="80">
        <v>1.48</v>
      </c>
      <c r="AC1225" s="80">
        <v>1.05</v>
      </c>
      <c r="AD1225" s="80">
        <v>1.89</v>
      </c>
      <c r="AE1225" s="80">
        <v>1.71</v>
      </c>
      <c r="AF1225" s="80">
        <v>2.0099999999999998</v>
      </c>
      <c r="AG1225" s="80">
        <v>1.49</v>
      </c>
      <c r="AH1225" s="80">
        <v>0.77</v>
      </c>
      <c r="AI1225" s="80">
        <v>1.63</v>
      </c>
      <c r="AJ1225" s="80">
        <v>1.74</v>
      </c>
      <c r="AK1225" s="80">
        <v>1.77</v>
      </c>
      <c r="AL1225" s="80">
        <v>1.7</v>
      </c>
      <c r="AM1225" s="80">
        <v>1.63</v>
      </c>
      <c r="AN1225" s="80">
        <v>0.84</v>
      </c>
      <c r="AO1225" s="80">
        <v>2.4</v>
      </c>
      <c r="AP1225" s="80">
        <v>1.92</v>
      </c>
      <c r="AQ1225" s="80">
        <v>1.36</v>
      </c>
      <c r="AR1225" s="80">
        <v>2.27</v>
      </c>
    </row>
    <row r="1226" spans="1:44" ht="16" x14ac:dyDescent="0.2">
      <c r="A1226" s="80">
        <f t="shared" si="17"/>
        <v>13</v>
      </c>
      <c r="B1226" s="89" t="s">
        <v>140</v>
      </c>
      <c r="C1226" s="80">
        <v>32.113329999999998</v>
      </c>
      <c r="D1226" s="80">
        <v>753.79056000000003</v>
      </c>
      <c r="E1226" s="80">
        <v>150.75810999999999</v>
      </c>
      <c r="F1226" s="80">
        <v>113.06858</v>
      </c>
      <c r="G1226" s="80">
        <v>128.14439999999999</v>
      </c>
      <c r="H1226" s="80">
        <v>90.45487</v>
      </c>
      <c r="I1226" s="80">
        <v>158.29602</v>
      </c>
      <c r="J1226" s="80">
        <v>188.44764000000001</v>
      </c>
      <c r="O1226" s="80">
        <v>173.37182999999999</v>
      </c>
      <c r="P1226" s="80">
        <v>135.6823</v>
      </c>
      <c r="Q1226" s="80">
        <v>173.37182999999999</v>
      </c>
      <c r="R1226" s="80">
        <v>135.6823</v>
      </c>
      <c r="S1226" s="80">
        <v>135.6823</v>
      </c>
      <c r="T1226" s="80">
        <v>188.44764000000001</v>
      </c>
      <c r="U1226" s="80">
        <v>120.60648999999999</v>
      </c>
      <c r="V1226" s="80">
        <v>195.98554999999999</v>
      </c>
      <c r="W1226" s="80">
        <v>203.52345</v>
      </c>
      <c r="X1226" s="80">
        <v>195.98554999999999</v>
      </c>
      <c r="Y1226" s="80">
        <v>1.24</v>
      </c>
      <c r="Z1226" s="80">
        <v>1.69</v>
      </c>
      <c r="AA1226" s="80">
        <v>1.57</v>
      </c>
      <c r="AB1226" s="80">
        <v>1.68</v>
      </c>
      <c r="AC1226" s="80">
        <v>1.29</v>
      </c>
      <c r="AD1226" s="80">
        <v>1.93</v>
      </c>
      <c r="AE1226" s="80">
        <v>1.75</v>
      </c>
      <c r="AF1226" s="80">
        <v>1.7</v>
      </c>
      <c r="AG1226" s="80">
        <v>1.71</v>
      </c>
      <c r="AH1226" s="80">
        <v>0.85</v>
      </c>
      <c r="AI1226" s="80">
        <v>1.67</v>
      </c>
      <c r="AJ1226" s="80">
        <v>1.69</v>
      </c>
      <c r="AK1226" s="80">
        <v>1.67</v>
      </c>
      <c r="AL1226" s="80">
        <v>1.77</v>
      </c>
      <c r="AM1226" s="80">
        <v>1.68</v>
      </c>
      <c r="AN1226" s="80">
        <v>1.33</v>
      </c>
      <c r="AO1226" s="80">
        <v>2.77</v>
      </c>
      <c r="AP1226" s="80">
        <v>1.88</v>
      </c>
      <c r="AQ1226" s="80">
        <v>1.32</v>
      </c>
      <c r="AR1226" s="80">
        <v>2.1</v>
      </c>
    </row>
    <row r="1227" spans="1:44" ht="16" x14ac:dyDescent="0.2">
      <c r="A1227" s="80">
        <f t="shared" si="17"/>
        <v>13</v>
      </c>
      <c r="B1227" s="89" t="s">
        <v>141</v>
      </c>
      <c r="C1227" s="80">
        <v>31.83333</v>
      </c>
      <c r="D1227" s="80">
        <v>726.67669999999998</v>
      </c>
      <c r="E1227" s="80">
        <v>152.60211000000001</v>
      </c>
      <c r="F1227" s="80">
        <v>130.80180999999999</v>
      </c>
      <c r="G1227" s="80">
        <v>79.934439999999995</v>
      </c>
      <c r="H1227" s="80">
        <v>109.00149999999999</v>
      </c>
      <c r="I1227" s="80">
        <v>167.13564</v>
      </c>
      <c r="J1227" s="80">
        <v>210.73624000000001</v>
      </c>
      <c r="O1227" s="80">
        <v>138.06856999999999</v>
      </c>
      <c r="P1227" s="80">
        <v>130.80180999999999</v>
      </c>
      <c r="Q1227" s="80">
        <v>101.73474</v>
      </c>
      <c r="R1227" s="80">
        <v>101.73474</v>
      </c>
      <c r="S1227" s="80">
        <v>138.06856999999999</v>
      </c>
      <c r="T1227" s="80">
        <v>203.46948</v>
      </c>
      <c r="U1227" s="80">
        <v>130.80180999999999</v>
      </c>
      <c r="V1227" s="80">
        <v>210.73624000000001</v>
      </c>
      <c r="W1227" s="80">
        <v>247.07007999999999</v>
      </c>
      <c r="X1227" s="80">
        <v>130.80180999999999</v>
      </c>
      <c r="Y1227" s="80">
        <v>1.1000000000000001</v>
      </c>
      <c r="Z1227" s="80">
        <v>1.64</v>
      </c>
      <c r="AA1227" s="80">
        <v>1.79</v>
      </c>
      <c r="AB1227" s="80">
        <v>1.7</v>
      </c>
      <c r="AC1227" s="80">
        <v>1.1399999999999999</v>
      </c>
      <c r="AD1227" s="80">
        <v>2.0099999999999998</v>
      </c>
      <c r="AE1227" s="80">
        <v>1.6</v>
      </c>
      <c r="AF1227" s="80">
        <v>1.91</v>
      </c>
      <c r="AG1227" s="80">
        <v>1.79</v>
      </c>
      <c r="AH1227" s="80">
        <v>0.87</v>
      </c>
      <c r="AI1227" s="80">
        <v>1.67</v>
      </c>
      <c r="AJ1227" s="80">
        <v>1.7</v>
      </c>
      <c r="AK1227" s="80">
        <v>1.87</v>
      </c>
      <c r="AL1227" s="80">
        <v>1.92</v>
      </c>
      <c r="AM1227" s="80">
        <v>1.74</v>
      </c>
      <c r="AN1227" s="80">
        <v>0.82</v>
      </c>
      <c r="AO1227" s="80">
        <v>2.88</v>
      </c>
      <c r="AP1227" s="80">
        <v>1.96</v>
      </c>
      <c r="AQ1227" s="80">
        <v>1.6</v>
      </c>
      <c r="AR1227" s="80">
        <v>2.4500000000000002</v>
      </c>
    </row>
    <row r="1228" spans="1:44" ht="16" x14ac:dyDescent="0.2">
      <c r="A1228" s="80">
        <f t="shared" si="17"/>
        <v>13</v>
      </c>
      <c r="B1228" s="89" t="s">
        <v>142</v>
      </c>
      <c r="C1228" s="80">
        <v>32.433329999999998</v>
      </c>
      <c r="D1228" s="80">
        <v>692.64003000000002</v>
      </c>
      <c r="E1228" s="80">
        <v>83.116799999999998</v>
      </c>
      <c r="F1228" s="80">
        <v>34.631999999999998</v>
      </c>
      <c r="G1228" s="80">
        <v>83.116799999999998</v>
      </c>
      <c r="H1228" s="80">
        <v>96.9696</v>
      </c>
      <c r="I1228" s="80">
        <v>228.57121000000001</v>
      </c>
      <c r="J1228" s="80">
        <v>173.16001</v>
      </c>
      <c r="O1228" s="80">
        <v>110.8224</v>
      </c>
      <c r="P1228" s="80">
        <v>131.60160999999999</v>
      </c>
      <c r="Q1228" s="80">
        <v>124.67521000000001</v>
      </c>
      <c r="R1228" s="80">
        <v>83.116799999999998</v>
      </c>
      <c r="S1228" s="80">
        <v>166.23361</v>
      </c>
      <c r="T1228" s="80">
        <v>173.16001</v>
      </c>
      <c r="U1228" s="80">
        <v>96.9696</v>
      </c>
      <c r="V1228" s="80">
        <v>187.01281</v>
      </c>
      <c r="W1228" s="80">
        <v>200.86561</v>
      </c>
      <c r="X1228" s="80">
        <v>193.93921</v>
      </c>
      <c r="Y1228" s="80">
        <v>1.37</v>
      </c>
      <c r="Z1228" s="80">
        <v>1.95</v>
      </c>
      <c r="AA1228" s="80">
        <v>1.85</v>
      </c>
      <c r="AB1228" s="80">
        <v>1.82</v>
      </c>
      <c r="AC1228" s="80">
        <v>1.06</v>
      </c>
      <c r="AD1228" s="80">
        <v>2.17</v>
      </c>
      <c r="AE1228" s="80">
        <v>1.67</v>
      </c>
      <c r="AF1228" s="80">
        <v>2.06</v>
      </c>
      <c r="AG1228" s="80">
        <v>2</v>
      </c>
      <c r="AH1228" s="80">
        <v>1.1599999999999999</v>
      </c>
      <c r="AI1228" s="80">
        <v>2.2000000000000002</v>
      </c>
      <c r="AJ1228" s="80">
        <v>1.97</v>
      </c>
      <c r="AK1228" s="80">
        <v>2.11</v>
      </c>
      <c r="AL1228" s="80">
        <v>2.13</v>
      </c>
      <c r="AM1228" s="80">
        <v>1.67</v>
      </c>
      <c r="AN1228" s="80">
        <v>0.89</v>
      </c>
      <c r="AO1228" s="80">
        <v>3.37</v>
      </c>
      <c r="AP1228" s="80">
        <v>2.1</v>
      </c>
      <c r="AQ1228" s="80">
        <v>1.93</v>
      </c>
      <c r="AR1228" s="80">
        <v>2.4300000000000002</v>
      </c>
    </row>
    <row r="1229" spans="1:44" ht="16" x14ac:dyDescent="0.2">
      <c r="A1229" s="80">
        <f t="shared" si="17"/>
        <v>13</v>
      </c>
      <c r="B1229" s="89" t="s">
        <v>143</v>
      </c>
      <c r="C1229" s="80">
        <v>32.340000000000003</v>
      </c>
      <c r="D1229" s="80">
        <v>644.11264000000006</v>
      </c>
      <c r="E1229" s="80">
        <v>109.49915</v>
      </c>
      <c r="F1229" s="80">
        <v>90.17577</v>
      </c>
      <c r="G1229" s="80">
        <v>70.85239</v>
      </c>
      <c r="H1229" s="80">
        <v>64.411259999999999</v>
      </c>
      <c r="I1229" s="80">
        <v>173.91041000000001</v>
      </c>
      <c r="J1229" s="80">
        <v>206.11604</v>
      </c>
      <c r="O1229" s="80">
        <v>122.3814</v>
      </c>
      <c r="P1229" s="80">
        <v>128.82253</v>
      </c>
      <c r="Q1229" s="80">
        <v>135.26365000000001</v>
      </c>
      <c r="R1229" s="80">
        <v>51.52901</v>
      </c>
      <c r="S1229" s="80">
        <v>173.91041000000001</v>
      </c>
      <c r="T1229" s="80">
        <v>122.3814</v>
      </c>
      <c r="U1229" s="80">
        <v>109.49915</v>
      </c>
      <c r="V1229" s="80">
        <v>167.46929</v>
      </c>
      <c r="W1229" s="80">
        <v>173.91041000000001</v>
      </c>
      <c r="X1229" s="80">
        <v>167.46929</v>
      </c>
      <c r="Y1229" s="80">
        <v>1.33</v>
      </c>
      <c r="Z1229" s="80">
        <v>1.98</v>
      </c>
      <c r="AA1229" s="80">
        <v>1.96</v>
      </c>
      <c r="AB1229" s="80">
        <v>2.0699999999999998</v>
      </c>
      <c r="AC1229" s="80">
        <v>1.26</v>
      </c>
      <c r="AD1229" s="80">
        <v>1.99</v>
      </c>
      <c r="AE1229" s="80">
        <v>1.87</v>
      </c>
      <c r="AF1229" s="80">
        <v>2.11</v>
      </c>
      <c r="AG1229" s="80">
        <v>1.88</v>
      </c>
      <c r="AH1229" s="80">
        <v>0.92</v>
      </c>
      <c r="AI1229" s="80">
        <v>2.31</v>
      </c>
      <c r="AJ1229" s="80">
        <v>2.12</v>
      </c>
      <c r="AK1229" s="80">
        <v>2.08</v>
      </c>
      <c r="AL1229" s="80">
        <v>2.36</v>
      </c>
      <c r="AM1229" s="80">
        <v>1.77</v>
      </c>
      <c r="AN1229" s="80">
        <v>1.21</v>
      </c>
      <c r="AO1229" s="80">
        <v>3.47</v>
      </c>
      <c r="AP1229" s="80">
        <v>1.98</v>
      </c>
      <c r="AQ1229" s="80">
        <v>1.81</v>
      </c>
      <c r="AR1229" s="80">
        <v>2.2799999999999998</v>
      </c>
    </row>
    <row r="1230" spans="1:44" ht="16" x14ac:dyDescent="0.2">
      <c r="A1230" s="80">
        <f t="shared" si="17"/>
        <v>13</v>
      </c>
      <c r="B1230" s="89" t="s">
        <v>144</v>
      </c>
      <c r="C1230" s="80">
        <v>32.14667</v>
      </c>
      <c r="D1230" s="80">
        <v>593.39871000000005</v>
      </c>
      <c r="E1230" s="80">
        <v>94.943790000000007</v>
      </c>
      <c r="F1230" s="80">
        <v>77.141829999999999</v>
      </c>
      <c r="G1230" s="80">
        <v>142.41569000000001</v>
      </c>
      <c r="H1230" s="80">
        <v>83.075819999999993</v>
      </c>
      <c r="I1230" s="80">
        <v>148.34968000000001</v>
      </c>
      <c r="J1230" s="80">
        <v>201.75556</v>
      </c>
      <c r="O1230" s="80">
        <v>112.74576</v>
      </c>
      <c r="P1230" s="80">
        <v>112.74576</v>
      </c>
      <c r="Q1230" s="80">
        <v>83.075819999999993</v>
      </c>
      <c r="R1230" s="80">
        <v>83.075819999999993</v>
      </c>
      <c r="S1230" s="80">
        <v>112.74576</v>
      </c>
      <c r="T1230" s="80">
        <v>148.34968000000001</v>
      </c>
      <c r="U1230" s="80">
        <v>136.48169999999999</v>
      </c>
      <c r="V1230" s="80">
        <v>160.21764999999999</v>
      </c>
      <c r="W1230" s="80">
        <v>154.28367</v>
      </c>
      <c r="X1230" s="80">
        <v>148.34968000000001</v>
      </c>
      <c r="Y1230" s="80">
        <v>1.34</v>
      </c>
      <c r="Z1230" s="80">
        <v>1.9</v>
      </c>
      <c r="AA1230" s="80">
        <v>1.71</v>
      </c>
      <c r="AB1230" s="80">
        <v>1.91</v>
      </c>
      <c r="AC1230" s="80">
        <v>1.19</v>
      </c>
      <c r="AD1230" s="80">
        <v>1.99</v>
      </c>
      <c r="AE1230" s="80">
        <v>1.87</v>
      </c>
      <c r="AF1230" s="80">
        <v>2.27</v>
      </c>
      <c r="AG1230" s="80">
        <v>1.72</v>
      </c>
      <c r="AH1230" s="80">
        <v>1.1100000000000001</v>
      </c>
      <c r="AI1230" s="80">
        <v>2.27</v>
      </c>
      <c r="AJ1230" s="80">
        <v>2.1</v>
      </c>
      <c r="AK1230" s="80">
        <v>2.3199999999999998</v>
      </c>
      <c r="AL1230" s="80">
        <v>2.1</v>
      </c>
      <c r="AM1230" s="80">
        <v>1.84</v>
      </c>
      <c r="AN1230" s="80">
        <v>1.83</v>
      </c>
      <c r="AO1230" s="80">
        <v>3.13</v>
      </c>
      <c r="AP1230" s="80">
        <v>1.95</v>
      </c>
      <c r="AQ1230" s="80">
        <v>1.71</v>
      </c>
      <c r="AR1230" s="80">
        <v>2.2000000000000002</v>
      </c>
    </row>
    <row r="1231" spans="1:44" ht="16" x14ac:dyDescent="0.2">
      <c r="A1231" s="80">
        <f t="shared" si="17"/>
        <v>13</v>
      </c>
      <c r="B1231" s="89" t="s">
        <v>145</v>
      </c>
      <c r="C1231" s="80">
        <v>32.656669999999998</v>
      </c>
      <c r="D1231" s="80">
        <v>553.93637999999999</v>
      </c>
      <c r="E1231" s="80">
        <v>77.551090000000002</v>
      </c>
      <c r="F1231" s="80">
        <v>55.393639999999998</v>
      </c>
      <c r="G1231" s="80">
        <v>55.393639999999998</v>
      </c>
      <c r="H1231" s="80">
        <v>49.85427</v>
      </c>
      <c r="I1231" s="80">
        <v>110.78728</v>
      </c>
      <c r="J1231" s="80">
        <v>116.32664</v>
      </c>
      <c r="O1231" s="80">
        <v>55.393639999999998</v>
      </c>
      <c r="P1231" s="80">
        <v>83.090459999999993</v>
      </c>
      <c r="Q1231" s="80">
        <v>105.24791</v>
      </c>
      <c r="R1231" s="80">
        <v>72.01173</v>
      </c>
      <c r="S1231" s="80">
        <v>60.933</v>
      </c>
      <c r="T1231" s="80">
        <v>60.933</v>
      </c>
      <c r="U1231" s="80">
        <v>55.393639999999998</v>
      </c>
      <c r="V1231" s="80">
        <v>110.78728</v>
      </c>
      <c r="W1231" s="80">
        <v>138.48409000000001</v>
      </c>
      <c r="X1231" s="80">
        <v>105.24791</v>
      </c>
      <c r="Y1231" s="80">
        <v>0.84</v>
      </c>
      <c r="Z1231" s="80">
        <v>1.1100000000000001</v>
      </c>
      <c r="AA1231" s="80">
        <v>1.1200000000000001</v>
      </c>
      <c r="AB1231" s="80">
        <v>1.21</v>
      </c>
      <c r="AC1231" s="80">
        <v>0.79</v>
      </c>
      <c r="AD1231" s="80">
        <v>1.1299999999999999</v>
      </c>
      <c r="AE1231" s="80">
        <v>1.1000000000000001</v>
      </c>
      <c r="AF1231" s="80">
        <v>1.21</v>
      </c>
      <c r="AG1231" s="80">
        <v>1.21</v>
      </c>
      <c r="AH1231" s="80">
        <v>0.74</v>
      </c>
      <c r="AI1231" s="80">
        <v>1.44</v>
      </c>
      <c r="AJ1231" s="80">
        <v>1.24</v>
      </c>
      <c r="AK1231" s="80">
        <v>1.1100000000000001</v>
      </c>
      <c r="AL1231" s="80">
        <v>1.37</v>
      </c>
      <c r="AM1231" s="80">
        <v>1.21</v>
      </c>
      <c r="AN1231" s="80">
        <v>1.01</v>
      </c>
      <c r="AO1231" s="80">
        <v>1.25</v>
      </c>
      <c r="AP1231" s="80">
        <v>0.96</v>
      </c>
      <c r="AQ1231" s="80">
        <v>0.88</v>
      </c>
      <c r="AR1231" s="80">
        <v>1.28</v>
      </c>
    </row>
    <row r="1232" spans="1:44" ht="16" x14ac:dyDescent="0.2">
      <c r="A1232" s="80">
        <f t="shared" si="17"/>
        <v>13</v>
      </c>
      <c r="B1232" s="89" t="s">
        <v>146</v>
      </c>
      <c r="C1232" s="80">
        <v>33.49333</v>
      </c>
      <c r="D1232" s="80">
        <v>609.4941</v>
      </c>
      <c r="E1232" s="80">
        <v>109.70894</v>
      </c>
      <c r="F1232" s="80">
        <v>85.329170000000005</v>
      </c>
      <c r="G1232" s="80">
        <v>60.94941</v>
      </c>
      <c r="H1232" s="80">
        <v>67.044349999999994</v>
      </c>
      <c r="I1232" s="80">
        <v>115.80388000000001</v>
      </c>
      <c r="J1232" s="80">
        <v>134.08869999999999</v>
      </c>
      <c r="O1232" s="80">
        <v>91.424109999999999</v>
      </c>
      <c r="P1232" s="80">
        <v>91.424109999999999</v>
      </c>
      <c r="Q1232" s="80">
        <v>79.234229999999997</v>
      </c>
      <c r="R1232" s="80">
        <v>97.519059999999996</v>
      </c>
      <c r="S1232" s="80">
        <v>79.234229999999997</v>
      </c>
      <c r="T1232" s="80">
        <v>67.044349999999994</v>
      </c>
      <c r="U1232" s="80">
        <v>48.759529999999998</v>
      </c>
      <c r="V1232" s="80">
        <v>127.99375999999999</v>
      </c>
      <c r="W1232" s="80">
        <v>121.89882</v>
      </c>
      <c r="X1232" s="80">
        <v>97.519059999999996</v>
      </c>
      <c r="Y1232" s="80">
        <v>0.85</v>
      </c>
      <c r="Z1232" s="80">
        <v>1.1100000000000001</v>
      </c>
      <c r="AA1232" s="80">
        <v>1.19</v>
      </c>
      <c r="AB1232" s="80">
        <v>1.0900000000000001</v>
      </c>
      <c r="AC1232" s="80">
        <v>0.68</v>
      </c>
      <c r="AD1232" s="80">
        <v>1.28</v>
      </c>
      <c r="AE1232" s="80">
        <v>1.08</v>
      </c>
      <c r="AF1232" s="80">
        <v>1.25</v>
      </c>
      <c r="AG1232" s="80">
        <v>1.25</v>
      </c>
      <c r="AH1232" s="80">
        <v>0.74</v>
      </c>
      <c r="AI1232" s="80">
        <v>1.34</v>
      </c>
      <c r="AJ1232" s="80">
        <v>1.21</v>
      </c>
      <c r="AK1232" s="80">
        <v>1.3</v>
      </c>
      <c r="AL1232" s="80">
        <v>1.33</v>
      </c>
      <c r="AM1232" s="80">
        <v>1.06</v>
      </c>
      <c r="AN1232" s="80">
        <v>0.92</v>
      </c>
      <c r="AO1232" s="80">
        <v>1.4</v>
      </c>
      <c r="AP1232" s="80">
        <v>1.1599999999999999</v>
      </c>
      <c r="AQ1232" s="80">
        <v>1.1200000000000001</v>
      </c>
      <c r="AR1232" s="80">
        <v>1.7</v>
      </c>
    </row>
    <row r="1233" spans="1:44" ht="16" x14ac:dyDescent="0.2">
      <c r="A1233" s="80">
        <f t="shared" si="17"/>
        <v>13</v>
      </c>
      <c r="B1233" s="89" t="s">
        <v>147</v>
      </c>
      <c r="C1233" s="80">
        <v>33.880000000000003</v>
      </c>
      <c r="D1233" s="80">
        <v>668.35961999999995</v>
      </c>
      <c r="E1233" s="80">
        <v>93.570350000000005</v>
      </c>
      <c r="F1233" s="80">
        <v>73.519559999999998</v>
      </c>
      <c r="G1233" s="80">
        <v>66.83596</v>
      </c>
      <c r="H1233" s="80">
        <v>66.83596</v>
      </c>
      <c r="I1233" s="80">
        <v>153.72271000000001</v>
      </c>
      <c r="J1233" s="80">
        <v>153.72271000000001</v>
      </c>
      <c r="O1233" s="80">
        <v>113.62114</v>
      </c>
      <c r="P1233" s="80">
        <v>126.98833</v>
      </c>
      <c r="Q1233" s="80">
        <v>100.25394</v>
      </c>
      <c r="R1233" s="80">
        <v>113.62114</v>
      </c>
      <c r="S1233" s="80">
        <v>133.67192</v>
      </c>
      <c r="T1233" s="80">
        <v>100.25394</v>
      </c>
      <c r="U1233" s="80">
        <v>66.83596</v>
      </c>
      <c r="V1233" s="80">
        <v>167.0899</v>
      </c>
      <c r="W1233" s="80">
        <v>167.0899</v>
      </c>
      <c r="X1233" s="80">
        <v>160.40630999999999</v>
      </c>
      <c r="Y1233" s="80">
        <v>0.82</v>
      </c>
      <c r="Z1233" s="80">
        <v>1.2</v>
      </c>
      <c r="AA1233" s="80">
        <v>1.19</v>
      </c>
      <c r="AB1233" s="80">
        <v>1.23</v>
      </c>
      <c r="AC1233" s="80">
        <v>0.75</v>
      </c>
      <c r="AD1233" s="80">
        <v>1.39</v>
      </c>
      <c r="AE1233" s="80">
        <v>1.22</v>
      </c>
      <c r="AF1233" s="80">
        <v>1.25</v>
      </c>
      <c r="AG1233" s="80">
        <v>1.38</v>
      </c>
      <c r="AH1233" s="80">
        <v>0.7</v>
      </c>
      <c r="AI1233" s="80">
        <v>1.36</v>
      </c>
      <c r="AJ1233" s="80">
        <v>1.32</v>
      </c>
      <c r="AK1233" s="80">
        <v>1.32</v>
      </c>
      <c r="AL1233" s="80">
        <v>1.31</v>
      </c>
      <c r="AM1233" s="80">
        <v>1.1200000000000001</v>
      </c>
      <c r="AN1233" s="80">
        <v>0.38</v>
      </c>
      <c r="AO1233" s="80">
        <v>1.62</v>
      </c>
      <c r="AP1233" s="80">
        <v>1.21</v>
      </c>
      <c r="AQ1233" s="80">
        <v>1.1299999999999999</v>
      </c>
      <c r="AR1233" s="80">
        <v>1.62</v>
      </c>
    </row>
    <row r="1234" spans="1:44" ht="16" x14ac:dyDescent="0.2">
      <c r="A1234" s="80">
        <f t="shared" si="17"/>
        <v>13</v>
      </c>
      <c r="B1234" s="89" t="s">
        <v>148</v>
      </c>
      <c r="C1234" s="80">
        <v>33.913330000000002</v>
      </c>
      <c r="D1234" s="80">
        <v>712.23296000000005</v>
      </c>
      <c r="E1234" s="80">
        <v>135.32426000000001</v>
      </c>
      <c r="F1234" s="80">
        <v>85.467950000000002</v>
      </c>
      <c r="G1234" s="80">
        <v>85.467950000000002</v>
      </c>
      <c r="H1234" s="80">
        <v>78.34563</v>
      </c>
      <c r="I1234" s="80">
        <v>121.0796</v>
      </c>
      <c r="J1234" s="80">
        <v>185.18056999999999</v>
      </c>
      <c r="O1234" s="80">
        <v>149.56891999999999</v>
      </c>
      <c r="P1234" s="80">
        <v>156.69125</v>
      </c>
      <c r="Q1234" s="80">
        <v>64.100970000000004</v>
      </c>
      <c r="R1234" s="80">
        <v>92.590280000000007</v>
      </c>
      <c r="S1234" s="80">
        <v>128.20193</v>
      </c>
      <c r="T1234" s="80">
        <v>56.978639999999999</v>
      </c>
      <c r="U1234" s="80">
        <v>92.590280000000007</v>
      </c>
      <c r="V1234" s="80">
        <v>142.44658999999999</v>
      </c>
      <c r="W1234" s="80">
        <v>192.30289999999999</v>
      </c>
      <c r="X1234" s="80">
        <v>121.0796</v>
      </c>
      <c r="Y1234" s="80">
        <v>0.86</v>
      </c>
      <c r="Z1234" s="80">
        <v>1.31</v>
      </c>
      <c r="AA1234" s="80">
        <v>1.28</v>
      </c>
      <c r="AB1234" s="80">
        <v>1.22</v>
      </c>
      <c r="AC1234" s="80">
        <v>1.01</v>
      </c>
      <c r="AD1234" s="80">
        <v>1.43</v>
      </c>
      <c r="AE1234" s="80">
        <v>1.26</v>
      </c>
      <c r="AF1234" s="80">
        <v>1.3</v>
      </c>
      <c r="AG1234" s="80">
        <v>1.18</v>
      </c>
      <c r="AH1234" s="80">
        <v>0.87</v>
      </c>
      <c r="AI1234" s="80">
        <v>1.56</v>
      </c>
      <c r="AJ1234" s="80">
        <v>1.29</v>
      </c>
      <c r="AK1234" s="80">
        <v>1.46</v>
      </c>
      <c r="AL1234" s="80">
        <v>1.48</v>
      </c>
      <c r="AM1234" s="80">
        <v>1.37</v>
      </c>
      <c r="AN1234" s="80">
        <v>0.56999999999999995</v>
      </c>
      <c r="AO1234" s="80">
        <v>1.84</v>
      </c>
      <c r="AP1234" s="80">
        <v>1.31</v>
      </c>
      <c r="AQ1234" s="80">
        <v>1.34</v>
      </c>
      <c r="AR1234" s="80">
        <v>1.96</v>
      </c>
    </row>
    <row r="1235" spans="1:44" ht="16" x14ac:dyDescent="0.2">
      <c r="A1235" s="80">
        <f t="shared" si="17"/>
        <v>13</v>
      </c>
      <c r="B1235" s="89" t="s">
        <v>149</v>
      </c>
      <c r="C1235" s="80">
        <v>33.716670000000001</v>
      </c>
      <c r="D1235" s="80">
        <v>738.65021000000002</v>
      </c>
      <c r="E1235" s="80">
        <v>51.705509999999997</v>
      </c>
      <c r="F1235" s="80">
        <v>88.638019999999997</v>
      </c>
      <c r="G1235" s="80">
        <v>125.57053000000001</v>
      </c>
      <c r="H1235" s="80">
        <v>103.41103</v>
      </c>
      <c r="I1235" s="80">
        <v>169.88955000000001</v>
      </c>
      <c r="J1235" s="80">
        <v>221.59505999999999</v>
      </c>
      <c r="O1235" s="80">
        <v>147.73004</v>
      </c>
      <c r="P1235" s="80">
        <v>103.41103</v>
      </c>
      <c r="Q1235" s="80">
        <v>169.88955000000001</v>
      </c>
      <c r="R1235" s="80">
        <v>88.638019999999997</v>
      </c>
      <c r="S1235" s="80">
        <v>81.251519999999999</v>
      </c>
      <c r="T1235" s="80">
        <v>184.66255000000001</v>
      </c>
      <c r="U1235" s="80">
        <v>81.251519999999999</v>
      </c>
      <c r="V1235" s="80">
        <v>206.82205999999999</v>
      </c>
      <c r="W1235" s="80">
        <v>162.50305</v>
      </c>
      <c r="X1235" s="80">
        <v>177.27605</v>
      </c>
      <c r="Y1235" s="80">
        <v>1.1299999999999999</v>
      </c>
      <c r="Z1235" s="80">
        <v>1.41</v>
      </c>
      <c r="AA1235" s="80">
        <v>1.39</v>
      </c>
      <c r="AB1235" s="80">
        <v>1.32</v>
      </c>
      <c r="AC1235" s="80">
        <v>0.83</v>
      </c>
      <c r="AD1235" s="80">
        <v>1.6</v>
      </c>
      <c r="AE1235" s="80">
        <v>1.49</v>
      </c>
      <c r="AF1235" s="80">
        <v>1.71</v>
      </c>
      <c r="AG1235" s="80">
        <v>1.47</v>
      </c>
      <c r="AH1235" s="80">
        <v>0.85</v>
      </c>
      <c r="AI1235" s="80">
        <v>1.55</v>
      </c>
      <c r="AJ1235" s="80">
        <v>1.74</v>
      </c>
      <c r="AK1235" s="80">
        <v>1.42</v>
      </c>
      <c r="AL1235" s="80">
        <v>1.62</v>
      </c>
      <c r="AM1235" s="80">
        <v>1.53</v>
      </c>
      <c r="AN1235" s="80">
        <v>0.62</v>
      </c>
      <c r="AO1235" s="80">
        <v>2.02</v>
      </c>
      <c r="AP1235" s="80">
        <v>1.58</v>
      </c>
      <c r="AQ1235" s="80">
        <v>1.54</v>
      </c>
      <c r="AR1235" s="80">
        <v>2.0699999999999998</v>
      </c>
    </row>
    <row r="1236" spans="1:44" ht="16" x14ac:dyDescent="0.2">
      <c r="A1236" s="80">
        <f t="shared" si="17"/>
        <v>13</v>
      </c>
      <c r="B1236" s="89" t="s">
        <v>150</v>
      </c>
      <c r="C1236" s="80">
        <v>34.4</v>
      </c>
      <c r="D1236" s="80">
        <v>758.46630000000005</v>
      </c>
      <c r="E1236" s="80">
        <v>144.1086</v>
      </c>
      <c r="F1236" s="80">
        <v>83.431290000000004</v>
      </c>
      <c r="G1236" s="80">
        <v>121.35460999999999</v>
      </c>
      <c r="H1236" s="80">
        <v>113.76994999999999</v>
      </c>
      <c r="I1236" s="80">
        <v>166.86259000000001</v>
      </c>
      <c r="J1236" s="80">
        <v>204.7859</v>
      </c>
      <c r="O1236" s="80">
        <v>144.1086</v>
      </c>
      <c r="P1236" s="80">
        <v>113.76994999999999</v>
      </c>
      <c r="Q1236" s="80">
        <v>174.44725</v>
      </c>
      <c r="R1236" s="80">
        <v>166.86259000000001</v>
      </c>
      <c r="S1236" s="80">
        <v>113.76994999999999</v>
      </c>
      <c r="T1236" s="80">
        <v>159.27791999999999</v>
      </c>
      <c r="U1236" s="80">
        <v>106.18528000000001</v>
      </c>
      <c r="V1236" s="80">
        <v>273.04786999999999</v>
      </c>
      <c r="W1236" s="80">
        <v>227.53989000000001</v>
      </c>
      <c r="X1236" s="80">
        <v>204.7859</v>
      </c>
      <c r="Y1236" s="80">
        <v>1.0900000000000001</v>
      </c>
      <c r="Z1236" s="80">
        <v>1.62</v>
      </c>
      <c r="AA1236" s="80">
        <v>1.39</v>
      </c>
      <c r="AB1236" s="80">
        <v>1.53</v>
      </c>
      <c r="AC1236" s="80">
        <v>1.1299999999999999</v>
      </c>
      <c r="AD1236" s="80">
        <v>1.71</v>
      </c>
      <c r="AE1236" s="80">
        <v>1.45</v>
      </c>
      <c r="AF1236" s="80">
        <v>1.97</v>
      </c>
      <c r="AG1236" s="80">
        <v>1.74</v>
      </c>
      <c r="AH1236" s="80">
        <v>0.94</v>
      </c>
      <c r="AI1236" s="80">
        <v>1.64</v>
      </c>
      <c r="AJ1236" s="80">
        <v>1.61</v>
      </c>
      <c r="AK1236" s="80">
        <v>1.39</v>
      </c>
      <c r="AL1236" s="80">
        <v>1.51</v>
      </c>
      <c r="AM1236" s="80">
        <v>1.6</v>
      </c>
      <c r="AN1236" s="80">
        <v>1.07</v>
      </c>
      <c r="AO1236" s="80">
        <v>2.12</v>
      </c>
      <c r="AP1236" s="80">
        <v>1.56</v>
      </c>
      <c r="AQ1236" s="80">
        <v>1.49</v>
      </c>
      <c r="AR1236" s="80">
        <v>1.86</v>
      </c>
    </row>
    <row r="1237" spans="1:44" ht="16" x14ac:dyDescent="0.2">
      <c r="A1237" s="80">
        <f t="shared" si="17"/>
        <v>13</v>
      </c>
      <c r="B1237" s="89" t="s">
        <v>151</v>
      </c>
      <c r="C1237" s="80">
        <v>34.10333</v>
      </c>
      <c r="D1237" s="80">
        <v>767.70844999999997</v>
      </c>
      <c r="E1237" s="80">
        <v>161.21878000000001</v>
      </c>
      <c r="F1237" s="80">
        <v>115.15627000000001</v>
      </c>
      <c r="G1237" s="80">
        <v>145.86461</v>
      </c>
      <c r="H1237" s="80">
        <v>153.54168999999999</v>
      </c>
      <c r="I1237" s="80">
        <v>199.60419999999999</v>
      </c>
      <c r="J1237" s="80">
        <v>214.95837</v>
      </c>
      <c r="O1237" s="80">
        <v>184.25003000000001</v>
      </c>
      <c r="P1237" s="80">
        <v>145.86461</v>
      </c>
      <c r="Q1237" s="80">
        <v>107.47918</v>
      </c>
      <c r="R1237" s="80">
        <v>130.51043999999999</v>
      </c>
      <c r="S1237" s="80">
        <v>153.54168999999999</v>
      </c>
      <c r="T1237" s="80">
        <v>191.92711</v>
      </c>
      <c r="U1237" s="80">
        <v>138.18752000000001</v>
      </c>
      <c r="V1237" s="80">
        <v>207.28128000000001</v>
      </c>
      <c r="W1237" s="80">
        <v>245.66670999999999</v>
      </c>
      <c r="X1237" s="80">
        <v>184.25003000000001</v>
      </c>
      <c r="Y1237" s="80">
        <v>1.22</v>
      </c>
      <c r="Z1237" s="80">
        <v>1.58</v>
      </c>
      <c r="AA1237" s="80">
        <v>1.42</v>
      </c>
      <c r="AB1237" s="80">
        <v>1.41</v>
      </c>
      <c r="AC1237" s="80">
        <v>1.07</v>
      </c>
      <c r="AD1237" s="80">
        <v>1.87</v>
      </c>
      <c r="AE1237" s="80">
        <v>1.56</v>
      </c>
      <c r="AF1237" s="80">
        <v>1.8</v>
      </c>
      <c r="AG1237" s="80">
        <v>1.56</v>
      </c>
      <c r="AH1237" s="80">
        <v>0.9</v>
      </c>
      <c r="AI1237" s="80">
        <v>1.68</v>
      </c>
      <c r="AJ1237" s="80">
        <v>1.6</v>
      </c>
      <c r="AK1237" s="80">
        <v>1.83</v>
      </c>
      <c r="AL1237" s="80">
        <v>1.84</v>
      </c>
      <c r="AM1237" s="80">
        <v>1.62</v>
      </c>
      <c r="AN1237" s="80">
        <v>0.8</v>
      </c>
      <c r="AO1237" s="80">
        <v>2.4900000000000002</v>
      </c>
      <c r="AP1237" s="80">
        <v>1.56</v>
      </c>
      <c r="AQ1237" s="80">
        <v>1.41</v>
      </c>
      <c r="AR1237" s="80">
        <v>2.11</v>
      </c>
    </row>
    <row r="1238" spans="1:44" ht="16" x14ac:dyDescent="0.2">
      <c r="A1238" s="80">
        <f t="shared" si="17"/>
        <v>13</v>
      </c>
      <c r="B1238" s="89" t="s">
        <v>152</v>
      </c>
      <c r="C1238" s="80">
        <v>34.270000000000003</v>
      </c>
      <c r="D1238" s="80">
        <v>760.54350999999997</v>
      </c>
      <c r="E1238" s="80">
        <v>152.1087</v>
      </c>
      <c r="F1238" s="80">
        <v>83.659790000000001</v>
      </c>
      <c r="G1238" s="80">
        <v>121.68696</v>
      </c>
      <c r="H1238" s="80">
        <v>114.08153</v>
      </c>
      <c r="I1238" s="80">
        <v>205.34674999999999</v>
      </c>
      <c r="J1238" s="80">
        <v>197.74131</v>
      </c>
      <c r="O1238" s="80">
        <v>152.1087</v>
      </c>
      <c r="P1238" s="80">
        <v>114.08153</v>
      </c>
      <c r="Q1238" s="80">
        <v>159.71413999999999</v>
      </c>
      <c r="R1238" s="80">
        <v>159.71413999999999</v>
      </c>
      <c r="S1238" s="80">
        <v>136.89783</v>
      </c>
      <c r="T1238" s="80">
        <v>205.34674999999999</v>
      </c>
      <c r="U1238" s="80">
        <v>98.870660000000001</v>
      </c>
      <c r="V1238" s="80">
        <v>220.55761999999999</v>
      </c>
      <c r="W1238" s="80">
        <v>228.16305</v>
      </c>
      <c r="X1238" s="80">
        <v>144.50326999999999</v>
      </c>
      <c r="Y1238" s="80">
        <v>1.2</v>
      </c>
      <c r="Z1238" s="80">
        <v>1.7</v>
      </c>
      <c r="AA1238" s="80">
        <v>1.64</v>
      </c>
      <c r="AB1238" s="80">
        <v>1.58</v>
      </c>
      <c r="AC1238" s="80">
        <v>1.23</v>
      </c>
      <c r="AD1238" s="80">
        <v>1.84</v>
      </c>
      <c r="AE1238" s="80">
        <v>1.63</v>
      </c>
      <c r="AF1238" s="80">
        <v>1.82</v>
      </c>
      <c r="AG1238" s="80">
        <v>1.56</v>
      </c>
      <c r="AH1238" s="80">
        <v>0.99</v>
      </c>
      <c r="AI1238" s="80">
        <v>1.69</v>
      </c>
      <c r="AJ1238" s="80">
        <v>1.61</v>
      </c>
      <c r="AK1238" s="80">
        <v>1.6</v>
      </c>
      <c r="AL1238" s="80">
        <v>1.55</v>
      </c>
      <c r="AM1238" s="80">
        <v>1.58</v>
      </c>
      <c r="AN1238" s="80">
        <v>0.97</v>
      </c>
      <c r="AO1238" s="80">
        <v>2.6</v>
      </c>
      <c r="AP1238" s="80">
        <v>1.61</v>
      </c>
      <c r="AQ1238" s="80">
        <v>1.47</v>
      </c>
      <c r="AR1238" s="80">
        <v>2.1800000000000002</v>
      </c>
    </row>
    <row r="1239" spans="1:44" ht="16" x14ac:dyDescent="0.2">
      <c r="A1239" s="80">
        <f t="shared" si="17"/>
        <v>13</v>
      </c>
      <c r="B1239" s="89" t="s">
        <v>153</v>
      </c>
      <c r="C1239" s="80">
        <v>33.716670000000001</v>
      </c>
      <c r="D1239" s="80">
        <v>738.78030999999999</v>
      </c>
      <c r="E1239" s="80">
        <v>125.59265000000001</v>
      </c>
      <c r="F1239" s="80">
        <v>66.490229999999997</v>
      </c>
      <c r="G1239" s="80">
        <v>51.714619999999996</v>
      </c>
      <c r="H1239" s="80">
        <v>118.20484999999999</v>
      </c>
      <c r="I1239" s="80">
        <v>229.02189999999999</v>
      </c>
      <c r="J1239" s="80">
        <v>229.02189999999999</v>
      </c>
      <c r="O1239" s="80">
        <v>162.53166999999999</v>
      </c>
      <c r="P1239" s="80">
        <v>206.85848999999999</v>
      </c>
      <c r="Q1239" s="80">
        <v>155.14386999999999</v>
      </c>
      <c r="R1239" s="80">
        <v>103.42923999999999</v>
      </c>
      <c r="S1239" s="80">
        <v>140.36825999999999</v>
      </c>
      <c r="T1239" s="80">
        <v>184.69507999999999</v>
      </c>
      <c r="U1239" s="80">
        <v>155.14386999999999</v>
      </c>
      <c r="V1239" s="80">
        <v>110.81704999999999</v>
      </c>
      <c r="W1239" s="80">
        <v>169.91946999999999</v>
      </c>
      <c r="X1239" s="80">
        <v>206.85848999999999</v>
      </c>
      <c r="Y1239" s="80">
        <v>1.1000000000000001</v>
      </c>
      <c r="Z1239" s="80">
        <v>1.91</v>
      </c>
      <c r="AA1239" s="80">
        <v>1.89</v>
      </c>
      <c r="AB1239" s="80">
        <v>1.52</v>
      </c>
      <c r="AC1239" s="80">
        <v>0.99</v>
      </c>
      <c r="AD1239" s="80">
        <v>1.77</v>
      </c>
      <c r="AE1239" s="80">
        <v>1.68</v>
      </c>
      <c r="AF1239" s="80">
        <v>1.93</v>
      </c>
      <c r="AG1239" s="80">
        <v>1.79</v>
      </c>
      <c r="AH1239" s="80">
        <v>0.99</v>
      </c>
      <c r="AI1239" s="80">
        <v>1.68</v>
      </c>
      <c r="AJ1239" s="80">
        <v>1.54</v>
      </c>
      <c r="AK1239" s="80">
        <v>1.42</v>
      </c>
      <c r="AL1239" s="80">
        <v>1.75</v>
      </c>
      <c r="AM1239" s="80">
        <v>1.58</v>
      </c>
      <c r="AN1239" s="80">
        <v>0.94</v>
      </c>
      <c r="AO1239" s="80">
        <v>2.4500000000000002</v>
      </c>
      <c r="AP1239" s="80">
        <v>2.1</v>
      </c>
      <c r="AQ1239" s="80">
        <v>1.65</v>
      </c>
      <c r="AR1239" s="80">
        <v>2.2000000000000002</v>
      </c>
    </row>
    <row r="1240" spans="1:44" ht="16" x14ac:dyDescent="0.2">
      <c r="A1240" s="80">
        <f t="shared" si="17"/>
        <v>13</v>
      </c>
      <c r="B1240" s="89" t="s">
        <v>154</v>
      </c>
      <c r="C1240" s="80">
        <v>34.496670000000002</v>
      </c>
      <c r="D1240" s="80">
        <v>701.85236999999995</v>
      </c>
      <c r="E1240" s="80">
        <v>126.33343000000001</v>
      </c>
      <c r="F1240" s="80">
        <v>112.29638</v>
      </c>
      <c r="G1240" s="80">
        <v>105.27785</v>
      </c>
      <c r="H1240" s="80">
        <v>49.129669999999997</v>
      </c>
      <c r="I1240" s="80">
        <v>133.35194999999999</v>
      </c>
      <c r="J1240" s="80">
        <v>238.62979999999999</v>
      </c>
      <c r="O1240" s="80">
        <v>154.40752000000001</v>
      </c>
      <c r="P1240" s="80">
        <v>140.37047000000001</v>
      </c>
      <c r="Q1240" s="80">
        <v>140.37047000000001</v>
      </c>
      <c r="R1240" s="80">
        <v>126.33343000000001</v>
      </c>
      <c r="S1240" s="80">
        <v>182.48161999999999</v>
      </c>
      <c r="T1240" s="80">
        <v>224.59276</v>
      </c>
      <c r="U1240" s="80">
        <v>133.35194999999999</v>
      </c>
      <c r="V1240" s="80">
        <v>168.44457</v>
      </c>
      <c r="W1240" s="80">
        <v>147.38900000000001</v>
      </c>
      <c r="X1240" s="80">
        <v>147.38900000000001</v>
      </c>
      <c r="Y1240" s="80">
        <v>1.24</v>
      </c>
      <c r="Z1240" s="80">
        <v>1.66</v>
      </c>
      <c r="AA1240" s="80">
        <v>1.86</v>
      </c>
      <c r="AB1240" s="80">
        <v>1.86</v>
      </c>
      <c r="AC1240" s="80">
        <v>1.18</v>
      </c>
      <c r="AD1240" s="80">
        <v>1.78</v>
      </c>
      <c r="AE1240" s="80">
        <v>1.7</v>
      </c>
      <c r="AF1240" s="80">
        <v>2.06</v>
      </c>
      <c r="AG1240" s="80">
        <v>1.73</v>
      </c>
      <c r="AH1240" s="80">
        <v>1.03</v>
      </c>
      <c r="AI1240" s="80">
        <v>1.82</v>
      </c>
      <c r="AJ1240" s="80">
        <v>1.91</v>
      </c>
      <c r="AK1240" s="80">
        <v>2.0499999999999998</v>
      </c>
      <c r="AL1240" s="80">
        <v>1.98</v>
      </c>
      <c r="AM1240" s="80">
        <v>1.55</v>
      </c>
      <c r="AN1240" s="80">
        <v>0.77</v>
      </c>
      <c r="AO1240" s="80">
        <v>3.11</v>
      </c>
      <c r="AP1240" s="80">
        <v>1.87</v>
      </c>
      <c r="AQ1240" s="80">
        <v>1.96</v>
      </c>
      <c r="AR1240" s="80">
        <v>2.25</v>
      </c>
    </row>
    <row r="1241" spans="1:44" ht="16" x14ac:dyDescent="0.2">
      <c r="A1241" s="80">
        <f t="shared" si="17"/>
        <v>13</v>
      </c>
      <c r="B1241" s="89" t="s">
        <v>155</v>
      </c>
      <c r="C1241" s="80">
        <v>34.99</v>
      </c>
      <c r="D1241" s="80">
        <v>655.56480999999997</v>
      </c>
      <c r="E1241" s="80">
        <v>98.334720000000004</v>
      </c>
      <c r="F1241" s="80">
        <v>85.223429999999993</v>
      </c>
      <c r="G1241" s="80">
        <v>91.779070000000004</v>
      </c>
      <c r="H1241" s="80">
        <v>85.223429999999993</v>
      </c>
      <c r="I1241" s="80">
        <v>98.334720000000004</v>
      </c>
      <c r="J1241" s="80">
        <v>203.22508999999999</v>
      </c>
      <c r="O1241" s="80">
        <v>111.44602</v>
      </c>
      <c r="P1241" s="80">
        <v>111.44602</v>
      </c>
      <c r="Q1241" s="80">
        <v>118.00167</v>
      </c>
      <c r="R1241" s="80">
        <v>124.55731</v>
      </c>
      <c r="S1241" s="80">
        <v>118.00167</v>
      </c>
      <c r="T1241" s="80">
        <v>170.44685000000001</v>
      </c>
      <c r="U1241" s="80">
        <v>157.33555000000001</v>
      </c>
      <c r="V1241" s="80">
        <v>163.8912</v>
      </c>
      <c r="W1241" s="80">
        <v>183.55815000000001</v>
      </c>
      <c r="X1241" s="80">
        <v>131.11295999999999</v>
      </c>
      <c r="Y1241" s="80">
        <v>1.44</v>
      </c>
      <c r="Z1241" s="80">
        <v>1.95</v>
      </c>
      <c r="AA1241" s="80">
        <v>1.88</v>
      </c>
      <c r="AB1241" s="80">
        <v>1.82</v>
      </c>
      <c r="AC1241" s="80">
        <v>1.34</v>
      </c>
      <c r="AD1241" s="80">
        <v>1.94</v>
      </c>
      <c r="AE1241" s="80">
        <v>1.7</v>
      </c>
      <c r="AF1241" s="80">
        <v>1.94</v>
      </c>
      <c r="AG1241" s="80">
        <v>1.75</v>
      </c>
      <c r="AH1241" s="80">
        <v>1.1000000000000001</v>
      </c>
      <c r="AI1241" s="80">
        <v>2.06</v>
      </c>
      <c r="AJ1241" s="80">
        <v>2.13</v>
      </c>
      <c r="AK1241" s="80">
        <v>2.0299999999999998</v>
      </c>
      <c r="AL1241" s="80">
        <v>1.99</v>
      </c>
      <c r="AM1241" s="80">
        <v>1.95</v>
      </c>
      <c r="AN1241" s="80">
        <v>1.2</v>
      </c>
      <c r="AO1241" s="80">
        <v>3.01</v>
      </c>
      <c r="AP1241" s="80">
        <v>2.1800000000000002</v>
      </c>
      <c r="AQ1241" s="80">
        <v>1.75</v>
      </c>
      <c r="AR1241" s="80">
        <v>2.3199999999999998</v>
      </c>
    </row>
    <row r="1242" spans="1:44" ht="16" x14ac:dyDescent="0.2">
      <c r="A1242" s="80">
        <f t="shared" si="17"/>
        <v>13</v>
      </c>
      <c r="B1242" s="89" t="s">
        <v>156</v>
      </c>
      <c r="C1242" s="80">
        <v>35.416670000000003</v>
      </c>
      <c r="D1242" s="80">
        <v>605.90078000000005</v>
      </c>
      <c r="E1242" s="80">
        <v>54.53107</v>
      </c>
      <c r="F1242" s="80">
        <v>109.06214</v>
      </c>
      <c r="G1242" s="80">
        <v>84.82611</v>
      </c>
      <c r="H1242" s="80">
        <v>121.18016</v>
      </c>
      <c r="I1242" s="80">
        <v>127.23916</v>
      </c>
      <c r="J1242" s="80">
        <v>206.00627</v>
      </c>
      <c r="O1242" s="80">
        <v>139.35718</v>
      </c>
      <c r="P1242" s="80">
        <v>96.944119999999998</v>
      </c>
      <c r="Q1242" s="80">
        <v>115.12115</v>
      </c>
      <c r="R1242" s="80">
        <v>96.944119999999998</v>
      </c>
      <c r="S1242" s="80">
        <v>151.4752</v>
      </c>
      <c r="T1242" s="80">
        <v>151.4752</v>
      </c>
      <c r="U1242" s="80">
        <v>109.06214</v>
      </c>
      <c r="V1242" s="80">
        <v>193.88825</v>
      </c>
      <c r="W1242" s="80">
        <v>157.5342</v>
      </c>
      <c r="X1242" s="80">
        <v>127.23916</v>
      </c>
      <c r="Y1242" s="80">
        <v>1.27</v>
      </c>
      <c r="Z1242" s="80">
        <v>1.81</v>
      </c>
      <c r="AA1242" s="80">
        <v>1.79</v>
      </c>
      <c r="AB1242" s="80">
        <v>1.72</v>
      </c>
      <c r="AC1242" s="80">
        <v>0.95</v>
      </c>
      <c r="AD1242" s="80">
        <v>1.76</v>
      </c>
      <c r="AE1242" s="80">
        <v>1.46</v>
      </c>
      <c r="AF1242" s="80">
        <v>1.81</v>
      </c>
      <c r="AG1242" s="80">
        <v>1.81</v>
      </c>
      <c r="AH1242" s="80">
        <v>1.0900000000000001</v>
      </c>
      <c r="AI1242" s="80">
        <v>2.15</v>
      </c>
      <c r="AJ1242" s="80">
        <v>2.06</v>
      </c>
      <c r="AK1242" s="80">
        <v>1.88</v>
      </c>
      <c r="AL1242" s="80">
        <v>1.95</v>
      </c>
      <c r="AM1242" s="80">
        <v>1.62</v>
      </c>
      <c r="AN1242" s="80">
        <v>1.88</v>
      </c>
      <c r="AO1242" s="80">
        <v>3</v>
      </c>
      <c r="AP1242" s="80">
        <v>1.83</v>
      </c>
      <c r="AQ1242" s="80">
        <v>1.68</v>
      </c>
      <c r="AR1242" s="80">
        <v>2</v>
      </c>
    </row>
    <row r="1243" spans="1:44" ht="16" x14ac:dyDescent="0.2">
      <c r="A1243" s="80">
        <f t="shared" si="17"/>
        <v>13</v>
      </c>
      <c r="B1243" s="89" t="s">
        <v>157</v>
      </c>
      <c r="C1243" s="80">
        <v>34.89</v>
      </c>
      <c r="D1243" s="80">
        <v>558.95997</v>
      </c>
      <c r="E1243" s="80">
        <v>95.023200000000003</v>
      </c>
      <c r="F1243" s="80">
        <v>72.6648</v>
      </c>
      <c r="G1243" s="80">
        <v>55.896000000000001</v>
      </c>
      <c r="H1243" s="80">
        <v>55.896000000000001</v>
      </c>
      <c r="I1243" s="80">
        <v>128.56079</v>
      </c>
      <c r="J1243" s="80">
        <v>156.50879</v>
      </c>
      <c r="O1243" s="80">
        <v>122.97119000000001</v>
      </c>
      <c r="P1243" s="80">
        <v>89.433599999999998</v>
      </c>
      <c r="Q1243" s="80">
        <v>78.254400000000004</v>
      </c>
      <c r="R1243" s="80">
        <v>95.023200000000003</v>
      </c>
      <c r="S1243" s="80">
        <v>78.254400000000004</v>
      </c>
      <c r="T1243" s="80">
        <v>83.843999999999994</v>
      </c>
      <c r="U1243" s="80">
        <v>95.023200000000003</v>
      </c>
      <c r="V1243" s="80">
        <v>89.433599999999998</v>
      </c>
      <c r="W1243" s="80">
        <v>139.73999000000001</v>
      </c>
      <c r="X1243" s="80">
        <v>122.97119000000001</v>
      </c>
      <c r="Y1243" s="80">
        <v>0.83</v>
      </c>
      <c r="Z1243" s="80">
        <v>1.01</v>
      </c>
      <c r="AA1243" s="80">
        <v>1.17</v>
      </c>
      <c r="AB1243" s="80">
        <v>1.0900000000000001</v>
      </c>
      <c r="AC1243" s="80">
        <v>0.71</v>
      </c>
      <c r="AD1243" s="80">
        <v>1.07</v>
      </c>
      <c r="AE1243" s="80">
        <v>1.02</v>
      </c>
      <c r="AF1243" s="80">
        <v>0.99</v>
      </c>
      <c r="AG1243" s="80">
        <v>1.17</v>
      </c>
      <c r="AH1243" s="80">
        <v>0.56999999999999995</v>
      </c>
      <c r="AI1243" s="80">
        <v>1.1599999999999999</v>
      </c>
      <c r="AJ1243" s="80">
        <v>1.24</v>
      </c>
      <c r="AK1243" s="80">
        <v>1.3</v>
      </c>
      <c r="AL1243" s="80">
        <v>1.1499999999999999</v>
      </c>
      <c r="AM1243" s="80">
        <v>1.1399999999999999</v>
      </c>
      <c r="AN1243" s="80">
        <v>1.32</v>
      </c>
      <c r="AO1243" s="80">
        <v>1.32</v>
      </c>
      <c r="AP1243" s="80">
        <v>1.1000000000000001</v>
      </c>
      <c r="AQ1243" s="80">
        <v>0.8</v>
      </c>
      <c r="AR1243" s="80">
        <v>1.36</v>
      </c>
    </row>
    <row r="1244" spans="1:44" ht="16" x14ac:dyDescent="0.2">
      <c r="A1244" s="80">
        <f t="shared" si="17"/>
        <v>13</v>
      </c>
      <c r="B1244" s="89" t="s">
        <v>158</v>
      </c>
      <c r="C1244" s="80">
        <v>35.383330000000001</v>
      </c>
      <c r="D1244" s="80">
        <v>612.56969000000004</v>
      </c>
      <c r="E1244" s="80">
        <v>91.885450000000006</v>
      </c>
      <c r="F1244" s="80">
        <v>55.131270000000001</v>
      </c>
      <c r="G1244" s="80">
        <v>73.508359999999996</v>
      </c>
      <c r="H1244" s="80">
        <v>85.75976</v>
      </c>
      <c r="I1244" s="80">
        <v>116.38824</v>
      </c>
      <c r="J1244" s="80">
        <v>128.63964000000001</v>
      </c>
      <c r="P1244" s="80">
        <v>98.011150000000001</v>
      </c>
      <c r="Q1244" s="80">
        <v>91.885450000000006</v>
      </c>
      <c r="S1244" s="80">
        <v>79.634060000000005</v>
      </c>
      <c r="U1244" s="80">
        <v>73.508359999999996</v>
      </c>
      <c r="V1244" s="80">
        <v>165.39382000000001</v>
      </c>
      <c r="X1244" s="80">
        <v>122.51394000000001</v>
      </c>
      <c r="Y1244" s="80">
        <v>0.82</v>
      </c>
      <c r="Z1244" s="80">
        <v>1.22</v>
      </c>
      <c r="AA1244" s="80">
        <v>1</v>
      </c>
      <c r="AB1244" s="80">
        <v>1.1100000000000001</v>
      </c>
      <c r="AC1244" s="80">
        <v>0.93</v>
      </c>
      <c r="AD1244" s="80">
        <v>1.35</v>
      </c>
      <c r="AE1244" s="80">
        <v>1.0900000000000001</v>
      </c>
      <c r="AF1244" s="80">
        <v>1.21</v>
      </c>
      <c r="AG1244" s="80">
        <v>1.1499999999999999</v>
      </c>
      <c r="AH1244" s="80">
        <v>0.7</v>
      </c>
      <c r="AI1244" s="80" t="s">
        <v>159</v>
      </c>
      <c r="AJ1244" s="80">
        <v>1.3</v>
      </c>
      <c r="AK1244" s="80">
        <v>1.21</v>
      </c>
      <c r="AL1244" s="80" t="s">
        <v>159</v>
      </c>
      <c r="AM1244" s="80">
        <v>1.1499999999999999</v>
      </c>
      <c r="AN1244" s="80" t="s">
        <v>159</v>
      </c>
      <c r="AO1244" s="80">
        <v>1.35</v>
      </c>
      <c r="AP1244" s="80">
        <v>0.96</v>
      </c>
      <c r="AQ1244" s="80" t="s">
        <v>159</v>
      </c>
      <c r="AR1244" s="80">
        <v>1.66</v>
      </c>
    </row>
    <row r="1245" spans="1:44" ht="16" x14ac:dyDescent="0.2">
      <c r="A1245" s="80">
        <f t="shared" si="17"/>
        <v>13</v>
      </c>
      <c r="B1245" s="89" t="s">
        <v>160</v>
      </c>
      <c r="C1245" s="80">
        <v>35.15</v>
      </c>
      <c r="D1245" s="80">
        <v>674.49635999999998</v>
      </c>
      <c r="E1245" s="80">
        <v>107.91942</v>
      </c>
      <c r="F1245" s="80">
        <v>94.429490000000001</v>
      </c>
      <c r="G1245" s="80">
        <v>60.70467</v>
      </c>
      <c r="H1245" s="80">
        <v>74.194599999999994</v>
      </c>
      <c r="I1245" s="80">
        <v>121.40934</v>
      </c>
      <c r="J1245" s="80">
        <v>175.36904999999999</v>
      </c>
      <c r="O1245" s="80">
        <v>114.66437999999999</v>
      </c>
      <c r="P1245" s="80">
        <v>121.40934</v>
      </c>
      <c r="Q1245" s="80">
        <v>94.429490000000001</v>
      </c>
      <c r="R1245" s="80">
        <v>107.91942</v>
      </c>
      <c r="S1245" s="80">
        <v>128.15431000000001</v>
      </c>
      <c r="T1245" s="80">
        <v>107.91942</v>
      </c>
      <c r="U1245" s="80">
        <v>60.70467</v>
      </c>
      <c r="V1245" s="80">
        <v>155.13416000000001</v>
      </c>
      <c r="W1245" s="80">
        <v>141.64422999999999</v>
      </c>
      <c r="X1245" s="80">
        <v>128.15431000000001</v>
      </c>
      <c r="Y1245" s="80">
        <v>0.93</v>
      </c>
      <c r="Z1245" s="80">
        <v>1.17</v>
      </c>
      <c r="AA1245" s="80">
        <v>1.18</v>
      </c>
      <c r="AB1245" s="80">
        <v>1.3</v>
      </c>
      <c r="AC1245" s="80">
        <v>0.87</v>
      </c>
      <c r="AD1245" s="80">
        <v>1.29</v>
      </c>
      <c r="AE1245" s="80">
        <v>1.1000000000000001</v>
      </c>
      <c r="AF1245" s="80">
        <v>1.17</v>
      </c>
      <c r="AG1245" s="80">
        <v>1.32</v>
      </c>
      <c r="AH1245" s="80">
        <v>0.73</v>
      </c>
      <c r="AI1245" s="80">
        <v>1.26</v>
      </c>
      <c r="AJ1245" s="80">
        <v>1.34</v>
      </c>
      <c r="AK1245" s="80">
        <v>1.33</v>
      </c>
      <c r="AL1245" s="80">
        <v>1.2</v>
      </c>
      <c r="AM1245" s="80">
        <v>1.03</v>
      </c>
      <c r="AN1245" s="80">
        <v>0.61</v>
      </c>
      <c r="AO1245" s="80">
        <v>1.83</v>
      </c>
      <c r="AP1245" s="80">
        <v>1.25</v>
      </c>
      <c r="AQ1245" s="80">
        <v>1.18</v>
      </c>
      <c r="AR1245" s="80">
        <v>1.57</v>
      </c>
    </row>
    <row r="1246" spans="1:44" ht="16" x14ac:dyDescent="0.2">
      <c r="A1246" s="80">
        <f t="shared" si="17"/>
        <v>13</v>
      </c>
      <c r="B1246" s="89" t="s">
        <v>161</v>
      </c>
      <c r="C1246" s="80">
        <v>35.416670000000003</v>
      </c>
      <c r="D1246" s="80">
        <v>713.49518</v>
      </c>
      <c r="E1246" s="80">
        <v>135.56407999999999</v>
      </c>
      <c r="F1246" s="80">
        <v>78.484470000000002</v>
      </c>
      <c r="G1246" s="80">
        <v>85.619420000000005</v>
      </c>
      <c r="H1246" s="80">
        <v>107.02428</v>
      </c>
      <c r="I1246" s="80">
        <v>121.29418</v>
      </c>
      <c r="J1246" s="80">
        <v>171.23884000000001</v>
      </c>
      <c r="P1246" s="80">
        <v>135.56407999999999</v>
      </c>
      <c r="Q1246" s="80">
        <v>121.29418</v>
      </c>
      <c r="S1246" s="80">
        <v>92.754369999999994</v>
      </c>
      <c r="U1246" s="80">
        <v>135.56407999999999</v>
      </c>
      <c r="V1246" s="80">
        <v>149.83399</v>
      </c>
      <c r="X1246" s="80">
        <v>135.56407999999999</v>
      </c>
      <c r="Y1246" s="80">
        <v>0.86</v>
      </c>
      <c r="Z1246" s="80">
        <v>1.42</v>
      </c>
      <c r="AA1246" s="80">
        <v>1.23</v>
      </c>
      <c r="AB1246" s="80">
        <v>1.28</v>
      </c>
      <c r="AC1246" s="80">
        <v>1.05</v>
      </c>
      <c r="AD1246" s="80">
        <v>1.45</v>
      </c>
      <c r="AE1246" s="80">
        <v>1.25</v>
      </c>
      <c r="AF1246" s="80">
        <v>1.28</v>
      </c>
      <c r="AG1246" s="80">
        <v>1.28</v>
      </c>
      <c r="AH1246" s="80">
        <v>0.75</v>
      </c>
      <c r="AI1246" s="80" t="s">
        <v>159</v>
      </c>
      <c r="AJ1246" s="80">
        <v>1.39</v>
      </c>
      <c r="AK1246" s="80">
        <v>1.38</v>
      </c>
      <c r="AL1246" s="80" t="s">
        <v>159</v>
      </c>
      <c r="AM1246" s="80">
        <v>1.35</v>
      </c>
      <c r="AN1246" s="80" t="s">
        <v>159</v>
      </c>
      <c r="AO1246" s="80">
        <v>1.78</v>
      </c>
      <c r="AP1246" s="80">
        <v>1.25</v>
      </c>
      <c r="AQ1246" s="80" t="s">
        <v>159</v>
      </c>
      <c r="AR1246" s="80">
        <v>1.88</v>
      </c>
    </row>
    <row r="1247" spans="1:44" ht="16" x14ac:dyDescent="0.2">
      <c r="A1247" s="80">
        <f t="shared" si="17"/>
        <v>13</v>
      </c>
      <c r="B1247" s="89" t="s">
        <v>162</v>
      </c>
      <c r="C1247" s="80">
        <v>34.376669999999997</v>
      </c>
      <c r="D1247" s="80">
        <v>747.19122000000004</v>
      </c>
      <c r="E1247" s="80">
        <v>156.91015999999999</v>
      </c>
      <c r="F1247" s="80">
        <v>67.247209999999995</v>
      </c>
      <c r="G1247" s="80">
        <v>134.49441999999999</v>
      </c>
      <c r="H1247" s="80">
        <v>97.134860000000003</v>
      </c>
      <c r="I1247" s="80">
        <v>216.68545</v>
      </c>
      <c r="J1247" s="80">
        <v>246.57310000000001</v>
      </c>
      <c r="O1247" s="80">
        <v>97.134860000000003</v>
      </c>
      <c r="P1247" s="80">
        <v>112.07868000000001</v>
      </c>
      <c r="Q1247" s="80">
        <v>149.43824000000001</v>
      </c>
      <c r="R1247" s="80">
        <v>171.85398000000001</v>
      </c>
      <c r="S1247" s="80">
        <v>171.85398000000001</v>
      </c>
      <c r="T1247" s="80">
        <v>149.43824000000001</v>
      </c>
      <c r="U1247" s="80">
        <v>156.91015999999999</v>
      </c>
      <c r="V1247" s="80">
        <v>201.74162999999999</v>
      </c>
      <c r="W1247" s="80">
        <v>179.32588999999999</v>
      </c>
      <c r="X1247" s="80">
        <v>156.91015999999999</v>
      </c>
      <c r="Y1247" s="80">
        <v>0.93</v>
      </c>
      <c r="Z1247" s="80">
        <v>1.53</v>
      </c>
      <c r="AA1247" s="80">
        <v>1.24</v>
      </c>
      <c r="AB1247" s="80">
        <v>1.39</v>
      </c>
      <c r="AC1247" s="80">
        <v>0.95</v>
      </c>
      <c r="AD1247" s="80">
        <v>1.42</v>
      </c>
      <c r="AE1247" s="80">
        <v>1.37</v>
      </c>
      <c r="AF1247" s="80">
        <v>1.45</v>
      </c>
      <c r="AG1247" s="80">
        <v>1.42</v>
      </c>
      <c r="AH1247" s="80">
        <v>0.82</v>
      </c>
      <c r="AI1247" s="80">
        <v>1.52</v>
      </c>
      <c r="AJ1247" s="80">
        <v>1.5</v>
      </c>
      <c r="AK1247" s="80">
        <v>1.47</v>
      </c>
      <c r="AL1247" s="80">
        <v>1.41</v>
      </c>
      <c r="AM1247" s="80">
        <v>1.28</v>
      </c>
      <c r="AN1247" s="80">
        <v>0.64</v>
      </c>
      <c r="AO1247" s="80">
        <v>1.99</v>
      </c>
      <c r="AP1247" s="80">
        <v>1.59</v>
      </c>
      <c r="AQ1247" s="80">
        <v>1.27</v>
      </c>
      <c r="AR1247" s="80">
        <v>1.89</v>
      </c>
    </row>
    <row r="1248" spans="1:44" ht="16" x14ac:dyDescent="0.2">
      <c r="A1248" s="80">
        <f t="shared" si="17"/>
        <v>13</v>
      </c>
      <c r="B1248" s="89" t="s">
        <v>163</v>
      </c>
      <c r="C1248" s="80">
        <v>34.693330000000003</v>
      </c>
      <c r="D1248" s="80">
        <v>769.64380000000006</v>
      </c>
      <c r="E1248" s="80">
        <v>153.92876000000001</v>
      </c>
      <c r="F1248" s="80">
        <v>115.44656999999999</v>
      </c>
      <c r="G1248" s="80">
        <v>138.53587999999999</v>
      </c>
      <c r="H1248" s="80">
        <v>123.14301</v>
      </c>
      <c r="I1248" s="80">
        <v>184.71450999999999</v>
      </c>
      <c r="J1248" s="80">
        <v>177.01806999999999</v>
      </c>
      <c r="P1248" s="80">
        <v>223.19669999999999</v>
      </c>
      <c r="Q1248" s="80">
        <v>130.83945</v>
      </c>
      <c r="S1248" s="80">
        <v>184.71450999999999</v>
      </c>
      <c r="U1248" s="80">
        <v>130.83945</v>
      </c>
      <c r="V1248" s="80">
        <v>261.67889000000002</v>
      </c>
      <c r="X1248" s="80">
        <v>223.19669999999999</v>
      </c>
      <c r="Y1248" s="80">
        <v>1.1299999999999999</v>
      </c>
      <c r="Z1248" s="80">
        <v>1.45</v>
      </c>
      <c r="AA1248" s="80">
        <v>1.42</v>
      </c>
      <c r="AB1248" s="80">
        <v>1.34</v>
      </c>
      <c r="AC1248" s="80">
        <v>0.97</v>
      </c>
      <c r="AD1248" s="80">
        <v>1.67</v>
      </c>
      <c r="AE1248" s="80">
        <v>1.56</v>
      </c>
      <c r="AF1248" s="80">
        <v>1.49</v>
      </c>
      <c r="AG1248" s="80">
        <v>1.58</v>
      </c>
      <c r="AH1248" s="80">
        <v>0.67</v>
      </c>
      <c r="AI1248" s="80" t="s">
        <v>159</v>
      </c>
      <c r="AJ1248" s="80">
        <v>1.2</v>
      </c>
      <c r="AK1248" s="80">
        <v>1.55</v>
      </c>
      <c r="AL1248" s="80" t="s">
        <v>159</v>
      </c>
      <c r="AM1248" s="80">
        <v>1.35</v>
      </c>
      <c r="AN1248" s="80" t="s">
        <v>159</v>
      </c>
      <c r="AO1248" s="80">
        <v>2.21</v>
      </c>
      <c r="AP1248" s="80">
        <v>1.41</v>
      </c>
      <c r="AQ1248" s="80" t="s">
        <v>159</v>
      </c>
      <c r="AR1248" s="80">
        <v>1.98</v>
      </c>
    </row>
    <row r="1249" spans="1:44" ht="16" x14ac:dyDescent="0.2">
      <c r="A1249" s="80">
        <f t="shared" si="17"/>
        <v>13</v>
      </c>
      <c r="B1249" s="89" t="s">
        <v>164</v>
      </c>
      <c r="C1249" s="80">
        <v>35.053330000000003</v>
      </c>
      <c r="D1249" s="80">
        <v>769.83444999999995</v>
      </c>
      <c r="E1249" s="80">
        <v>92.380129999999994</v>
      </c>
      <c r="F1249" s="80">
        <v>123.17350999999999</v>
      </c>
      <c r="G1249" s="80">
        <v>146.26855</v>
      </c>
      <c r="H1249" s="80">
        <v>146.26855</v>
      </c>
      <c r="I1249" s="80">
        <v>200.15696</v>
      </c>
      <c r="J1249" s="80">
        <v>246.34701999999999</v>
      </c>
      <c r="P1249" s="80">
        <v>146.26855</v>
      </c>
      <c r="Q1249" s="80">
        <v>107.77682</v>
      </c>
      <c r="S1249" s="80">
        <v>153.96689000000001</v>
      </c>
      <c r="U1249" s="80">
        <v>123.17350999999999</v>
      </c>
      <c r="V1249" s="80">
        <v>200.15696</v>
      </c>
      <c r="X1249" s="80">
        <v>153.96689000000001</v>
      </c>
      <c r="Y1249" s="80">
        <v>0.93</v>
      </c>
      <c r="Z1249" s="80">
        <v>1.5</v>
      </c>
      <c r="AA1249" s="80">
        <v>1.4</v>
      </c>
      <c r="AB1249" s="80">
        <v>1.44</v>
      </c>
      <c r="AC1249" s="80">
        <v>1.02</v>
      </c>
      <c r="AD1249" s="80">
        <v>1.64</v>
      </c>
      <c r="AE1249" s="80">
        <v>1.44</v>
      </c>
      <c r="AF1249" s="80">
        <v>1.52</v>
      </c>
      <c r="AG1249" s="80">
        <v>1.44</v>
      </c>
      <c r="AH1249" s="80">
        <v>1</v>
      </c>
      <c r="AI1249" s="80" t="s">
        <v>159</v>
      </c>
      <c r="AJ1249" s="80">
        <v>1.61</v>
      </c>
      <c r="AK1249" s="80">
        <v>1.74</v>
      </c>
      <c r="AL1249" s="80" t="s">
        <v>159</v>
      </c>
      <c r="AM1249" s="80">
        <v>1.37</v>
      </c>
      <c r="AN1249" s="80" t="s">
        <v>159</v>
      </c>
      <c r="AO1249" s="80">
        <v>2.4500000000000002</v>
      </c>
      <c r="AP1249" s="80">
        <v>1.68</v>
      </c>
      <c r="AQ1249" s="80" t="s">
        <v>159</v>
      </c>
      <c r="AR1249" s="80">
        <v>2.31</v>
      </c>
    </row>
    <row r="1250" spans="1:44" ht="16" x14ac:dyDescent="0.2">
      <c r="A1250" s="80">
        <f t="shared" si="17"/>
        <v>13</v>
      </c>
      <c r="B1250" s="89" t="s">
        <v>165</v>
      </c>
      <c r="C1250" s="80">
        <v>35.35</v>
      </c>
      <c r="D1250" s="80">
        <v>757.27545999999995</v>
      </c>
      <c r="E1250" s="80">
        <v>90.873050000000006</v>
      </c>
      <c r="F1250" s="80">
        <v>128.73683</v>
      </c>
      <c r="G1250" s="80">
        <v>151.45509000000001</v>
      </c>
      <c r="H1250" s="80">
        <v>143.88234</v>
      </c>
      <c r="I1250" s="80">
        <v>166.60059999999999</v>
      </c>
      <c r="J1250" s="80">
        <v>272.61916000000002</v>
      </c>
      <c r="O1250" s="80">
        <v>189.31886</v>
      </c>
      <c r="P1250" s="80">
        <v>212.03712999999999</v>
      </c>
      <c r="Q1250" s="80">
        <v>128.73683</v>
      </c>
      <c r="R1250" s="80">
        <v>113.59132</v>
      </c>
      <c r="S1250" s="80">
        <v>159.02785</v>
      </c>
      <c r="T1250" s="80">
        <v>166.60059999999999</v>
      </c>
      <c r="U1250" s="80">
        <v>121.16407</v>
      </c>
      <c r="V1250" s="80">
        <v>242.32814999999999</v>
      </c>
      <c r="W1250" s="80">
        <v>181.74610999999999</v>
      </c>
      <c r="X1250" s="80">
        <v>174.17336</v>
      </c>
      <c r="Y1250" s="80">
        <v>1.03</v>
      </c>
      <c r="Z1250" s="80">
        <v>1.54</v>
      </c>
      <c r="AA1250" s="80">
        <v>1.53</v>
      </c>
      <c r="AB1250" s="80">
        <v>1.44</v>
      </c>
      <c r="AC1250" s="80">
        <v>1.19</v>
      </c>
      <c r="AD1250" s="80">
        <v>1.51</v>
      </c>
      <c r="AE1250" s="80">
        <v>1.66</v>
      </c>
      <c r="AF1250" s="80">
        <v>1.69</v>
      </c>
      <c r="AG1250" s="80">
        <v>1.48</v>
      </c>
      <c r="AH1250" s="80">
        <v>0.72</v>
      </c>
      <c r="AI1250" s="80">
        <v>1.48</v>
      </c>
      <c r="AJ1250" s="80">
        <v>1.4</v>
      </c>
      <c r="AK1250" s="80">
        <v>1.66</v>
      </c>
      <c r="AL1250" s="80">
        <v>1.81</v>
      </c>
      <c r="AM1250" s="80">
        <v>1.73</v>
      </c>
      <c r="AN1250" s="80">
        <v>0.95</v>
      </c>
      <c r="AO1250" s="80">
        <v>2.59</v>
      </c>
      <c r="AP1250" s="80">
        <v>1.51</v>
      </c>
      <c r="AQ1250" s="80">
        <v>1.45</v>
      </c>
      <c r="AR1250" s="80">
        <v>2.16</v>
      </c>
    </row>
    <row r="1251" spans="1:44" ht="16" x14ac:dyDescent="0.2">
      <c r="A1251" s="80">
        <f t="shared" si="17"/>
        <v>13</v>
      </c>
      <c r="B1251" s="89" t="s">
        <v>166</v>
      </c>
      <c r="C1251" s="80">
        <v>35.053330000000003</v>
      </c>
      <c r="D1251" s="80">
        <v>738.40715999999998</v>
      </c>
      <c r="E1251" s="80">
        <v>155.06549999999999</v>
      </c>
      <c r="F1251" s="80">
        <v>81.224789999999999</v>
      </c>
      <c r="G1251" s="80">
        <v>110.76107</v>
      </c>
      <c r="H1251" s="80">
        <v>147.68143000000001</v>
      </c>
      <c r="I1251" s="80">
        <v>177.21772000000001</v>
      </c>
      <c r="J1251" s="80">
        <v>236.29029</v>
      </c>
      <c r="P1251" s="80">
        <v>162.44956999999999</v>
      </c>
      <c r="Q1251" s="80">
        <v>110.76107</v>
      </c>
      <c r="S1251" s="80">
        <v>191.98586</v>
      </c>
      <c r="U1251" s="80">
        <v>103.377</v>
      </c>
      <c r="V1251" s="80">
        <v>214.13808</v>
      </c>
      <c r="X1251" s="80">
        <v>184.60178999999999</v>
      </c>
      <c r="Y1251" s="80">
        <v>0.89</v>
      </c>
      <c r="Z1251" s="80">
        <v>1.78</v>
      </c>
      <c r="AA1251" s="80">
        <v>1.59</v>
      </c>
      <c r="AB1251" s="80">
        <v>1.44</v>
      </c>
      <c r="AC1251" s="80">
        <v>1.07</v>
      </c>
      <c r="AD1251" s="80">
        <v>1.61</v>
      </c>
      <c r="AE1251" s="80">
        <v>1.59</v>
      </c>
      <c r="AF1251" s="80">
        <v>1.76</v>
      </c>
      <c r="AG1251" s="80">
        <v>1.63</v>
      </c>
      <c r="AH1251" s="80">
        <v>0.87</v>
      </c>
      <c r="AI1251" s="80" t="s">
        <v>159</v>
      </c>
      <c r="AJ1251" s="80">
        <v>1.54</v>
      </c>
      <c r="AK1251" s="80">
        <v>1.65</v>
      </c>
      <c r="AL1251" s="80" t="s">
        <v>159</v>
      </c>
      <c r="AM1251" s="80">
        <v>1.58</v>
      </c>
      <c r="AN1251" s="80" t="s">
        <v>159</v>
      </c>
      <c r="AO1251" s="80">
        <v>2.94</v>
      </c>
      <c r="AP1251" s="80">
        <v>1.64</v>
      </c>
      <c r="AQ1251" s="80" t="s">
        <v>159</v>
      </c>
      <c r="AR1251" s="80">
        <v>2.29</v>
      </c>
    </row>
    <row r="1252" spans="1:44" ht="16" x14ac:dyDescent="0.2">
      <c r="A1252" s="80">
        <f t="shared" si="17"/>
        <v>13</v>
      </c>
      <c r="B1252" s="89" t="s">
        <v>167</v>
      </c>
      <c r="C1252" s="80">
        <v>35.65</v>
      </c>
      <c r="D1252" s="80">
        <v>704.98668999999995</v>
      </c>
      <c r="E1252" s="80">
        <v>119.84774</v>
      </c>
      <c r="F1252" s="80">
        <v>119.84774</v>
      </c>
      <c r="G1252" s="80">
        <v>91.648269999999997</v>
      </c>
      <c r="H1252" s="80">
        <v>112.79787</v>
      </c>
      <c r="I1252" s="80">
        <v>169.19681</v>
      </c>
      <c r="J1252" s="80">
        <v>218.54587000000001</v>
      </c>
      <c r="O1252" s="80">
        <v>133.94747000000001</v>
      </c>
      <c r="P1252" s="80">
        <v>112.79787</v>
      </c>
      <c r="Q1252" s="80">
        <v>126.8976</v>
      </c>
      <c r="R1252" s="80">
        <v>162.14694</v>
      </c>
      <c r="S1252" s="80">
        <v>140.99734000000001</v>
      </c>
      <c r="T1252" s="80">
        <v>133.94747000000001</v>
      </c>
      <c r="U1252" s="80">
        <v>148.04721000000001</v>
      </c>
      <c r="V1252" s="80">
        <v>232.64561</v>
      </c>
      <c r="W1252" s="80">
        <v>162.14694</v>
      </c>
      <c r="X1252" s="80">
        <v>105.748</v>
      </c>
      <c r="Y1252" s="80">
        <v>1.22</v>
      </c>
      <c r="Z1252" s="80">
        <v>1.66</v>
      </c>
      <c r="AA1252" s="80">
        <v>1.75</v>
      </c>
      <c r="AB1252" s="80">
        <v>1.7</v>
      </c>
      <c r="AC1252" s="80">
        <v>1.06</v>
      </c>
      <c r="AD1252" s="80">
        <v>1.86</v>
      </c>
      <c r="AE1252" s="80">
        <v>1.56</v>
      </c>
      <c r="AF1252" s="80">
        <v>1.78</v>
      </c>
      <c r="AG1252" s="80">
        <v>1.54</v>
      </c>
      <c r="AH1252" s="80">
        <v>1</v>
      </c>
      <c r="AI1252" s="80">
        <v>1.78</v>
      </c>
      <c r="AJ1252" s="80">
        <v>1.87</v>
      </c>
      <c r="AK1252" s="80">
        <v>1.8</v>
      </c>
      <c r="AL1252" s="80">
        <v>1.42</v>
      </c>
      <c r="AM1252" s="80">
        <v>1.8</v>
      </c>
      <c r="AN1252" s="80">
        <v>1.41</v>
      </c>
      <c r="AO1252" s="80">
        <v>2.78</v>
      </c>
      <c r="AP1252" s="80">
        <v>1.8</v>
      </c>
      <c r="AQ1252" s="80">
        <v>1.66</v>
      </c>
      <c r="AR1252" s="80">
        <v>2.0099999999999998</v>
      </c>
    </row>
    <row r="1253" spans="1:44" ht="16" x14ac:dyDescent="0.2">
      <c r="A1253" s="80">
        <f t="shared" si="17"/>
        <v>13</v>
      </c>
      <c r="B1253" s="89" t="s">
        <v>168</v>
      </c>
      <c r="C1253" s="80">
        <v>35.65</v>
      </c>
      <c r="D1253" s="80">
        <v>659.30900999999994</v>
      </c>
      <c r="E1253" s="80">
        <v>112.08253000000001</v>
      </c>
      <c r="F1253" s="80">
        <v>131.86179999999999</v>
      </c>
      <c r="G1253" s="80">
        <v>72.523989999999998</v>
      </c>
      <c r="H1253" s="80">
        <v>92.303259999999995</v>
      </c>
      <c r="I1253" s="80">
        <v>178.01343</v>
      </c>
      <c r="J1253" s="80">
        <v>250.53743</v>
      </c>
      <c r="P1253" s="80">
        <v>158.23416</v>
      </c>
      <c r="Q1253" s="80">
        <v>98.896349999999998</v>
      </c>
      <c r="S1253" s="80">
        <v>125.26871</v>
      </c>
      <c r="U1253" s="80">
        <v>118.67562</v>
      </c>
      <c r="V1253" s="80">
        <v>158.23416</v>
      </c>
      <c r="X1253" s="80">
        <v>191.19961000000001</v>
      </c>
      <c r="Y1253" s="80">
        <v>1.25</v>
      </c>
      <c r="Z1253" s="80">
        <v>1.74</v>
      </c>
      <c r="AA1253" s="80">
        <v>1.85</v>
      </c>
      <c r="AB1253" s="80">
        <v>1.9</v>
      </c>
      <c r="AC1253" s="80">
        <v>1.29</v>
      </c>
      <c r="AD1253" s="80">
        <v>1.62</v>
      </c>
      <c r="AE1253" s="80">
        <v>1.42</v>
      </c>
      <c r="AF1253" s="80">
        <v>1.79</v>
      </c>
      <c r="AG1253" s="80">
        <v>1.64</v>
      </c>
      <c r="AH1253" s="80">
        <v>1.08</v>
      </c>
      <c r="AI1253" s="80" t="s">
        <v>159</v>
      </c>
      <c r="AJ1253" s="80">
        <v>1.78</v>
      </c>
      <c r="AK1253" s="80">
        <v>1.96</v>
      </c>
      <c r="AL1253" s="80" t="s">
        <v>159</v>
      </c>
      <c r="AM1253" s="80">
        <v>2.0099999999999998</v>
      </c>
      <c r="AN1253" s="80" t="s">
        <v>159</v>
      </c>
      <c r="AO1253" s="80">
        <v>2.89</v>
      </c>
      <c r="AP1253" s="80">
        <v>1.9</v>
      </c>
      <c r="AQ1253" s="80" t="s">
        <v>159</v>
      </c>
      <c r="AR1253" s="80">
        <v>2.44</v>
      </c>
    </row>
    <row r="1254" spans="1:44" ht="16" x14ac:dyDescent="0.2">
      <c r="A1254" s="80">
        <f t="shared" si="17"/>
        <v>13</v>
      </c>
      <c r="B1254" s="89" t="s">
        <v>169</v>
      </c>
      <c r="C1254" s="80">
        <v>35.65</v>
      </c>
      <c r="D1254" s="80">
        <v>611.20988999999997</v>
      </c>
      <c r="E1254" s="80">
        <v>103.90568</v>
      </c>
      <c r="F1254" s="80">
        <v>122.24198</v>
      </c>
      <c r="G1254" s="80">
        <v>73.345190000000002</v>
      </c>
      <c r="H1254" s="80">
        <v>67.233090000000004</v>
      </c>
      <c r="I1254" s="80">
        <v>140.57827</v>
      </c>
      <c r="J1254" s="80">
        <v>195.58716000000001</v>
      </c>
      <c r="O1254" s="80">
        <v>110.01778</v>
      </c>
      <c r="P1254" s="80">
        <v>79.45729</v>
      </c>
      <c r="Q1254" s="80">
        <v>67.233090000000004</v>
      </c>
      <c r="R1254" s="80">
        <v>91.681479999999993</v>
      </c>
      <c r="S1254" s="80">
        <v>79.45729</v>
      </c>
      <c r="T1254" s="80">
        <v>134.46618000000001</v>
      </c>
      <c r="U1254" s="80">
        <v>97.793580000000006</v>
      </c>
      <c r="V1254" s="80">
        <v>103.90568</v>
      </c>
      <c r="W1254" s="80">
        <v>195.58716000000001</v>
      </c>
      <c r="X1254" s="80">
        <v>146.69037</v>
      </c>
      <c r="Y1254" s="80">
        <v>1.08</v>
      </c>
      <c r="Z1254" s="80">
        <v>1.75</v>
      </c>
      <c r="AA1254" s="80">
        <v>1.97</v>
      </c>
      <c r="AB1254" s="80">
        <v>1.85</v>
      </c>
      <c r="AC1254" s="80">
        <v>1.08</v>
      </c>
      <c r="AD1254" s="80">
        <v>1.62</v>
      </c>
      <c r="AE1254" s="80">
        <v>1.49</v>
      </c>
      <c r="AF1254" s="80">
        <v>1.9</v>
      </c>
      <c r="AG1254" s="80">
        <v>1.69</v>
      </c>
      <c r="AH1254" s="80">
        <v>0.81</v>
      </c>
      <c r="AI1254" s="80">
        <v>1.9</v>
      </c>
      <c r="AJ1254" s="80">
        <v>2.0499999999999998</v>
      </c>
      <c r="AK1254" s="80">
        <v>2.08</v>
      </c>
      <c r="AL1254" s="80">
        <v>1.82</v>
      </c>
      <c r="AM1254" s="80">
        <v>2.23</v>
      </c>
      <c r="AN1254" s="80">
        <v>2.71</v>
      </c>
      <c r="AO1254" s="80">
        <v>3</v>
      </c>
      <c r="AP1254" s="80">
        <v>2.13</v>
      </c>
      <c r="AQ1254" s="80">
        <v>1.34</v>
      </c>
      <c r="AR1254" s="80">
        <v>2.13</v>
      </c>
    </row>
    <row r="1255" spans="1:44" ht="16" x14ac:dyDescent="0.2">
      <c r="A1255" s="80">
        <f t="shared" si="17"/>
        <v>14</v>
      </c>
      <c r="B1255" s="89" t="s">
        <v>73</v>
      </c>
      <c r="C1255" s="80">
        <v>18.5</v>
      </c>
      <c r="D1255" s="80">
        <v>574.03755999999998</v>
      </c>
      <c r="E1255" s="80">
        <v>57.403759999999998</v>
      </c>
      <c r="F1255" s="80">
        <v>57.403759999999998</v>
      </c>
      <c r="G1255" s="80">
        <v>28.701879999999999</v>
      </c>
      <c r="I1255" s="80">
        <v>114.80750999999999</v>
      </c>
      <c r="O1255" s="80">
        <v>97.586389999999994</v>
      </c>
      <c r="P1255" s="80">
        <v>91.846010000000007</v>
      </c>
      <c r="Q1255" s="80">
        <v>51.663379999999997</v>
      </c>
      <c r="R1255" s="80">
        <v>86.105630000000005</v>
      </c>
      <c r="S1255" s="80">
        <v>40.182630000000003</v>
      </c>
      <c r="T1255" s="80">
        <v>34.442250000000001</v>
      </c>
      <c r="U1255" s="80">
        <v>34.442250000000001</v>
      </c>
      <c r="V1255" s="80">
        <v>114.80750999999999</v>
      </c>
      <c r="W1255" s="80">
        <v>103.32675999999999</v>
      </c>
      <c r="X1255" s="80">
        <v>51.663379999999997</v>
      </c>
      <c r="Y1255" s="80">
        <v>0.92</v>
      </c>
      <c r="Z1255" s="80">
        <v>1.1599999999999999</v>
      </c>
      <c r="AA1255" s="80">
        <v>1.24</v>
      </c>
      <c r="AB1255" s="80">
        <v>1.17</v>
      </c>
      <c r="AC1255" s="80">
        <v>0.94</v>
      </c>
      <c r="AD1255" s="80">
        <v>1.37</v>
      </c>
      <c r="AE1255" s="80">
        <v>1.1499999999999999</v>
      </c>
      <c r="AF1255" s="80">
        <v>1.47</v>
      </c>
      <c r="AG1255" s="80">
        <v>1.3</v>
      </c>
      <c r="AH1255" s="80">
        <v>0.97</v>
      </c>
      <c r="AI1255" s="80">
        <v>1.36</v>
      </c>
      <c r="AJ1255" s="80">
        <v>1.41</v>
      </c>
      <c r="AK1255" s="80">
        <v>1.35</v>
      </c>
      <c r="AL1255" s="80">
        <v>1.32</v>
      </c>
      <c r="AM1255" s="80">
        <v>1.4</v>
      </c>
      <c r="AN1255" s="80">
        <v>1.1299999999999999</v>
      </c>
      <c r="AO1255" s="80">
        <v>1.44</v>
      </c>
      <c r="AP1255" s="80">
        <v>1.23</v>
      </c>
      <c r="AQ1255" s="80">
        <v>1.1299999999999999</v>
      </c>
      <c r="AR1255" s="80">
        <v>1.69</v>
      </c>
    </row>
    <row r="1256" spans="1:44" ht="16" x14ac:dyDescent="0.2">
      <c r="A1256" s="80">
        <f t="shared" ref="A1256:A1319" si="18">A1160+1</f>
        <v>14</v>
      </c>
      <c r="B1256" s="89" t="s">
        <v>74</v>
      </c>
      <c r="C1256" s="80">
        <v>18.18</v>
      </c>
      <c r="D1256" s="80">
        <v>628.52074000000005</v>
      </c>
      <c r="E1256" s="80">
        <v>81.707700000000003</v>
      </c>
      <c r="F1256" s="80">
        <v>31.42604</v>
      </c>
      <c r="G1256" s="80">
        <v>56.566870000000002</v>
      </c>
      <c r="I1256" s="80">
        <v>138.27456000000001</v>
      </c>
      <c r="O1256" s="80">
        <v>31.42604</v>
      </c>
      <c r="P1256" s="80">
        <v>75.422489999999996</v>
      </c>
      <c r="Q1256" s="80">
        <v>56.566870000000002</v>
      </c>
      <c r="R1256" s="80">
        <v>81.707700000000003</v>
      </c>
      <c r="S1256" s="80">
        <v>50.281660000000002</v>
      </c>
      <c r="T1256" s="80">
        <v>43.996450000000003</v>
      </c>
      <c r="U1256" s="80">
        <v>56.566870000000002</v>
      </c>
      <c r="V1256" s="80">
        <v>157.13019</v>
      </c>
      <c r="W1256" s="80">
        <v>113.13373</v>
      </c>
      <c r="X1256" s="80">
        <v>69.137280000000004</v>
      </c>
      <c r="Y1256" s="80">
        <v>0.87</v>
      </c>
      <c r="Z1256" s="80">
        <v>1.39</v>
      </c>
      <c r="AA1256" s="80">
        <v>1.19</v>
      </c>
      <c r="AB1256" s="80">
        <v>1.27</v>
      </c>
      <c r="AC1256" s="80">
        <v>0.78</v>
      </c>
      <c r="AD1256" s="80">
        <v>1.5</v>
      </c>
      <c r="AE1256" s="80">
        <v>1.39</v>
      </c>
      <c r="AF1256" s="80">
        <v>1.44</v>
      </c>
      <c r="AG1256" s="80">
        <v>1.51</v>
      </c>
      <c r="AH1256" s="80">
        <v>0.75</v>
      </c>
      <c r="AI1256" s="80">
        <v>1.81</v>
      </c>
      <c r="AJ1256" s="80">
        <v>1.63</v>
      </c>
      <c r="AK1256" s="80">
        <v>1.42</v>
      </c>
      <c r="AL1256" s="80">
        <v>1.45</v>
      </c>
      <c r="AM1256" s="80">
        <v>1.36</v>
      </c>
      <c r="AN1256" s="80">
        <v>0.75</v>
      </c>
      <c r="AO1256" s="80">
        <v>1.73</v>
      </c>
      <c r="AP1256" s="80">
        <v>1.2</v>
      </c>
      <c r="AQ1256" s="80">
        <v>1.18</v>
      </c>
      <c r="AR1256" s="80">
        <v>1.92</v>
      </c>
    </row>
    <row r="1257" spans="1:44" ht="16" x14ac:dyDescent="0.2">
      <c r="A1257" s="80">
        <f t="shared" si="18"/>
        <v>14</v>
      </c>
      <c r="B1257" s="89" t="s">
        <v>75</v>
      </c>
      <c r="C1257" s="80">
        <v>18.123329999999999</v>
      </c>
      <c r="D1257" s="80">
        <v>685.13048000000003</v>
      </c>
      <c r="E1257" s="80">
        <v>95.918270000000007</v>
      </c>
      <c r="F1257" s="80">
        <v>54.81044</v>
      </c>
      <c r="G1257" s="80">
        <v>68.513050000000007</v>
      </c>
      <c r="I1257" s="80">
        <v>95.918270000000007</v>
      </c>
      <c r="O1257" s="80">
        <v>47.959130000000002</v>
      </c>
      <c r="P1257" s="80">
        <v>95.918270000000007</v>
      </c>
      <c r="Q1257" s="80">
        <v>82.21566</v>
      </c>
      <c r="R1257" s="80">
        <v>123.32349000000001</v>
      </c>
      <c r="S1257" s="80">
        <v>75.364350000000002</v>
      </c>
      <c r="T1257" s="80">
        <v>75.364350000000002</v>
      </c>
      <c r="U1257" s="80">
        <v>54.81044</v>
      </c>
      <c r="V1257" s="80">
        <v>123.32349000000001</v>
      </c>
      <c r="W1257" s="80">
        <v>130.17479</v>
      </c>
      <c r="X1257" s="80">
        <v>123.32349000000001</v>
      </c>
      <c r="Y1257" s="80">
        <v>1.03</v>
      </c>
      <c r="Z1257" s="80">
        <v>1.36</v>
      </c>
      <c r="AA1257" s="80">
        <v>1.25</v>
      </c>
      <c r="AB1257" s="80">
        <v>1.34</v>
      </c>
      <c r="AC1257" s="80">
        <v>0.95</v>
      </c>
      <c r="AD1257" s="80">
        <v>1.6</v>
      </c>
      <c r="AE1257" s="80">
        <v>1.29</v>
      </c>
      <c r="AF1257" s="80">
        <v>1.51</v>
      </c>
      <c r="AG1257" s="80">
        <v>1.53</v>
      </c>
      <c r="AH1257" s="80">
        <v>0.81</v>
      </c>
      <c r="AI1257" s="80">
        <v>1.86</v>
      </c>
      <c r="AJ1257" s="80">
        <v>1.57</v>
      </c>
      <c r="AK1257" s="80">
        <v>1.49</v>
      </c>
      <c r="AL1257" s="80">
        <v>1.43</v>
      </c>
      <c r="AM1257" s="80">
        <v>1.43</v>
      </c>
      <c r="AN1257" s="80">
        <v>0.45</v>
      </c>
      <c r="AO1257" s="80">
        <v>1.48</v>
      </c>
      <c r="AP1257" s="80">
        <v>1.32</v>
      </c>
      <c r="AQ1257" s="80">
        <v>1.42</v>
      </c>
      <c r="AR1257" s="80">
        <v>1.86</v>
      </c>
    </row>
    <row r="1258" spans="1:44" ht="16" x14ac:dyDescent="0.2">
      <c r="A1258" s="80">
        <f t="shared" si="18"/>
        <v>14</v>
      </c>
      <c r="B1258" s="89" t="s">
        <v>76</v>
      </c>
      <c r="C1258" s="80">
        <v>18.063330000000001</v>
      </c>
      <c r="D1258" s="80">
        <v>733.62594999999999</v>
      </c>
      <c r="E1258" s="80">
        <v>117.38015</v>
      </c>
      <c r="F1258" s="80">
        <v>80.698849999999993</v>
      </c>
      <c r="G1258" s="80">
        <v>51.353819999999999</v>
      </c>
      <c r="I1258" s="80">
        <v>124.71641</v>
      </c>
      <c r="O1258" s="80">
        <v>95.371369999999999</v>
      </c>
      <c r="P1258" s="80">
        <v>132.05267000000001</v>
      </c>
      <c r="Q1258" s="80">
        <v>88.035110000000003</v>
      </c>
      <c r="R1258" s="80">
        <v>117.38015</v>
      </c>
      <c r="S1258" s="80">
        <v>102.70762999999999</v>
      </c>
      <c r="T1258" s="80">
        <v>95.371369999999999</v>
      </c>
      <c r="U1258" s="80">
        <v>66.026340000000005</v>
      </c>
      <c r="V1258" s="80">
        <v>161.39770999999999</v>
      </c>
      <c r="W1258" s="80">
        <v>161.39770999999999</v>
      </c>
      <c r="X1258" s="80">
        <v>124.71641</v>
      </c>
      <c r="Y1258" s="80">
        <v>1.07</v>
      </c>
      <c r="Z1258" s="80">
        <v>1.45</v>
      </c>
      <c r="AA1258" s="80">
        <v>1.42</v>
      </c>
      <c r="AB1258" s="80">
        <v>1.45</v>
      </c>
      <c r="AC1258" s="80">
        <v>1.0900000000000001</v>
      </c>
      <c r="AD1258" s="80">
        <v>1.73</v>
      </c>
      <c r="AE1258" s="80">
        <v>1.28</v>
      </c>
      <c r="AF1258" s="80">
        <v>1.56</v>
      </c>
      <c r="AG1258" s="80">
        <v>1.57</v>
      </c>
      <c r="AH1258" s="80">
        <v>0.94</v>
      </c>
      <c r="AI1258" s="80">
        <v>1.67</v>
      </c>
      <c r="AJ1258" s="80">
        <v>1.55</v>
      </c>
      <c r="AK1258" s="80">
        <v>1.57</v>
      </c>
      <c r="AL1258" s="80">
        <v>1.57</v>
      </c>
      <c r="AM1258" s="80">
        <v>1.51</v>
      </c>
      <c r="AN1258" s="80">
        <v>0.56000000000000005</v>
      </c>
      <c r="AO1258" s="80">
        <v>2.15</v>
      </c>
      <c r="AP1258" s="80">
        <v>1.57</v>
      </c>
      <c r="AQ1258" s="80">
        <v>1.6</v>
      </c>
      <c r="AR1258" s="80">
        <v>1.95</v>
      </c>
    </row>
    <row r="1259" spans="1:44" ht="16" x14ac:dyDescent="0.2">
      <c r="A1259" s="80">
        <f t="shared" si="18"/>
        <v>14</v>
      </c>
      <c r="B1259" s="89" t="s">
        <v>77</v>
      </c>
      <c r="C1259" s="80">
        <v>18.036670000000001</v>
      </c>
      <c r="D1259" s="80">
        <v>774.25815999999998</v>
      </c>
      <c r="E1259" s="80">
        <v>100.65356</v>
      </c>
      <c r="F1259" s="80">
        <v>77.425820000000002</v>
      </c>
      <c r="G1259" s="80">
        <v>69.683229999999995</v>
      </c>
      <c r="I1259" s="80">
        <v>131.62388999999999</v>
      </c>
      <c r="O1259" s="80">
        <v>131.62388999999999</v>
      </c>
      <c r="P1259" s="80">
        <v>116.13872000000001</v>
      </c>
      <c r="Q1259" s="80">
        <v>116.13872000000001</v>
      </c>
      <c r="R1259" s="80">
        <v>116.13872000000001</v>
      </c>
      <c r="S1259" s="80">
        <v>108.39614</v>
      </c>
      <c r="T1259" s="80">
        <v>147.10905</v>
      </c>
      <c r="U1259" s="80">
        <v>131.62388999999999</v>
      </c>
      <c r="V1259" s="80">
        <v>216.79229000000001</v>
      </c>
      <c r="W1259" s="80">
        <v>209.0497</v>
      </c>
      <c r="X1259" s="80">
        <v>100.65356</v>
      </c>
      <c r="Y1259" s="80">
        <v>1.0900000000000001</v>
      </c>
      <c r="Z1259" s="80">
        <v>1.49</v>
      </c>
      <c r="AA1259" s="80">
        <v>1.54</v>
      </c>
      <c r="AB1259" s="80">
        <v>1.54</v>
      </c>
      <c r="AC1259" s="80">
        <v>1.19</v>
      </c>
      <c r="AD1259" s="80">
        <v>1.72</v>
      </c>
      <c r="AE1259" s="80">
        <v>1.57</v>
      </c>
      <c r="AF1259" s="80">
        <v>1.82</v>
      </c>
      <c r="AG1259" s="80">
        <v>1.65</v>
      </c>
      <c r="AH1259" s="80">
        <v>1.02</v>
      </c>
      <c r="AI1259" s="80">
        <v>1.83</v>
      </c>
      <c r="AJ1259" s="80">
        <v>1.7</v>
      </c>
      <c r="AK1259" s="80">
        <v>1.78</v>
      </c>
      <c r="AL1259" s="80">
        <v>1.72</v>
      </c>
      <c r="AM1259" s="80">
        <v>1.64</v>
      </c>
      <c r="AN1259" s="80">
        <v>0.78</v>
      </c>
      <c r="AO1259" s="80">
        <v>2.06</v>
      </c>
      <c r="AP1259" s="80">
        <v>1.47</v>
      </c>
      <c r="AQ1259" s="80">
        <v>1.54</v>
      </c>
      <c r="AR1259" s="80">
        <v>2.5499999999999998</v>
      </c>
    </row>
    <row r="1260" spans="1:44" ht="16" x14ac:dyDescent="0.2">
      <c r="A1260" s="80">
        <f t="shared" si="18"/>
        <v>14</v>
      </c>
      <c r="B1260" s="89" t="s">
        <v>78</v>
      </c>
      <c r="C1260" s="80">
        <v>18.093330000000002</v>
      </c>
      <c r="D1260" s="80">
        <v>793.17934000000002</v>
      </c>
      <c r="E1260" s="80">
        <v>150.70408</v>
      </c>
      <c r="F1260" s="80">
        <v>87.24973</v>
      </c>
      <c r="G1260" s="80">
        <v>118.9769</v>
      </c>
      <c r="I1260" s="80">
        <v>182.43125000000001</v>
      </c>
      <c r="O1260" s="80">
        <v>126.9087</v>
      </c>
      <c r="P1260" s="80">
        <v>126.9087</v>
      </c>
      <c r="Q1260" s="80">
        <v>142.77227999999999</v>
      </c>
      <c r="R1260" s="80">
        <v>126.9087</v>
      </c>
      <c r="S1260" s="80">
        <v>126.9087</v>
      </c>
      <c r="T1260" s="80">
        <v>95.181520000000006</v>
      </c>
      <c r="U1260" s="80">
        <v>79.317930000000004</v>
      </c>
      <c r="V1260" s="80">
        <v>198.29483999999999</v>
      </c>
      <c r="W1260" s="80">
        <v>182.43125000000001</v>
      </c>
      <c r="X1260" s="80">
        <v>134.84048999999999</v>
      </c>
      <c r="Y1260" s="80">
        <v>1.04</v>
      </c>
      <c r="Z1260" s="80">
        <v>1.64</v>
      </c>
      <c r="AA1260" s="80">
        <v>1.52</v>
      </c>
      <c r="AB1260" s="80">
        <v>1.7</v>
      </c>
      <c r="AC1260" s="80">
        <v>1.2</v>
      </c>
      <c r="AD1260" s="80">
        <v>1.85</v>
      </c>
      <c r="AE1260" s="80">
        <v>1.66</v>
      </c>
      <c r="AF1260" s="80">
        <v>1.61</v>
      </c>
      <c r="AG1260" s="80">
        <v>1.81</v>
      </c>
      <c r="AH1260" s="80">
        <v>0.92</v>
      </c>
      <c r="AI1260" s="80">
        <v>1.81</v>
      </c>
      <c r="AJ1260" s="80">
        <v>1.78</v>
      </c>
      <c r="AK1260" s="80">
        <v>1.64</v>
      </c>
      <c r="AL1260" s="80">
        <v>1.71</v>
      </c>
      <c r="AM1260" s="80">
        <v>1.74</v>
      </c>
      <c r="AN1260" s="80">
        <v>0.92</v>
      </c>
      <c r="AO1260" s="80">
        <v>2.66</v>
      </c>
      <c r="AP1260" s="80">
        <v>1.67</v>
      </c>
      <c r="AQ1260" s="80">
        <v>1.84</v>
      </c>
      <c r="AR1260" s="80">
        <v>2.14</v>
      </c>
    </row>
    <row r="1261" spans="1:44" ht="16" x14ac:dyDescent="0.2">
      <c r="A1261" s="80">
        <f t="shared" si="18"/>
        <v>14</v>
      </c>
      <c r="B1261" s="89" t="s">
        <v>79</v>
      </c>
      <c r="C1261" s="80">
        <v>18.036670000000001</v>
      </c>
      <c r="D1261" s="80">
        <v>799.86985000000004</v>
      </c>
      <c r="E1261" s="80">
        <v>175.97137000000001</v>
      </c>
      <c r="F1261" s="80">
        <v>103.98308</v>
      </c>
      <c r="G1261" s="80">
        <v>87.985680000000002</v>
      </c>
      <c r="I1261" s="80">
        <v>207.96616</v>
      </c>
      <c r="O1261" s="80">
        <v>159.97397000000001</v>
      </c>
      <c r="P1261" s="80">
        <v>159.97397000000001</v>
      </c>
      <c r="Q1261" s="80">
        <v>111.98178</v>
      </c>
      <c r="R1261" s="80">
        <v>135.97787</v>
      </c>
      <c r="S1261" s="80">
        <v>111.98178</v>
      </c>
      <c r="T1261" s="80">
        <v>135.97787</v>
      </c>
      <c r="U1261" s="80">
        <v>71.988290000000006</v>
      </c>
      <c r="V1261" s="80">
        <v>167.97266999999999</v>
      </c>
      <c r="W1261" s="80">
        <v>159.97397000000001</v>
      </c>
      <c r="X1261" s="80">
        <v>127.97918</v>
      </c>
      <c r="Y1261" s="80">
        <v>1.1200000000000001</v>
      </c>
      <c r="Z1261" s="80">
        <v>1.68</v>
      </c>
      <c r="AA1261" s="80">
        <v>1.8</v>
      </c>
      <c r="AB1261" s="80">
        <v>1.78</v>
      </c>
      <c r="AC1261" s="80">
        <v>1.04</v>
      </c>
      <c r="AD1261" s="80">
        <v>1.95</v>
      </c>
      <c r="AE1261" s="80">
        <v>1.85</v>
      </c>
      <c r="AF1261" s="80">
        <v>2.0499999999999998</v>
      </c>
      <c r="AG1261" s="80">
        <v>1.9</v>
      </c>
      <c r="AH1261" s="80">
        <v>1.1100000000000001</v>
      </c>
      <c r="AI1261" s="80">
        <v>1.86</v>
      </c>
      <c r="AJ1261" s="80">
        <v>1.72</v>
      </c>
      <c r="AK1261" s="80">
        <v>1.88</v>
      </c>
      <c r="AL1261" s="80">
        <v>1.85</v>
      </c>
      <c r="AM1261" s="80">
        <v>1.82</v>
      </c>
      <c r="AN1261" s="80">
        <v>1.08</v>
      </c>
      <c r="AO1261" s="80">
        <v>3.15</v>
      </c>
      <c r="AP1261" s="80">
        <v>2.09</v>
      </c>
      <c r="AQ1261" s="80">
        <v>1.74</v>
      </c>
      <c r="AR1261" s="80">
        <v>2.0699999999999998</v>
      </c>
    </row>
    <row r="1262" spans="1:44" ht="16" x14ac:dyDescent="0.2">
      <c r="A1262" s="80">
        <f t="shared" si="18"/>
        <v>14</v>
      </c>
      <c r="B1262" s="89" t="s">
        <v>80</v>
      </c>
      <c r="C1262" s="80">
        <v>17.74333</v>
      </c>
      <c r="D1262" s="80">
        <v>790.77293999999995</v>
      </c>
      <c r="E1262" s="80">
        <v>158.15459000000001</v>
      </c>
      <c r="F1262" s="80">
        <v>158.15459000000001</v>
      </c>
      <c r="G1262" s="80">
        <v>110.70820999999999</v>
      </c>
      <c r="I1262" s="80">
        <v>229.32415</v>
      </c>
      <c r="O1262" s="80">
        <v>134.4314</v>
      </c>
      <c r="P1262" s="80">
        <v>142.33913000000001</v>
      </c>
      <c r="Q1262" s="80">
        <v>142.33913000000001</v>
      </c>
      <c r="R1262" s="80">
        <v>79.077290000000005</v>
      </c>
      <c r="S1262" s="80">
        <v>158.15459000000001</v>
      </c>
      <c r="T1262" s="80">
        <v>142.33913000000001</v>
      </c>
      <c r="U1262" s="80">
        <v>150.24686</v>
      </c>
      <c r="V1262" s="80">
        <v>205.60095999999999</v>
      </c>
      <c r="W1262" s="80">
        <v>237.23187999999999</v>
      </c>
      <c r="X1262" s="80">
        <v>166.06232</v>
      </c>
      <c r="Y1262" s="80">
        <v>1.1399999999999999</v>
      </c>
      <c r="Z1262" s="80">
        <v>1.67</v>
      </c>
      <c r="AA1262" s="80">
        <v>1.66</v>
      </c>
      <c r="AB1262" s="80">
        <v>1.75</v>
      </c>
      <c r="AC1262" s="80">
        <v>1.21</v>
      </c>
      <c r="AD1262" s="80">
        <v>1.79</v>
      </c>
      <c r="AE1262" s="80">
        <v>1.53</v>
      </c>
      <c r="AF1262" s="80">
        <v>1.73</v>
      </c>
      <c r="AG1262" s="80">
        <v>1.87</v>
      </c>
      <c r="AH1262" s="80">
        <v>1.1000000000000001</v>
      </c>
      <c r="AI1262" s="80">
        <v>1.9</v>
      </c>
      <c r="AJ1262" s="80">
        <v>1.78</v>
      </c>
      <c r="AK1262" s="80">
        <v>1.73</v>
      </c>
      <c r="AL1262" s="80">
        <v>1.95</v>
      </c>
      <c r="AM1262" s="80">
        <v>1.96</v>
      </c>
      <c r="AN1262" s="80">
        <v>1.01</v>
      </c>
      <c r="AO1262" s="80">
        <v>3.05</v>
      </c>
      <c r="AP1262" s="80">
        <v>1.86</v>
      </c>
      <c r="AQ1262" s="80">
        <v>1.64</v>
      </c>
      <c r="AR1262" s="80">
        <v>2.2799999999999998</v>
      </c>
    </row>
    <row r="1263" spans="1:44" ht="16" x14ac:dyDescent="0.2">
      <c r="A1263" s="80">
        <f t="shared" si="18"/>
        <v>14</v>
      </c>
      <c r="B1263" s="89" t="s">
        <v>81</v>
      </c>
      <c r="C1263" s="80">
        <v>18.76333</v>
      </c>
      <c r="D1263" s="80">
        <v>767.04535999999996</v>
      </c>
      <c r="E1263" s="80">
        <v>176.42043000000001</v>
      </c>
      <c r="F1263" s="80">
        <v>107.38634999999999</v>
      </c>
      <c r="G1263" s="80">
        <v>99.715900000000005</v>
      </c>
      <c r="I1263" s="80">
        <v>230.11360999999999</v>
      </c>
      <c r="O1263" s="80">
        <v>161.07953000000001</v>
      </c>
      <c r="P1263" s="80">
        <v>153.40907000000001</v>
      </c>
      <c r="Q1263" s="80">
        <v>153.40907000000001</v>
      </c>
      <c r="R1263" s="80">
        <v>122.72726</v>
      </c>
      <c r="S1263" s="80">
        <v>99.715900000000005</v>
      </c>
      <c r="T1263" s="80">
        <v>153.40907000000001</v>
      </c>
      <c r="U1263" s="80">
        <v>107.38634999999999</v>
      </c>
      <c r="V1263" s="80">
        <v>207.10225</v>
      </c>
      <c r="W1263" s="80">
        <v>199.43179000000001</v>
      </c>
      <c r="X1263" s="80">
        <v>145.73862</v>
      </c>
      <c r="Y1263" s="80">
        <v>1.1200000000000001</v>
      </c>
      <c r="Z1263" s="80">
        <v>1.77</v>
      </c>
      <c r="AA1263" s="80">
        <v>1.64</v>
      </c>
      <c r="AB1263" s="80">
        <v>1.89</v>
      </c>
      <c r="AC1263" s="80">
        <v>1.2</v>
      </c>
      <c r="AD1263" s="80">
        <v>2.0699999999999998</v>
      </c>
      <c r="AE1263" s="80">
        <v>1.72</v>
      </c>
      <c r="AF1263" s="80">
        <v>1.95</v>
      </c>
      <c r="AG1263" s="80">
        <v>1.63</v>
      </c>
      <c r="AH1263" s="80">
        <v>1.2</v>
      </c>
      <c r="AI1263" s="80">
        <v>1.79</v>
      </c>
      <c r="AJ1263" s="80">
        <v>1.85</v>
      </c>
      <c r="AK1263" s="80">
        <v>1.87</v>
      </c>
      <c r="AL1263" s="80">
        <v>1.86</v>
      </c>
      <c r="AM1263" s="80">
        <v>2.02</v>
      </c>
      <c r="AN1263" s="80">
        <v>0.94</v>
      </c>
      <c r="AO1263" s="80">
        <v>3.08</v>
      </c>
      <c r="AP1263" s="80">
        <v>2.02</v>
      </c>
      <c r="AQ1263" s="80">
        <v>1.91</v>
      </c>
      <c r="AR1263" s="80">
        <v>2.2400000000000002</v>
      </c>
    </row>
    <row r="1264" spans="1:44" ht="16" x14ac:dyDescent="0.2">
      <c r="A1264" s="80">
        <f t="shared" si="18"/>
        <v>14</v>
      </c>
      <c r="B1264" s="89" t="s">
        <v>82</v>
      </c>
      <c r="C1264" s="80">
        <v>18.356670000000001</v>
      </c>
      <c r="D1264" s="80">
        <v>725.01930000000004</v>
      </c>
      <c r="E1264" s="80">
        <v>58.001539999999999</v>
      </c>
      <c r="F1264" s="80">
        <v>87.002319999999997</v>
      </c>
      <c r="G1264" s="80">
        <v>87.002319999999997</v>
      </c>
      <c r="I1264" s="80">
        <v>174.00462999999999</v>
      </c>
      <c r="O1264" s="80">
        <v>137.75367</v>
      </c>
      <c r="P1264" s="80">
        <v>152.25405000000001</v>
      </c>
      <c r="Q1264" s="80">
        <v>65.251739999999998</v>
      </c>
      <c r="R1264" s="80">
        <v>116.00309</v>
      </c>
      <c r="S1264" s="80">
        <v>101.5027</v>
      </c>
      <c r="T1264" s="80">
        <v>152.25405000000001</v>
      </c>
      <c r="U1264" s="80">
        <v>108.75288999999999</v>
      </c>
      <c r="V1264" s="80">
        <v>145.00386</v>
      </c>
      <c r="W1264" s="80">
        <v>210.25559999999999</v>
      </c>
      <c r="X1264" s="80">
        <v>108.75288999999999</v>
      </c>
      <c r="Y1264" s="80">
        <v>1.42</v>
      </c>
      <c r="Z1264" s="80">
        <v>1.86</v>
      </c>
      <c r="AA1264" s="80">
        <v>1.73</v>
      </c>
      <c r="AB1264" s="80">
        <v>1.92</v>
      </c>
      <c r="AC1264" s="80">
        <v>1.21</v>
      </c>
      <c r="AD1264" s="80">
        <v>1.89</v>
      </c>
      <c r="AE1264" s="80">
        <v>1.83</v>
      </c>
      <c r="AF1264" s="80">
        <v>2.04</v>
      </c>
      <c r="AG1264" s="80">
        <v>1.76</v>
      </c>
      <c r="AH1264" s="80">
        <v>1.07</v>
      </c>
      <c r="AI1264" s="80">
        <v>2.0299999999999998</v>
      </c>
      <c r="AJ1264" s="80">
        <v>1.95</v>
      </c>
      <c r="AK1264" s="80">
        <v>2.1800000000000002</v>
      </c>
      <c r="AL1264" s="80">
        <v>1.88</v>
      </c>
      <c r="AM1264" s="80">
        <v>2.1</v>
      </c>
      <c r="AN1264" s="80">
        <v>1.23</v>
      </c>
      <c r="AO1264" s="80">
        <v>3.24</v>
      </c>
      <c r="AP1264" s="80">
        <v>2.3199999999999998</v>
      </c>
      <c r="AQ1264" s="80">
        <v>1.76</v>
      </c>
      <c r="AR1264" s="80">
        <v>1.89</v>
      </c>
    </row>
    <row r="1265" spans="1:44" ht="16" x14ac:dyDescent="0.2">
      <c r="A1265" s="80">
        <f t="shared" si="18"/>
        <v>14</v>
      </c>
      <c r="B1265" s="89" t="s">
        <v>83</v>
      </c>
      <c r="C1265" s="80">
        <v>18.44333</v>
      </c>
      <c r="D1265" s="80">
        <v>673.00019999999995</v>
      </c>
      <c r="E1265" s="80">
        <v>87.490030000000004</v>
      </c>
      <c r="F1265" s="80">
        <v>60.57002</v>
      </c>
      <c r="G1265" s="80">
        <v>94.220029999999994</v>
      </c>
      <c r="I1265" s="80">
        <v>148.06003999999999</v>
      </c>
      <c r="O1265" s="80">
        <v>114.41003000000001</v>
      </c>
      <c r="P1265" s="80">
        <v>94.220029999999994</v>
      </c>
      <c r="Q1265" s="80">
        <v>134.60004000000001</v>
      </c>
      <c r="R1265" s="80">
        <v>107.68003</v>
      </c>
      <c r="S1265" s="80">
        <v>121.14004</v>
      </c>
      <c r="T1265" s="80">
        <v>134.60004000000001</v>
      </c>
      <c r="U1265" s="80">
        <v>148.06003999999999</v>
      </c>
      <c r="V1265" s="80">
        <v>121.14004</v>
      </c>
      <c r="W1265" s="80">
        <v>215.36006</v>
      </c>
      <c r="X1265" s="80">
        <v>87.490030000000004</v>
      </c>
      <c r="Y1265" s="80">
        <v>1.6</v>
      </c>
      <c r="Z1265" s="80">
        <v>2.0099999999999998</v>
      </c>
      <c r="AA1265" s="80">
        <v>2.06</v>
      </c>
      <c r="AB1265" s="80">
        <v>2.0099999999999998</v>
      </c>
      <c r="AC1265" s="80">
        <v>1.31</v>
      </c>
      <c r="AD1265" s="80">
        <v>2.02</v>
      </c>
      <c r="AE1265" s="80">
        <v>1.72</v>
      </c>
      <c r="AF1265" s="80">
        <v>2.2799999999999998</v>
      </c>
      <c r="AG1265" s="80">
        <v>1.95</v>
      </c>
      <c r="AH1265" s="80">
        <v>1.0900000000000001</v>
      </c>
      <c r="AI1265" s="80">
        <v>2.02</v>
      </c>
      <c r="AJ1265" s="80">
        <v>2.2200000000000002</v>
      </c>
      <c r="AK1265" s="80">
        <v>1.93</v>
      </c>
      <c r="AL1265" s="80">
        <v>2.02</v>
      </c>
      <c r="AM1265" s="80">
        <v>2.02</v>
      </c>
      <c r="AN1265" s="80">
        <v>1.1399999999999999</v>
      </c>
      <c r="AO1265" s="80">
        <v>3.28</v>
      </c>
      <c r="AP1265" s="80">
        <v>2.0499999999999998</v>
      </c>
      <c r="AQ1265" s="80">
        <v>1.97</v>
      </c>
      <c r="AR1265" s="80">
        <v>1.95</v>
      </c>
    </row>
    <row r="1266" spans="1:44" ht="16" x14ac:dyDescent="0.2">
      <c r="A1266" s="80">
        <f t="shared" si="18"/>
        <v>14</v>
      </c>
      <c r="B1266" s="89" t="s">
        <v>84</v>
      </c>
      <c r="C1266" s="80">
        <v>18.383330000000001</v>
      </c>
      <c r="D1266" s="80">
        <v>617.26736000000005</v>
      </c>
      <c r="E1266" s="80">
        <v>104.93545</v>
      </c>
      <c r="F1266" s="80">
        <v>92.590100000000007</v>
      </c>
      <c r="G1266" s="80">
        <v>104.93545</v>
      </c>
      <c r="I1266" s="80">
        <v>123.45347</v>
      </c>
      <c r="O1266" s="80">
        <v>129.62615</v>
      </c>
      <c r="P1266" s="80">
        <v>92.590100000000007</v>
      </c>
      <c r="Q1266" s="80">
        <v>86.417429999999996</v>
      </c>
      <c r="R1266" s="80">
        <v>129.62615</v>
      </c>
      <c r="S1266" s="80">
        <v>117.2808</v>
      </c>
      <c r="T1266" s="80">
        <v>160.48951</v>
      </c>
      <c r="U1266" s="80">
        <v>111.10813</v>
      </c>
      <c r="V1266" s="80">
        <v>129.62615</v>
      </c>
      <c r="W1266" s="80">
        <v>197.52556000000001</v>
      </c>
      <c r="X1266" s="80">
        <v>123.45347</v>
      </c>
      <c r="Y1266" s="80">
        <v>1.1499999999999999</v>
      </c>
      <c r="Z1266" s="80">
        <v>1.78</v>
      </c>
      <c r="AA1266" s="80">
        <v>1.83</v>
      </c>
      <c r="AB1266" s="80">
        <v>1.87</v>
      </c>
      <c r="AC1266" s="80">
        <v>1.34</v>
      </c>
      <c r="AD1266" s="80">
        <v>1.94</v>
      </c>
      <c r="AE1266" s="80">
        <v>2.0499999999999998</v>
      </c>
      <c r="AF1266" s="80">
        <v>1.98</v>
      </c>
      <c r="AG1266" s="80">
        <v>1.79</v>
      </c>
      <c r="AH1266" s="80">
        <v>1.1399999999999999</v>
      </c>
      <c r="AI1266" s="80">
        <v>2.0099999999999998</v>
      </c>
      <c r="AJ1266" s="80">
        <v>2.16</v>
      </c>
      <c r="AK1266" s="80">
        <v>2.2000000000000002</v>
      </c>
      <c r="AL1266" s="80">
        <v>1.84</v>
      </c>
      <c r="AM1266" s="80">
        <v>2.04</v>
      </c>
      <c r="AN1266" s="80">
        <v>1.78</v>
      </c>
      <c r="AO1266" s="80">
        <v>3.28</v>
      </c>
      <c r="AP1266" s="80">
        <v>2.16</v>
      </c>
      <c r="AQ1266" s="80">
        <v>1.66</v>
      </c>
      <c r="AR1266" s="80">
        <v>2.0099999999999998</v>
      </c>
    </row>
    <row r="1267" spans="1:44" ht="16" x14ac:dyDescent="0.2">
      <c r="A1267" s="80">
        <f t="shared" si="18"/>
        <v>14</v>
      </c>
      <c r="B1267" s="89" t="s">
        <v>85</v>
      </c>
      <c r="C1267" s="80">
        <v>18.239999999999998</v>
      </c>
      <c r="D1267" s="80">
        <v>601.13068999999996</v>
      </c>
      <c r="E1267" s="80">
        <v>90.169600000000003</v>
      </c>
      <c r="F1267" s="80">
        <v>54.101759999999999</v>
      </c>
      <c r="G1267" s="80">
        <v>60.11307</v>
      </c>
      <c r="I1267" s="80">
        <v>72.135679999999994</v>
      </c>
      <c r="O1267" s="80">
        <v>102.19222000000001</v>
      </c>
      <c r="P1267" s="80">
        <v>66.124380000000002</v>
      </c>
      <c r="Q1267" s="80">
        <v>66.124380000000002</v>
      </c>
      <c r="R1267" s="80">
        <v>84.158299999999997</v>
      </c>
      <c r="S1267" s="80">
        <v>78.146990000000002</v>
      </c>
      <c r="T1267" s="80">
        <v>60.11307</v>
      </c>
      <c r="U1267" s="80">
        <v>30.056529999999999</v>
      </c>
      <c r="V1267" s="80">
        <v>108.20352</v>
      </c>
      <c r="W1267" s="80">
        <v>150.28267</v>
      </c>
      <c r="X1267" s="80">
        <v>114.21483000000001</v>
      </c>
      <c r="Y1267" s="80">
        <v>0.91</v>
      </c>
      <c r="Z1267" s="80">
        <v>1.24</v>
      </c>
      <c r="AA1267" s="80">
        <v>1.1499999999999999</v>
      </c>
      <c r="AB1267" s="80">
        <v>1.25</v>
      </c>
      <c r="AC1267" s="80">
        <v>0.91</v>
      </c>
      <c r="AD1267" s="80">
        <v>1.29</v>
      </c>
      <c r="AE1267" s="80">
        <v>1.21</v>
      </c>
      <c r="AF1267" s="80">
        <v>1.22</v>
      </c>
      <c r="AG1267" s="80">
        <v>1.37</v>
      </c>
      <c r="AH1267" s="80">
        <v>0.83</v>
      </c>
      <c r="AI1267" s="80">
        <v>1.29</v>
      </c>
      <c r="AJ1267" s="80">
        <v>1.43</v>
      </c>
      <c r="AK1267" s="80">
        <v>1.25</v>
      </c>
      <c r="AL1267" s="80">
        <v>1.39</v>
      </c>
      <c r="AM1267" s="80">
        <v>1.24</v>
      </c>
      <c r="AN1267" s="80">
        <v>0.88</v>
      </c>
      <c r="AO1267" s="80">
        <v>1.62</v>
      </c>
      <c r="AP1267" s="80">
        <v>1.1299999999999999</v>
      </c>
      <c r="AQ1267" s="80">
        <v>0.98</v>
      </c>
      <c r="AR1267" s="80">
        <v>1.36</v>
      </c>
    </row>
    <row r="1268" spans="1:44" ht="16" x14ac:dyDescent="0.2">
      <c r="A1268" s="80">
        <f t="shared" si="18"/>
        <v>14</v>
      </c>
      <c r="B1268" s="89" t="s">
        <v>86</v>
      </c>
      <c r="C1268" s="80">
        <v>18.5</v>
      </c>
      <c r="D1268" s="80">
        <v>667.49527999999998</v>
      </c>
      <c r="E1268" s="80">
        <v>100.12429</v>
      </c>
      <c r="F1268" s="80">
        <v>26.699809999999999</v>
      </c>
      <c r="G1268" s="80">
        <v>53.399619999999999</v>
      </c>
      <c r="I1268" s="80">
        <v>120.14915000000001</v>
      </c>
      <c r="O1268" s="80">
        <v>53.399619999999999</v>
      </c>
      <c r="P1268" s="80">
        <v>93.449340000000007</v>
      </c>
      <c r="Q1268" s="80">
        <v>120.14915000000001</v>
      </c>
      <c r="R1268" s="80">
        <v>86.774389999999997</v>
      </c>
      <c r="S1268" s="80">
        <v>86.774389999999997</v>
      </c>
      <c r="T1268" s="80">
        <v>113.4742</v>
      </c>
      <c r="U1268" s="80">
        <v>46.724670000000003</v>
      </c>
      <c r="V1268" s="80">
        <v>140.17401000000001</v>
      </c>
      <c r="W1268" s="80">
        <v>120.14915000000001</v>
      </c>
      <c r="X1268" s="80">
        <v>33.374760000000002</v>
      </c>
      <c r="Y1268" s="80">
        <v>0.91</v>
      </c>
      <c r="Z1268" s="80">
        <v>1.4</v>
      </c>
      <c r="AA1268" s="80">
        <v>1.25</v>
      </c>
      <c r="AB1268" s="80">
        <v>1.34</v>
      </c>
      <c r="AC1268" s="80">
        <v>0.89</v>
      </c>
      <c r="AD1268" s="80">
        <v>1.4</v>
      </c>
      <c r="AE1268" s="80">
        <v>1.26</v>
      </c>
      <c r="AF1268" s="80">
        <v>1.31</v>
      </c>
      <c r="AG1268" s="80">
        <v>1.45</v>
      </c>
      <c r="AH1268" s="80">
        <v>0.75</v>
      </c>
      <c r="AI1268" s="80">
        <v>1.58</v>
      </c>
      <c r="AJ1268" s="80">
        <v>1.34</v>
      </c>
      <c r="AK1268" s="80">
        <v>1.29</v>
      </c>
      <c r="AL1268" s="80">
        <v>1.37</v>
      </c>
      <c r="AM1268" s="80">
        <v>1.29</v>
      </c>
      <c r="AN1268" s="80">
        <v>0.23</v>
      </c>
      <c r="AO1268" s="80">
        <v>1.73</v>
      </c>
      <c r="AP1268" s="80">
        <v>1.1599999999999999</v>
      </c>
      <c r="AQ1268" s="80">
        <v>1.26</v>
      </c>
      <c r="AR1268" s="80">
        <v>1.85</v>
      </c>
    </row>
    <row r="1269" spans="1:44" ht="16" x14ac:dyDescent="0.2">
      <c r="A1269" s="80">
        <f t="shared" si="18"/>
        <v>14</v>
      </c>
      <c r="B1269" s="89" t="s">
        <v>87</v>
      </c>
      <c r="C1269" s="80">
        <v>18.356670000000001</v>
      </c>
      <c r="D1269" s="80">
        <v>719.80703000000005</v>
      </c>
      <c r="E1269" s="80">
        <v>115.16912000000001</v>
      </c>
      <c r="F1269" s="80">
        <v>79.17877</v>
      </c>
      <c r="G1269" s="80">
        <v>28.792280000000002</v>
      </c>
      <c r="I1269" s="80">
        <v>100.77298</v>
      </c>
      <c r="O1269" s="80">
        <v>100.77298</v>
      </c>
      <c r="P1269" s="80">
        <v>100.77298</v>
      </c>
      <c r="Q1269" s="80">
        <v>79.17877</v>
      </c>
      <c r="R1269" s="80">
        <v>71.980699999999999</v>
      </c>
      <c r="S1269" s="80">
        <v>79.17877</v>
      </c>
      <c r="T1269" s="80">
        <v>79.17877</v>
      </c>
      <c r="U1269" s="80">
        <v>50.386490000000002</v>
      </c>
      <c r="V1269" s="80">
        <v>129.56527</v>
      </c>
      <c r="W1269" s="80">
        <v>179.95176000000001</v>
      </c>
      <c r="X1269" s="80">
        <v>35.990349999999999</v>
      </c>
      <c r="Y1269" s="80">
        <v>0.85</v>
      </c>
      <c r="Z1269" s="80">
        <v>1.32</v>
      </c>
      <c r="AA1269" s="80">
        <v>1.44</v>
      </c>
      <c r="AB1269" s="80">
        <v>1.31</v>
      </c>
      <c r="AC1269" s="80">
        <v>0.99</v>
      </c>
      <c r="AD1269" s="80">
        <v>1.59</v>
      </c>
      <c r="AE1269" s="80">
        <v>1.36</v>
      </c>
      <c r="AF1269" s="80">
        <v>1.33</v>
      </c>
      <c r="AG1269" s="80">
        <v>1.46</v>
      </c>
      <c r="AH1269" s="80">
        <v>0.92</v>
      </c>
      <c r="AI1269" s="80">
        <v>1.55</v>
      </c>
      <c r="AJ1269" s="80">
        <v>1.61</v>
      </c>
      <c r="AK1269" s="80">
        <v>1.54</v>
      </c>
      <c r="AL1269" s="80">
        <v>1.53</v>
      </c>
      <c r="AM1269" s="80">
        <v>1.45</v>
      </c>
      <c r="AN1269" s="80">
        <v>0.19</v>
      </c>
      <c r="AO1269" s="80">
        <v>1.9</v>
      </c>
      <c r="AP1269" s="80">
        <v>1.58</v>
      </c>
      <c r="AQ1269" s="80">
        <v>1.38</v>
      </c>
      <c r="AR1269" s="80">
        <v>2.08</v>
      </c>
    </row>
    <row r="1270" spans="1:44" ht="16" x14ac:dyDescent="0.2">
      <c r="A1270" s="80">
        <f t="shared" si="18"/>
        <v>14</v>
      </c>
      <c r="B1270" s="89" t="s">
        <v>88</v>
      </c>
      <c r="C1270" s="80">
        <v>18.27</v>
      </c>
      <c r="D1270" s="80">
        <v>770.84775999999999</v>
      </c>
      <c r="E1270" s="80">
        <v>154.16954999999999</v>
      </c>
      <c r="F1270" s="80">
        <v>84.79325</v>
      </c>
      <c r="G1270" s="80">
        <v>69.376300000000001</v>
      </c>
      <c r="I1270" s="80">
        <v>131.04411999999999</v>
      </c>
      <c r="O1270" s="80">
        <v>84.79325</v>
      </c>
      <c r="P1270" s="80">
        <v>146.46107000000001</v>
      </c>
      <c r="Q1270" s="80">
        <v>92.501729999999995</v>
      </c>
      <c r="R1270" s="80">
        <v>100.21021</v>
      </c>
      <c r="S1270" s="80">
        <v>77.084779999999995</v>
      </c>
      <c r="T1270" s="80">
        <v>161.87803</v>
      </c>
      <c r="U1270" s="80">
        <v>69.376300000000001</v>
      </c>
      <c r="V1270" s="80">
        <v>177.29498000000001</v>
      </c>
      <c r="W1270" s="80">
        <v>223.54585</v>
      </c>
      <c r="X1270" s="80">
        <v>138.7526</v>
      </c>
      <c r="Y1270" s="80">
        <v>0.96</v>
      </c>
      <c r="Z1270" s="80">
        <v>1.35</v>
      </c>
      <c r="AA1270" s="80">
        <v>1.46</v>
      </c>
      <c r="AB1270" s="80">
        <v>1.56</v>
      </c>
      <c r="AC1270" s="80">
        <v>1.2</v>
      </c>
      <c r="AD1270" s="80">
        <v>1.66</v>
      </c>
      <c r="AE1270" s="80">
        <v>1.46</v>
      </c>
      <c r="AF1270" s="80">
        <v>1.73</v>
      </c>
      <c r="AG1270" s="80">
        <v>1.57</v>
      </c>
      <c r="AH1270" s="80">
        <v>0.99</v>
      </c>
      <c r="AI1270" s="80">
        <v>1.66</v>
      </c>
      <c r="AJ1270" s="80">
        <v>1.51</v>
      </c>
      <c r="AK1270" s="80">
        <v>1.58</v>
      </c>
      <c r="AL1270" s="80">
        <v>1.56</v>
      </c>
      <c r="AM1270" s="80">
        <v>1.59</v>
      </c>
      <c r="AN1270" s="80">
        <v>0.55000000000000004</v>
      </c>
      <c r="AO1270" s="80">
        <v>1.95</v>
      </c>
      <c r="AP1270" s="80">
        <v>1.26</v>
      </c>
      <c r="AQ1270" s="80">
        <v>1.29</v>
      </c>
      <c r="AR1270" s="80">
        <v>1.92</v>
      </c>
    </row>
    <row r="1271" spans="1:44" ht="16" x14ac:dyDescent="0.2">
      <c r="A1271" s="80">
        <f t="shared" si="18"/>
        <v>14</v>
      </c>
      <c r="B1271" s="89" t="s">
        <v>89</v>
      </c>
      <c r="C1271" s="80">
        <v>19.170000000000002</v>
      </c>
      <c r="D1271" s="80">
        <v>806.40655000000004</v>
      </c>
      <c r="E1271" s="80">
        <v>145.15317999999999</v>
      </c>
      <c r="F1271" s="80">
        <v>112.89691999999999</v>
      </c>
      <c r="G1271" s="80">
        <v>104.83284999999999</v>
      </c>
      <c r="I1271" s="80">
        <v>120.96098000000001</v>
      </c>
      <c r="O1271" s="80">
        <v>145.15317999999999</v>
      </c>
      <c r="P1271" s="80">
        <v>145.15317999999999</v>
      </c>
      <c r="Q1271" s="80">
        <v>96.768789999999996</v>
      </c>
      <c r="R1271" s="80">
        <v>104.83284999999999</v>
      </c>
      <c r="S1271" s="80">
        <v>88.704719999999995</v>
      </c>
      <c r="T1271" s="80">
        <v>209.66569999999999</v>
      </c>
      <c r="U1271" s="80">
        <v>24.1922</v>
      </c>
      <c r="V1271" s="80">
        <v>161.28130999999999</v>
      </c>
      <c r="W1271" s="80">
        <v>274.17822999999999</v>
      </c>
      <c r="X1271" s="80">
        <v>153.21724</v>
      </c>
      <c r="Y1271" s="80">
        <v>0.94</v>
      </c>
      <c r="Z1271" s="80">
        <v>1.54</v>
      </c>
      <c r="AA1271" s="80">
        <v>1.62</v>
      </c>
      <c r="AB1271" s="80">
        <v>1.61</v>
      </c>
      <c r="AC1271" s="80">
        <v>1.3</v>
      </c>
      <c r="AD1271" s="80">
        <v>1.75</v>
      </c>
      <c r="AE1271" s="80">
        <v>1.73</v>
      </c>
      <c r="AF1271" s="80">
        <v>1.67</v>
      </c>
      <c r="AG1271" s="80">
        <v>1.71</v>
      </c>
      <c r="AH1271" s="80">
        <v>1.27</v>
      </c>
      <c r="AI1271" s="80">
        <v>1.81</v>
      </c>
      <c r="AJ1271" s="80">
        <v>1.68</v>
      </c>
      <c r="AK1271" s="80">
        <v>1.73</v>
      </c>
      <c r="AL1271" s="80">
        <v>1.71</v>
      </c>
      <c r="AM1271" s="80">
        <v>1.63</v>
      </c>
      <c r="AN1271" s="80">
        <v>0.75</v>
      </c>
      <c r="AO1271" s="80">
        <v>2.61</v>
      </c>
      <c r="AP1271" s="80">
        <v>1.81</v>
      </c>
      <c r="AQ1271" s="80">
        <v>1.44</v>
      </c>
      <c r="AR1271" s="80">
        <v>2.06</v>
      </c>
    </row>
    <row r="1272" spans="1:44" ht="16" x14ac:dyDescent="0.2">
      <c r="A1272" s="80">
        <f t="shared" si="18"/>
        <v>14</v>
      </c>
      <c r="B1272" s="89" t="s">
        <v>90</v>
      </c>
      <c r="C1272" s="80">
        <v>18.782</v>
      </c>
      <c r="D1272" s="80">
        <v>829.93546000000003</v>
      </c>
      <c r="E1272" s="80">
        <v>141.08903000000001</v>
      </c>
      <c r="F1272" s="80">
        <v>58.095480000000002</v>
      </c>
      <c r="G1272" s="80">
        <v>91.292900000000003</v>
      </c>
      <c r="I1272" s="80">
        <v>174.28645</v>
      </c>
      <c r="O1272" s="80">
        <v>157.68773999999999</v>
      </c>
      <c r="P1272" s="80">
        <v>182.58580000000001</v>
      </c>
      <c r="Q1272" s="80">
        <v>149.38838000000001</v>
      </c>
      <c r="R1272" s="80">
        <v>165.98708999999999</v>
      </c>
      <c r="S1272" s="80">
        <v>124.49032</v>
      </c>
      <c r="T1272" s="80">
        <v>182.58580000000001</v>
      </c>
      <c r="U1272" s="80">
        <v>149.38838000000001</v>
      </c>
      <c r="V1272" s="80">
        <v>165.98708999999999</v>
      </c>
      <c r="W1272" s="80">
        <v>240.68127999999999</v>
      </c>
      <c r="X1272" s="80">
        <v>157.68773999999999</v>
      </c>
      <c r="Y1272" s="80">
        <v>0.95</v>
      </c>
      <c r="Z1272" s="80">
        <v>1.78</v>
      </c>
      <c r="AA1272" s="80">
        <v>1.69</v>
      </c>
      <c r="AB1272" s="80">
        <v>1.59</v>
      </c>
      <c r="AC1272" s="80">
        <v>1.1100000000000001</v>
      </c>
      <c r="AD1272" s="80">
        <v>1.8</v>
      </c>
      <c r="AE1272" s="80">
        <v>1.62</v>
      </c>
      <c r="AF1272" s="80">
        <v>1.92</v>
      </c>
      <c r="AG1272" s="80">
        <v>1.85</v>
      </c>
      <c r="AH1272" s="80">
        <v>0.89</v>
      </c>
      <c r="AI1272" s="80">
        <v>1.92</v>
      </c>
      <c r="AJ1272" s="80">
        <v>1.62</v>
      </c>
      <c r="AK1272" s="80">
        <v>1.77</v>
      </c>
      <c r="AL1272" s="80">
        <v>1.68</v>
      </c>
      <c r="AM1272" s="80">
        <v>1.86</v>
      </c>
      <c r="AN1272" s="80">
        <v>1.03</v>
      </c>
      <c r="AO1272" s="80">
        <v>2.52</v>
      </c>
      <c r="AP1272" s="80">
        <v>1.86</v>
      </c>
      <c r="AQ1272" s="80">
        <v>1.4</v>
      </c>
      <c r="AR1272" s="80">
        <v>2.2200000000000002</v>
      </c>
    </row>
    <row r="1273" spans="1:44" ht="16" x14ac:dyDescent="0.2">
      <c r="A1273" s="80">
        <f t="shared" si="18"/>
        <v>14</v>
      </c>
      <c r="B1273" s="89" t="s">
        <v>91</v>
      </c>
      <c r="C1273" s="80">
        <v>18.793330000000001</v>
      </c>
      <c r="D1273" s="80">
        <v>836.63665000000003</v>
      </c>
      <c r="E1273" s="80">
        <v>125.49550000000001</v>
      </c>
      <c r="F1273" s="80">
        <v>75.297300000000007</v>
      </c>
      <c r="G1273" s="80">
        <v>133.86186000000001</v>
      </c>
      <c r="I1273" s="80">
        <v>200.7928</v>
      </c>
      <c r="O1273" s="80">
        <v>175.69370000000001</v>
      </c>
      <c r="P1273" s="80">
        <v>150.59460000000001</v>
      </c>
      <c r="Q1273" s="80">
        <v>175.69370000000001</v>
      </c>
      <c r="R1273" s="80">
        <v>133.86186000000001</v>
      </c>
      <c r="S1273" s="80">
        <v>108.76276</v>
      </c>
      <c r="T1273" s="80">
        <v>267.72372999999999</v>
      </c>
      <c r="U1273" s="80">
        <v>100.3964</v>
      </c>
      <c r="V1273" s="80">
        <v>250.99099000000001</v>
      </c>
      <c r="W1273" s="80">
        <v>267.72372999999999</v>
      </c>
      <c r="X1273" s="80">
        <v>133.86186000000001</v>
      </c>
      <c r="Y1273" s="80">
        <v>1.38</v>
      </c>
      <c r="Z1273" s="80">
        <v>1.82</v>
      </c>
      <c r="AA1273" s="80">
        <v>1.66</v>
      </c>
      <c r="AB1273" s="80">
        <v>1.79</v>
      </c>
      <c r="AC1273" s="80">
        <v>1.26</v>
      </c>
      <c r="AD1273" s="80">
        <v>2.14</v>
      </c>
      <c r="AE1273" s="80">
        <v>1.68</v>
      </c>
      <c r="AF1273" s="80">
        <v>1.99</v>
      </c>
      <c r="AG1273" s="80">
        <v>1.99</v>
      </c>
      <c r="AH1273" s="80">
        <v>1.05</v>
      </c>
      <c r="AI1273" s="80">
        <v>1.75</v>
      </c>
      <c r="AJ1273" s="80">
        <v>1.81</v>
      </c>
      <c r="AK1273" s="80">
        <v>1.77</v>
      </c>
      <c r="AL1273" s="80">
        <v>1.95</v>
      </c>
      <c r="AM1273" s="80">
        <v>1.95</v>
      </c>
      <c r="AN1273" s="80">
        <v>0.86</v>
      </c>
      <c r="AO1273" s="80">
        <v>2.83</v>
      </c>
      <c r="AP1273" s="80">
        <v>1.68</v>
      </c>
      <c r="AQ1273" s="80">
        <v>1.88</v>
      </c>
      <c r="AR1273" s="80">
        <v>2.5099999999999998</v>
      </c>
    </row>
    <row r="1274" spans="1:44" ht="16" x14ac:dyDescent="0.2">
      <c r="A1274" s="80">
        <f t="shared" si="18"/>
        <v>14</v>
      </c>
      <c r="B1274" s="89" t="s">
        <v>92</v>
      </c>
      <c r="C1274" s="80">
        <v>18.823329999999999</v>
      </c>
      <c r="D1274" s="80">
        <v>818.75472000000002</v>
      </c>
      <c r="E1274" s="80">
        <v>196.50112999999999</v>
      </c>
      <c r="F1274" s="80">
        <v>147.37585000000001</v>
      </c>
      <c r="G1274" s="80">
        <v>73.687920000000005</v>
      </c>
      <c r="I1274" s="80">
        <v>171.93849</v>
      </c>
      <c r="O1274" s="80">
        <v>155.5634</v>
      </c>
      <c r="P1274" s="80">
        <v>171.93849</v>
      </c>
      <c r="Q1274" s="80">
        <v>147.37585000000001</v>
      </c>
      <c r="R1274" s="80">
        <v>131.00075000000001</v>
      </c>
      <c r="S1274" s="80">
        <v>114.62566</v>
      </c>
      <c r="T1274" s="80">
        <v>180.12603999999999</v>
      </c>
      <c r="U1274" s="80">
        <v>122.81321</v>
      </c>
      <c r="V1274" s="80">
        <v>196.50112999999999</v>
      </c>
      <c r="W1274" s="80">
        <v>237.43887000000001</v>
      </c>
      <c r="X1274" s="80">
        <v>171.93849</v>
      </c>
      <c r="Y1274" s="80">
        <v>1.1599999999999999</v>
      </c>
      <c r="Z1274" s="80">
        <v>1.7</v>
      </c>
      <c r="AA1274" s="80">
        <v>1.8</v>
      </c>
      <c r="AB1274" s="80">
        <v>1.92</v>
      </c>
      <c r="AC1274" s="80">
        <v>1.31</v>
      </c>
      <c r="AD1274" s="80">
        <v>1.82</v>
      </c>
      <c r="AE1274" s="80">
        <v>1.87</v>
      </c>
      <c r="AF1274" s="80">
        <v>1.89</v>
      </c>
      <c r="AG1274" s="80">
        <v>1.68</v>
      </c>
      <c r="AH1274" s="80">
        <v>1.07</v>
      </c>
      <c r="AI1274" s="80">
        <v>1.89</v>
      </c>
      <c r="AJ1274" s="80">
        <v>1.67</v>
      </c>
      <c r="AK1274" s="80">
        <v>1.76</v>
      </c>
      <c r="AL1274" s="80">
        <v>1.89</v>
      </c>
      <c r="AM1274" s="80">
        <v>1.93</v>
      </c>
      <c r="AN1274" s="80">
        <v>0.87</v>
      </c>
      <c r="AO1274" s="80">
        <v>3.05</v>
      </c>
      <c r="AP1274" s="80">
        <v>1.97</v>
      </c>
      <c r="AQ1274" s="80">
        <v>1.79</v>
      </c>
      <c r="AR1274" s="80">
        <v>2.2599999999999998</v>
      </c>
    </row>
    <row r="1275" spans="1:44" ht="16" x14ac:dyDescent="0.2">
      <c r="A1275" s="80">
        <f t="shared" si="18"/>
        <v>14</v>
      </c>
      <c r="B1275" s="89" t="s">
        <v>93</v>
      </c>
      <c r="C1275" s="80">
        <v>18.64667</v>
      </c>
      <c r="D1275" s="80">
        <v>796.71898999999996</v>
      </c>
      <c r="E1275" s="80">
        <v>111.54066</v>
      </c>
      <c r="F1275" s="80">
        <v>95.606279999999998</v>
      </c>
      <c r="G1275" s="80">
        <v>79.671899999999994</v>
      </c>
      <c r="I1275" s="80">
        <v>175.27817999999999</v>
      </c>
      <c r="O1275" s="80">
        <v>127.47504000000001</v>
      </c>
      <c r="P1275" s="80">
        <v>103.57347</v>
      </c>
      <c r="Q1275" s="80">
        <v>151.37661</v>
      </c>
      <c r="R1275" s="80">
        <v>127.47504000000001</v>
      </c>
      <c r="S1275" s="80">
        <v>111.54066</v>
      </c>
      <c r="T1275" s="80">
        <v>183.24537000000001</v>
      </c>
      <c r="U1275" s="80">
        <v>87.639089999999996</v>
      </c>
      <c r="V1275" s="80">
        <v>239.01570000000001</v>
      </c>
      <c r="W1275" s="80">
        <v>175.27817999999999</v>
      </c>
      <c r="X1275" s="80">
        <v>183.24537000000001</v>
      </c>
      <c r="Y1275" s="80">
        <v>1.27</v>
      </c>
      <c r="Z1275" s="80">
        <v>1.63</v>
      </c>
      <c r="AA1275" s="80">
        <v>1.78</v>
      </c>
      <c r="AB1275" s="80">
        <v>1.76</v>
      </c>
      <c r="AC1275" s="80">
        <v>1.42</v>
      </c>
      <c r="AD1275" s="80">
        <v>1.89</v>
      </c>
      <c r="AE1275" s="80">
        <v>2.0099999999999998</v>
      </c>
      <c r="AF1275" s="80">
        <v>1.93</v>
      </c>
      <c r="AG1275" s="80">
        <v>1.82</v>
      </c>
      <c r="AH1275" s="80">
        <v>1.04</v>
      </c>
      <c r="AI1275" s="80">
        <v>2.15</v>
      </c>
      <c r="AJ1275" s="80">
        <v>1.81</v>
      </c>
      <c r="AK1275" s="80">
        <v>1.82</v>
      </c>
      <c r="AL1275" s="80">
        <v>1.8</v>
      </c>
      <c r="AM1275" s="80">
        <v>2.04</v>
      </c>
      <c r="AN1275" s="80">
        <v>1.17</v>
      </c>
      <c r="AO1275" s="80">
        <v>3.34</v>
      </c>
      <c r="AP1275" s="80">
        <v>2.0499999999999998</v>
      </c>
      <c r="AQ1275" s="80">
        <v>2.0499999999999998</v>
      </c>
      <c r="AR1275" s="80">
        <v>2.13</v>
      </c>
    </row>
    <row r="1276" spans="1:44" ht="16" x14ac:dyDescent="0.2">
      <c r="A1276" s="80">
        <f t="shared" si="18"/>
        <v>14</v>
      </c>
      <c r="B1276" s="89" t="s">
        <v>94</v>
      </c>
      <c r="C1276" s="80">
        <v>19.08333</v>
      </c>
      <c r="D1276" s="80">
        <v>759.34338000000002</v>
      </c>
      <c r="E1276" s="80">
        <v>113.90151</v>
      </c>
      <c r="F1276" s="80">
        <v>83.527770000000004</v>
      </c>
      <c r="G1276" s="80">
        <v>75.934340000000006</v>
      </c>
      <c r="I1276" s="80">
        <v>197.42928000000001</v>
      </c>
      <c r="O1276" s="80">
        <v>136.68181000000001</v>
      </c>
      <c r="P1276" s="80">
        <v>136.68181000000001</v>
      </c>
      <c r="Q1276" s="80">
        <v>113.90151</v>
      </c>
      <c r="R1276" s="80">
        <v>83.527770000000004</v>
      </c>
      <c r="S1276" s="80">
        <v>113.90151</v>
      </c>
      <c r="T1276" s="80">
        <v>235.39644999999999</v>
      </c>
      <c r="U1276" s="80">
        <v>159.46211</v>
      </c>
      <c r="V1276" s="80">
        <v>189.83584999999999</v>
      </c>
      <c r="W1276" s="80">
        <v>205.02270999999999</v>
      </c>
      <c r="X1276" s="80">
        <v>75.934340000000006</v>
      </c>
      <c r="Y1276" s="80">
        <v>1.31</v>
      </c>
      <c r="Z1276" s="80">
        <v>1.91</v>
      </c>
      <c r="AA1276" s="80">
        <v>1.99</v>
      </c>
      <c r="AB1276" s="80">
        <v>1.83</v>
      </c>
      <c r="AC1276" s="80">
        <v>1.2</v>
      </c>
      <c r="AD1276" s="80">
        <v>2.12</v>
      </c>
      <c r="AE1276" s="80">
        <v>2.08</v>
      </c>
      <c r="AF1276" s="80">
        <v>2.0699999999999998</v>
      </c>
      <c r="AG1276" s="80">
        <v>2.02</v>
      </c>
      <c r="AH1276" s="80">
        <v>1.1299999999999999</v>
      </c>
      <c r="AI1276" s="80">
        <v>2.12</v>
      </c>
      <c r="AJ1276" s="80">
        <v>1.94</v>
      </c>
      <c r="AK1276" s="80">
        <v>2.09</v>
      </c>
      <c r="AL1276" s="80">
        <v>2.2400000000000002</v>
      </c>
      <c r="AM1276" s="80">
        <v>1.97</v>
      </c>
      <c r="AN1276" s="80">
        <v>0.82</v>
      </c>
      <c r="AO1276" s="80">
        <v>3.22</v>
      </c>
      <c r="AP1276" s="80">
        <v>2.2200000000000002</v>
      </c>
      <c r="AQ1276" s="80">
        <v>1.92</v>
      </c>
      <c r="AR1276" s="80">
        <v>2.41</v>
      </c>
    </row>
    <row r="1277" spans="1:44" ht="16" x14ac:dyDescent="0.2">
      <c r="A1277" s="80">
        <f t="shared" si="18"/>
        <v>14</v>
      </c>
      <c r="B1277" s="89" t="s">
        <v>95</v>
      </c>
      <c r="C1277" s="80">
        <v>18.936669999999999</v>
      </c>
      <c r="D1277" s="80">
        <v>704.53336999999999</v>
      </c>
      <c r="E1277" s="80">
        <v>119.77067</v>
      </c>
      <c r="F1277" s="80">
        <v>63.408000000000001</v>
      </c>
      <c r="G1277" s="80">
        <v>84.543999999999997</v>
      </c>
      <c r="I1277" s="80">
        <v>98.63467</v>
      </c>
      <c r="O1277" s="80">
        <v>98.63467</v>
      </c>
      <c r="P1277" s="80">
        <v>119.77067</v>
      </c>
      <c r="Q1277" s="80">
        <v>119.77067</v>
      </c>
      <c r="R1277" s="80">
        <v>105.68001</v>
      </c>
      <c r="S1277" s="80">
        <v>98.63467</v>
      </c>
      <c r="T1277" s="80">
        <v>204.31468000000001</v>
      </c>
      <c r="U1277" s="80">
        <v>105.68001</v>
      </c>
      <c r="V1277" s="80">
        <v>126.81601000000001</v>
      </c>
      <c r="W1277" s="80">
        <v>183.17868000000001</v>
      </c>
      <c r="X1277" s="80">
        <v>91.589340000000007</v>
      </c>
      <c r="Y1277" s="80">
        <v>1.23</v>
      </c>
      <c r="Z1277" s="80">
        <v>2.1</v>
      </c>
      <c r="AA1277" s="80">
        <v>1.89</v>
      </c>
      <c r="AB1277" s="80">
        <v>1.9</v>
      </c>
      <c r="AC1277" s="80">
        <v>1.42</v>
      </c>
      <c r="AD1277" s="80">
        <v>2.1800000000000002</v>
      </c>
      <c r="AE1277" s="80">
        <v>2.0299999999999998</v>
      </c>
      <c r="AF1277" s="80">
        <v>2.0499999999999998</v>
      </c>
      <c r="AG1277" s="80">
        <v>2.08</v>
      </c>
      <c r="AH1277" s="80">
        <v>1.43</v>
      </c>
      <c r="AI1277" s="80">
        <v>2.29</v>
      </c>
      <c r="AJ1277" s="80">
        <v>2.21</v>
      </c>
      <c r="AK1277" s="80">
        <v>2.12</v>
      </c>
      <c r="AL1277" s="80">
        <v>2.33</v>
      </c>
      <c r="AM1277" s="80">
        <v>2.29</v>
      </c>
      <c r="AN1277" s="80">
        <v>0.93</v>
      </c>
      <c r="AO1277" s="80">
        <v>3.29</v>
      </c>
      <c r="AP1277" s="80">
        <v>2.06</v>
      </c>
      <c r="AQ1277" s="80">
        <v>1.99</v>
      </c>
      <c r="AR1277" s="80">
        <v>2.41</v>
      </c>
    </row>
    <row r="1278" spans="1:44" ht="16" x14ac:dyDescent="0.2">
      <c r="A1278" s="80">
        <f t="shared" si="18"/>
        <v>14</v>
      </c>
      <c r="B1278" s="89" t="s">
        <v>96</v>
      </c>
      <c r="C1278" s="80">
        <v>19.05667</v>
      </c>
      <c r="D1278" s="80">
        <v>651.58076000000005</v>
      </c>
      <c r="E1278" s="80">
        <v>91.221310000000003</v>
      </c>
      <c r="F1278" s="80">
        <v>71.673879999999997</v>
      </c>
      <c r="G1278" s="80">
        <v>78.189689999999999</v>
      </c>
      <c r="I1278" s="80">
        <v>136.83196000000001</v>
      </c>
      <c r="O1278" s="80">
        <v>78.189689999999999</v>
      </c>
      <c r="P1278" s="80">
        <v>78.189689999999999</v>
      </c>
      <c r="Q1278" s="80">
        <v>130.31614999999999</v>
      </c>
      <c r="R1278" s="80">
        <v>71.673879999999997</v>
      </c>
      <c r="S1278" s="80">
        <v>149.86358000000001</v>
      </c>
      <c r="T1278" s="80">
        <v>169.411</v>
      </c>
      <c r="U1278" s="80">
        <v>84.705500000000001</v>
      </c>
      <c r="V1278" s="80">
        <v>136.83196000000001</v>
      </c>
      <c r="W1278" s="80">
        <v>143.34777</v>
      </c>
      <c r="X1278" s="80">
        <v>84.705500000000001</v>
      </c>
      <c r="Y1278" s="80">
        <v>1.42</v>
      </c>
      <c r="Z1278" s="80">
        <v>2.0099999999999998</v>
      </c>
      <c r="AA1278" s="80">
        <v>2.0299999999999998</v>
      </c>
      <c r="AB1278" s="80">
        <v>2.09</v>
      </c>
      <c r="AC1278" s="80">
        <v>1.1000000000000001</v>
      </c>
      <c r="AD1278" s="80">
        <v>2.2799999999999998</v>
      </c>
      <c r="AE1278" s="80">
        <v>1.71</v>
      </c>
      <c r="AF1278" s="80">
        <v>2.1</v>
      </c>
      <c r="AG1278" s="80">
        <v>1.89</v>
      </c>
      <c r="AH1278" s="80">
        <v>1.0900000000000001</v>
      </c>
      <c r="AI1278" s="80">
        <v>2.42</v>
      </c>
      <c r="AJ1278" s="80">
        <v>2.27</v>
      </c>
      <c r="AK1278" s="80">
        <v>2.16</v>
      </c>
      <c r="AL1278" s="80">
        <v>2.16</v>
      </c>
      <c r="AM1278" s="80">
        <v>1.88</v>
      </c>
      <c r="AN1278" s="80">
        <v>1.79</v>
      </c>
      <c r="AO1278" s="80">
        <v>3.43</v>
      </c>
      <c r="AP1278" s="80">
        <v>2.25</v>
      </c>
      <c r="AQ1278" s="80">
        <v>2.0699999999999998</v>
      </c>
      <c r="AR1278" s="80">
        <v>2.2799999999999998</v>
      </c>
    </row>
    <row r="1279" spans="1:44" ht="16" x14ac:dyDescent="0.2">
      <c r="A1279" s="80">
        <f t="shared" si="18"/>
        <v>14</v>
      </c>
      <c r="B1279" s="89" t="s">
        <v>97</v>
      </c>
      <c r="C1279" s="80">
        <v>20.483329999999999</v>
      </c>
      <c r="D1279" s="80">
        <v>635.81043999999997</v>
      </c>
      <c r="E1279" s="80">
        <v>127.16209000000001</v>
      </c>
      <c r="F1279" s="80">
        <v>44.506729999999997</v>
      </c>
      <c r="G1279" s="80">
        <v>69.939149999999998</v>
      </c>
      <c r="I1279" s="80">
        <v>114.44588</v>
      </c>
      <c r="O1279" s="80">
        <v>76.297250000000005</v>
      </c>
      <c r="P1279" s="80">
        <v>57.222940000000001</v>
      </c>
      <c r="Q1279" s="80">
        <v>82.655360000000002</v>
      </c>
      <c r="R1279" s="80">
        <v>76.297250000000005</v>
      </c>
      <c r="S1279" s="80">
        <v>89.013459999999995</v>
      </c>
      <c r="T1279" s="80">
        <v>69.939149999999998</v>
      </c>
      <c r="U1279" s="80">
        <v>44.506729999999997</v>
      </c>
      <c r="V1279" s="80">
        <v>108.08778</v>
      </c>
      <c r="W1279" s="80">
        <v>120.80398</v>
      </c>
      <c r="X1279" s="80">
        <v>101.72967</v>
      </c>
      <c r="Y1279" s="80">
        <v>0.82</v>
      </c>
      <c r="Z1279" s="80">
        <v>1.24</v>
      </c>
      <c r="AA1279" s="80">
        <v>1.1599999999999999</v>
      </c>
      <c r="AB1279" s="80">
        <v>1.1499999999999999</v>
      </c>
      <c r="AC1279" s="80">
        <v>0.89</v>
      </c>
      <c r="AD1279" s="80">
        <v>1.24</v>
      </c>
      <c r="AE1279" s="80">
        <v>1.1200000000000001</v>
      </c>
      <c r="AF1279" s="80">
        <v>1.21</v>
      </c>
      <c r="AG1279" s="80">
        <v>1.28</v>
      </c>
      <c r="AH1279" s="80">
        <v>0.8</v>
      </c>
      <c r="AI1279" s="80">
        <v>1.41</v>
      </c>
      <c r="AJ1279" s="80">
        <v>1.5</v>
      </c>
      <c r="AK1279" s="80">
        <v>1.34</v>
      </c>
      <c r="AL1279" s="80">
        <v>1.34</v>
      </c>
      <c r="AM1279" s="80">
        <v>1.19</v>
      </c>
      <c r="AN1279" s="80">
        <v>0.96</v>
      </c>
      <c r="AO1279" s="80">
        <v>1.71</v>
      </c>
      <c r="AP1279" s="80">
        <v>1.17</v>
      </c>
      <c r="AQ1279" s="80">
        <v>1.18</v>
      </c>
      <c r="AR1279" s="80">
        <v>1.1299999999999999</v>
      </c>
    </row>
    <row r="1280" spans="1:44" ht="16" x14ac:dyDescent="0.2">
      <c r="A1280" s="80">
        <f t="shared" si="18"/>
        <v>14</v>
      </c>
      <c r="B1280" s="89" t="s">
        <v>98</v>
      </c>
      <c r="C1280" s="80">
        <v>20.39667</v>
      </c>
      <c r="D1280" s="80">
        <v>694.22631999999999</v>
      </c>
      <c r="E1280" s="80">
        <v>76.364900000000006</v>
      </c>
      <c r="F1280" s="80">
        <v>34.711320000000001</v>
      </c>
      <c r="G1280" s="80">
        <v>34.711320000000001</v>
      </c>
      <c r="I1280" s="80">
        <v>76.364900000000006</v>
      </c>
      <c r="O1280" s="80">
        <v>90.249420000000001</v>
      </c>
      <c r="P1280" s="80">
        <v>90.249420000000001</v>
      </c>
      <c r="Q1280" s="80">
        <v>111.07621</v>
      </c>
      <c r="R1280" s="80">
        <v>48.595840000000003</v>
      </c>
      <c r="S1280" s="80">
        <v>83.307159999999996</v>
      </c>
      <c r="T1280" s="80">
        <v>62.480370000000001</v>
      </c>
      <c r="U1280" s="80">
        <v>62.480370000000001</v>
      </c>
      <c r="V1280" s="80">
        <v>118.01846999999999</v>
      </c>
      <c r="W1280" s="80">
        <v>152.72979000000001</v>
      </c>
      <c r="X1280" s="80">
        <v>69.422629999999998</v>
      </c>
      <c r="Y1280" s="80">
        <v>0.94</v>
      </c>
      <c r="Z1280" s="80">
        <v>1.33</v>
      </c>
      <c r="AA1280" s="80">
        <v>1.29</v>
      </c>
      <c r="AB1280" s="80">
        <v>1.43</v>
      </c>
      <c r="AC1280" s="80">
        <v>1.03</v>
      </c>
      <c r="AD1280" s="80">
        <v>1.5</v>
      </c>
      <c r="AE1280" s="80">
        <v>1.47</v>
      </c>
      <c r="AF1280" s="80">
        <v>1.42</v>
      </c>
      <c r="AG1280" s="80">
        <v>1.35</v>
      </c>
      <c r="AH1280" s="80">
        <v>0.93</v>
      </c>
      <c r="AI1280" s="80">
        <v>1.34</v>
      </c>
      <c r="AJ1280" s="80">
        <v>1.46</v>
      </c>
      <c r="AK1280" s="80">
        <v>1.39</v>
      </c>
      <c r="AL1280" s="80">
        <v>1.46</v>
      </c>
      <c r="AM1280" s="80">
        <v>1.22</v>
      </c>
      <c r="AN1280" s="80">
        <v>0.45</v>
      </c>
      <c r="AO1280" s="80">
        <v>1.66</v>
      </c>
      <c r="AP1280" s="80">
        <v>1.22</v>
      </c>
      <c r="AQ1280" s="80">
        <v>1.2</v>
      </c>
      <c r="AR1280" s="80">
        <v>1.36</v>
      </c>
    </row>
    <row r="1281" spans="1:44" ht="16" x14ac:dyDescent="0.2">
      <c r="A1281" s="80">
        <f t="shared" si="18"/>
        <v>14</v>
      </c>
      <c r="B1281" s="89" t="s">
        <v>99</v>
      </c>
      <c r="C1281" s="80">
        <v>20.336670000000002</v>
      </c>
      <c r="D1281" s="80">
        <v>748.39440999999999</v>
      </c>
      <c r="E1281" s="80">
        <v>127.22705000000001</v>
      </c>
      <c r="F1281" s="80">
        <v>59.871549999999999</v>
      </c>
      <c r="G1281" s="80">
        <v>67.355500000000006</v>
      </c>
      <c r="I1281" s="80">
        <v>97.291269999999997</v>
      </c>
      <c r="O1281" s="80">
        <v>119.74311</v>
      </c>
      <c r="P1281" s="80">
        <v>134.71099000000001</v>
      </c>
      <c r="Q1281" s="80">
        <v>89.807329999999993</v>
      </c>
      <c r="R1281" s="80">
        <v>44.903660000000002</v>
      </c>
      <c r="S1281" s="80">
        <v>59.871549999999999</v>
      </c>
      <c r="T1281" s="80">
        <v>89.807329999999993</v>
      </c>
      <c r="U1281" s="80">
        <v>74.839439999999996</v>
      </c>
      <c r="V1281" s="80">
        <v>112.25915999999999</v>
      </c>
      <c r="W1281" s="80">
        <v>209.55043000000001</v>
      </c>
      <c r="X1281" s="80">
        <v>97.291269999999997</v>
      </c>
      <c r="Y1281" s="80">
        <v>0.99</v>
      </c>
      <c r="Z1281" s="80">
        <v>1.31</v>
      </c>
      <c r="AA1281" s="80">
        <v>1.27</v>
      </c>
      <c r="AB1281" s="80">
        <v>1.39</v>
      </c>
      <c r="AC1281" s="80">
        <v>1.1200000000000001</v>
      </c>
      <c r="AD1281" s="80">
        <v>1.55</v>
      </c>
      <c r="AE1281" s="80">
        <v>1.35</v>
      </c>
      <c r="AF1281" s="80">
        <v>1.49</v>
      </c>
      <c r="AG1281" s="80">
        <v>1.37</v>
      </c>
      <c r="AH1281" s="80">
        <v>0.91</v>
      </c>
      <c r="AI1281" s="80">
        <v>1.54</v>
      </c>
      <c r="AJ1281" s="80">
        <v>1.49</v>
      </c>
      <c r="AK1281" s="80">
        <v>1.38</v>
      </c>
      <c r="AL1281" s="80">
        <v>1.68</v>
      </c>
      <c r="AM1281" s="80">
        <v>1.39</v>
      </c>
      <c r="AN1281" s="80">
        <v>0.37</v>
      </c>
      <c r="AO1281" s="80">
        <v>1.86</v>
      </c>
      <c r="AP1281" s="80">
        <v>1.44</v>
      </c>
      <c r="AQ1281" s="80">
        <v>1.39</v>
      </c>
      <c r="AR1281" s="80">
        <v>1.67</v>
      </c>
    </row>
    <row r="1282" spans="1:44" ht="16" x14ac:dyDescent="0.2">
      <c r="A1282" s="80">
        <f t="shared" si="18"/>
        <v>14</v>
      </c>
      <c r="B1282" s="89" t="s">
        <v>100</v>
      </c>
      <c r="C1282" s="80">
        <v>20.39667</v>
      </c>
      <c r="D1282" s="80">
        <v>803.96063000000004</v>
      </c>
      <c r="E1282" s="80">
        <v>144.71290999999999</v>
      </c>
      <c r="F1282" s="80">
        <v>64.316850000000002</v>
      </c>
      <c r="G1282" s="80">
        <v>72.356459999999998</v>
      </c>
      <c r="I1282" s="80">
        <v>168.83172999999999</v>
      </c>
      <c r="O1282" s="80">
        <v>88.435670000000002</v>
      </c>
      <c r="P1282" s="80">
        <v>88.435670000000002</v>
      </c>
      <c r="Q1282" s="80">
        <v>160.79212999999999</v>
      </c>
      <c r="R1282" s="80">
        <v>112.55449</v>
      </c>
      <c r="S1282" s="80">
        <v>72.356459999999998</v>
      </c>
      <c r="T1282" s="80">
        <v>152.75252</v>
      </c>
      <c r="U1282" s="80">
        <v>16.07921</v>
      </c>
      <c r="V1282" s="80">
        <v>225.10898</v>
      </c>
      <c r="W1282" s="80">
        <v>160.79212999999999</v>
      </c>
      <c r="X1282" s="80">
        <v>96.475279999999998</v>
      </c>
      <c r="Y1282" s="80">
        <v>0.98</v>
      </c>
      <c r="Z1282" s="80">
        <v>1.49</v>
      </c>
      <c r="AA1282" s="80">
        <v>1.45</v>
      </c>
      <c r="AB1282" s="80">
        <v>1.55</v>
      </c>
      <c r="AC1282" s="80">
        <v>1.03</v>
      </c>
      <c r="AD1282" s="80">
        <v>1.75</v>
      </c>
      <c r="AE1282" s="80">
        <v>1.59</v>
      </c>
      <c r="AF1282" s="80">
        <v>1.59</v>
      </c>
      <c r="AG1282" s="80">
        <v>1.66</v>
      </c>
      <c r="AH1282" s="80">
        <v>0.93</v>
      </c>
      <c r="AI1282" s="80">
        <v>1.83</v>
      </c>
      <c r="AJ1282" s="80">
        <v>1.65</v>
      </c>
      <c r="AK1282" s="80">
        <v>1.31</v>
      </c>
      <c r="AL1282" s="80">
        <v>1.67</v>
      </c>
      <c r="AM1282" s="80">
        <v>1.66</v>
      </c>
      <c r="AN1282" s="80">
        <v>0.69</v>
      </c>
      <c r="AO1282" s="80">
        <v>1.8</v>
      </c>
      <c r="AP1282" s="80">
        <v>1.49</v>
      </c>
      <c r="AQ1282" s="80">
        <v>1.44</v>
      </c>
      <c r="AR1282" s="80">
        <v>2.09</v>
      </c>
    </row>
    <row r="1283" spans="1:44" ht="16" x14ac:dyDescent="0.2">
      <c r="A1283" s="80">
        <f t="shared" si="18"/>
        <v>14</v>
      </c>
      <c r="B1283" s="89" t="s">
        <v>101</v>
      </c>
      <c r="C1283" s="80">
        <v>20.16</v>
      </c>
      <c r="D1283" s="80">
        <v>836.52877000000001</v>
      </c>
      <c r="E1283" s="80">
        <v>133.84460000000001</v>
      </c>
      <c r="F1283" s="80">
        <v>83.652879999999996</v>
      </c>
      <c r="G1283" s="80">
        <v>83.652879999999996</v>
      </c>
      <c r="I1283" s="80">
        <v>125.47932</v>
      </c>
      <c r="O1283" s="80">
        <v>75.287589999999994</v>
      </c>
      <c r="P1283" s="80">
        <v>75.287589999999994</v>
      </c>
      <c r="Q1283" s="80">
        <v>117.11403</v>
      </c>
      <c r="R1283" s="80">
        <v>100.38345</v>
      </c>
      <c r="S1283" s="80">
        <v>83.652879999999996</v>
      </c>
      <c r="T1283" s="80">
        <v>200.76689999999999</v>
      </c>
      <c r="U1283" s="80">
        <v>108.74874</v>
      </c>
      <c r="V1283" s="80">
        <v>225.86277000000001</v>
      </c>
      <c r="W1283" s="80">
        <v>184.03632999999999</v>
      </c>
      <c r="X1283" s="80">
        <v>100.38345</v>
      </c>
      <c r="Y1283" s="80">
        <v>0.96</v>
      </c>
      <c r="Z1283" s="80">
        <v>1.54</v>
      </c>
      <c r="AA1283" s="80">
        <v>1.56</v>
      </c>
      <c r="AB1283" s="80">
        <v>1.6</v>
      </c>
      <c r="AC1283" s="80">
        <v>1.39</v>
      </c>
      <c r="AD1283" s="80">
        <v>1.95</v>
      </c>
      <c r="AE1283" s="80">
        <v>1.74</v>
      </c>
      <c r="AF1283" s="80">
        <v>1.92</v>
      </c>
      <c r="AG1283" s="80">
        <v>1.71</v>
      </c>
      <c r="AH1283" s="80">
        <v>1.05</v>
      </c>
      <c r="AI1283" s="80">
        <v>1.79</v>
      </c>
      <c r="AJ1283" s="80">
        <v>1.86</v>
      </c>
      <c r="AK1283" s="80">
        <v>1.74</v>
      </c>
      <c r="AL1283" s="80">
        <v>1.67</v>
      </c>
      <c r="AM1283" s="80">
        <v>1.85</v>
      </c>
      <c r="AN1283" s="80">
        <v>0.92</v>
      </c>
      <c r="AO1283" s="80">
        <v>1.92</v>
      </c>
      <c r="AP1283" s="80">
        <v>1.55</v>
      </c>
      <c r="AQ1283" s="80">
        <v>1.62</v>
      </c>
      <c r="AR1283" s="80">
        <v>2.17</v>
      </c>
    </row>
    <row r="1284" spans="1:44" ht="16" x14ac:dyDescent="0.2">
      <c r="A1284" s="80">
        <f t="shared" si="18"/>
        <v>14</v>
      </c>
      <c r="B1284" s="89" t="s">
        <v>102</v>
      </c>
      <c r="C1284" s="80">
        <v>20.803329999999999</v>
      </c>
      <c r="D1284" s="80">
        <v>852.90683000000001</v>
      </c>
      <c r="E1284" s="80">
        <v>179.11044000000001</v>
      </c>
      <c r="F1284" s="80">
        <v>102.34882</v>
      </c>
      <c r="G1284" s="80">
        <v>76.761619999999994</v>
      </c>
      <c r="I1284" s="80">
        <v>187.6395</v>
      </c>
      <c r="O1284" s="80">
        <v>144.99415999999999</v>
      </c>
      <c r="P1284" s="80">
        <v>187.6395</v>
      </c>
      <c r="Q1284" s="80">
        <v>127.93603</v>
      </c>
      <c r="R1284" s="80">
        <v>93.819749999999999</v>
      </c>
      <c r="S1284" s="80">
        <v>110.87788999999999</v>
      </c>
      <c r="T1284" s="80">
        <v>213.22671</v>
      </c>
      <c r="U1284" s="80">
        <v>127.93603</v>
      </c>
      <c r="V1284" s="80">
        <v>221.75577999999999</v>
      </c>
      <c r="W1284" s="80">
        <v>247.34298000000001</v>
      </c>
      <c r="X1284" s="80">
        <v>153.52323000000001</v>
      </c>
      <c r="Y1284" s="80">
        <v>1.0900000000000001</v>
      </c>
      <c r="Z1284" s="80">
        <v>1.58</v>
      </c>
      <c r="AA1284" s="80">
        <v>1.67</v>
      </c>
      <c r="AB1284" s="80">
        <v>1.63</v>
      </c>
      <c r="AC1284" s="80">
        <v>1.1399999999999999</v>
      </c>
      <c r="AD1284" s="80">
        <v>2.0699999999999998</v>
      </c>
      <c r="AE1284" s="80">
        <v>1.79</v>
      </c>
      <c r="AF1284" s="80">
        <v>1.92</v>
      </c>
      <c r="AG1284" s="80">
        <v>1.91</v>
      </c>
      <c r="AH1284" s="80">
        <v>1.05</v>
      </c>
      <c r="AI1284" s="80">
        <v>1.78</v>
      </c>
      <c r="AJ1284" s="80">
        <v>1.69</v>
      </c>
      <c r="AK1284" s="80">
        <v>1.87</v>
      </c>
      <c r="AL1284" s="80">
        <v>1.95</v>
      </c>
      <c r="AM1284" s="80">
        <v>1.79</v>
      </c>
      <c r="AN1284" s="80">
        <v>1.06</v>
      </c>
      <c r="AO1284" s="80">
        <v>2.54</v>
      </c>
      <c r="AP1284" s="80">
        <v>1.78</v>
      </c>
      <c r="AQ1284" s="80">
        <v>1.5</v>
      </c>
      <c r="AR1284" s="80">
        <v>2.21</v>
      </c>
    </row>
    <row r="1285" spans="1:44" ht="16" x14ac:dyDescent="0.2">
      <c r="A1285" s="80">
        <f t="shared" si="18"/>
        <v>14</v>
      </c>
      <c r="B1285" s="89" t="s">
        <v>103</v>
      </c>
      <c r="C1285" s="80">
        <v>20.60333</v>
      </c>
      <c r="D1285" s="80">
        <v>860.88332000000003</v>
      </c>
      <c r="E1285" s="80">
        <v>137.74133</v>
      </c>
      <c r="F1285" s="80">
        <v>103.306</v>
      </c>
      <c r="G1285" s="80">
        <v>94.697159999999997</v>
      </c>
      <c r="I1285" s="80">
        <v>137.74133</v>
      </c>
      <c r="O1285" s="80">
        <v>163.56782999999999</v>
      </c>
      <c r="P1285" s="80">
        <v>154.959</v>
      </c>
      <c r="Q1285" s="80">
        <v>137.74133</v>
      </c>
      <c r="R1285" s="80">
        <v>120.52366000000001</v>
      </c>
      <c r="S1285" s="80">
        <v>103.306</v>
      </c>
      <c r="U1285" s="80">
        <v>146.35015999999999</v>
      </c>
      <c r="V1285" s="80">
        <v>258.26499000000001</v>
      </c>
      <c r="W1285" s="80">
        <v>223.82965999999999</v>
      </c>
      <c r="X1285" s="80">
        <v>189.39433</v>
      </c>
      <c r="Y1285" s="80">
        <v>1.22</v>
      </c>
      <c r="Z1285" s="80">
        <v>1.78</v>
      </c>
      <c r="AA1285" s="80">
        <v>1.74</v>
      </c>
      <c r="AB1285" s="80">
        <v>1.84</v>
      </c>
      <c r="AC1285" s="80">
        <v>1.35</v>
      </c>
      <c r="AD1285" s="80">
        <v>1.96</v>
      </c>
      <c r="AE1285" s="80">
        <v>1.61</v>
      </c>
      <c r="AF1285" s="80">
        <v>2.13</v>
      </c>
      <c r="AG1285" s="80">
        <v>1.79</v>
      </c>
      <c r="AH1285" s="80">
        <v>1.1499999999999999</v>
      </c>
      <c r="AI1285" s="80">
        <v>1.94</v>
      </c>
      <c r="AJ1285" s="80">
        <v>1.83</v>
      </c>
      <c r="AK1285" s="80">
        <v>1.9</v>
      </c>
      <c r="AL1285" s="80">
        <v>1.99</v>
      </c>
      <c r="AM1285" s="80">
        <v>1.99</v>
      </c>
      <c r="AN1285" s="80">
        <v>0.76</v>
      </c>
      <c r="AO1285" s="80">
        <v>2.57</v>
      </c>
      <c r="AP1285" s="80">
        <v>1.84</v>
      </c>
      <c r="AQ1285" s="80">
        <v>1.75</v>
      </c>
      <c r="AR1285" s="80">
        <v>2.4700000000000002</v>
      </c>
    </row>
    <row r="1286" spans="1:44" ht="16" x14ac:dyDescent="0.2">
      <c r="A1286" s="80">
        <f t="shared" si="18"/>
        <v>14</v>
      </c>
      <c r="B1286" s="89" t="s">
        <v>104</v>
      </c>
      <c r="C1286" s="80">
        <v>20.803329999999999</v>
      </c>
      <c r="D1286" s="80">
        <v>857.70681999999999</v>
      </c>
      <c r="E1286" s="80">
        <v>154.38722999999999</v>
      </c>
      <c r="F1286" s="80">
        <v>111.50189</v>
      </c>
      <c r="G1286" s="80">
        <v>94.347750000000005</v>
      </c>
      <c r="I1286" s="80">
        <v>197.27257</v>
      </c>
      <c r="O1286" s="80">
        <v>145.81016</v>
      </c>
      <c r="P1286" s="80">
        <v>145.81016</v>
      </c>
      <c r="Q1286" s="80">
        <v>145.81016</v>
      </c>
      <c r="R1286" s="80">
        <v>120.07896</v>
      </c>
      <c r="S1286" s="80">
        <v>171.54136</v>
      </c>
      <c r="T1286" s="80">
        <v>162.96430000000001</v>
      </c>
      <c r="U1286" s="80">
        <v>94.347750000000005</v>
      </c>
      <c r="V1286" s="80">
        <v>223.00377</v>
      </c>
      <c r="W1286" s="80">
        <v>223.00377</v>
      </c>
      <c r="X1286" s="80">
        <v>171.54136</v>
      </c>
      <c r="Y1286" s="80">
        <v>1.23</v>
      </c>
      <c r="Z1286" s="80">
        <v>1.68</v>
      </c>
      <c r="AA1286" s="80">
        <v>1.81</v>
      </c>
      <c r="AB1286" s="80">
        <v>1.91</v>
      </c>
      <c r="AC1286" s="80">
        <v>1.21</v>
      </c>
      <c r="AD1286" s="80">
        <v>1.99</v>
      </c>
      <c r="AE1286" s="80">
        <v>1.92</v>
      </c>
      <c r="AF1286" s="80">
        <v>2.02</v>
      </c>
      <c r="AG1286" s="80">
        <v>2.0099999999999998</v>
      </c>
      <c r="AH1286" s="80">
        <v>1.24</v>
      </c>
      <c r="AI1286" s="80">
        <v>1.87</v>
      </c>
      <c r="AJ1286" s="80">
        <v>1.96</v>
      </c>
      <c r="AK1286" s="80">
        <v>1.79</v>
      </c>
      <c r="AL1286" s="80">
        <v>2.0699999999999998</v>
      </c>
      <c r="AM1286" s="80">
        <v>1.78</v>
      </c>
      <c r="AN1286" s="80">
        <v>1.28</v>
      </c>
      <c r="AO1286" s="80">
        <v>2.92</v>
      </c>
      <c r="AP1286" s="80">
        <v>2.17</v>
      </c>
      <c r="AQ1286" s="80">
        <v>1.97</v>
      </c>
      <c r="AR1286" s="80">
        <v>2.4</v>
      </c>
    </row>
    <row r="1287" spans="1:44" ht="16" x14ac:dyDescent="0.2">
      <c r="A1287" s="80">
        <f t="shared" si="18"/>
        <v>14</v>
      </c>
      <c r="B1287" s="89" t="s">
        <v>105</v>
      </c>
      <c r="C1287" s="80">
        <v>22.32667</v>
      </c>
      <c r="D1287" s="80">
        <v>833.94506000000001</v>
      </c>
      <c r="E1287" s="80">
        <v>100.07341</v>
      </c>
      <c r="F1287" s="80">
        <v>66.715609999999998</v>
      </c>
      <c r="G1287" s="80">
        <v>125.09175999999999</v>
      </c>
      <c r="I1287" s="80">
        <v>191.80735999999999</v>
      </c>
      <c r="O1287" s="80">
        <v>125.09175999999999</v>
      </c>
      <c r="P1287" s="80">
        <v>158.44955999999999</v>
      </c>
      <c r="Q1287" s="80">
        <v>141.77065999999999</v>
      </c>
      <c r="R1287" s="80">
        <v>158.44955999999999</v>
      </c>
      <c r="S1287" s="80">
        <v>141.77065999999999</v>
      </c>
      <c r="T1287" s="80">
        <v>183.46790999999999</v>
      </c>
      <c r="U1287" s="80">
        <v>83.394509999999997</v>
      </c>
      <c r="V1287" s="80">
        <v>175.12845999999999</v>
      </c>
      <c r="W1287" s="80">
        <v>258.52296999999999</v>
      </c>
      <c r="X1287" s="80">
        <v>133.43120999999999</v>
      </c>
      <c r="Y1287" s="80">
        <v>1.42</v>
      </c>
      <c r="Z1287" s="80">
        <v>1.97</v>
      </c>
      <c r="AA1287" s="80">
        <v>1.68</v>
      </c>
      <c r="AB1287" s="80">
        <v>1.87</v>
      </c>
      <c r="AC1287" s="80">
        <v>1.29</v>
      </c>
      <c r="AD1287" s="80">
        <v>2.08</v>
      </c>
      <c r="AE1287" s="80">
        <v>1.85</v>
      </c>
      <c r="AF1287" s="80">
        <v>2.0299999999999998</v>
      </c>
      <c r="AG1287" s="80">
        <v>1.79</v>
      </c>
      <c r="AH1287" s="80">
        <v>1.02</v>
      </c>
      <c r="AI1287" s="80">
        <v>2.0699999999999998</v>
      </c>
      <c r="AJ1287" s="80">
        <v>1.84</v>
      </c>
      <c r="AK1287" s="80">
        <v>1.9</v>
      </c>
      <c r="AL1287" s="80">
        <v>1.98</v>
      </c>
      <c r="AM1287" s="80">
        <v>2</v>
      </c>
      <c r="AN1287" s="80">
        <v>1.28</v>
      </c>
      <c r="AO1287" s="80">
        <v>3.32</v>
      </c>
      <c r="AP1287" s="80">
        <v>2.1800000000000002</v>
      </c>
      <c r="AQ1287" s="80">
        <v>1.68</v>
      </c>
      <c r="AR1287" s="80">
        <v>2.41</v>
      </c>
    </row>
    <row r="1288" spans="1:44" ht="16" x14ac:dyDescent="0.2">
      <c r="A1288" s="80">
        <f t="shared" si="18"/>
        <v>14</v>
      </c>
      <c r="B1288" s="89" t="s">
        <v>106</v>
      </c>
      <c r="C1288" s="80">
        <v>22.53</v>
      </c>
      <c r="D1288" s="80">
        <v>785.21141</v>
      </c>
      <c r="E1288" s="80">
        <v>133.48594</v>
      </c>
      <c r="F1288" s="80">
        <v>78.521140000000003</v>
      </c>
      <c r="G1288" s="80">
        <v>70.669030000000006</v>
      </c>
      <c r="I1288" s="80">
        <v>188.45074</v>
      </c>
      <c r="O1288" s="80">
        <v>109.92959999999999</v>
      </c>
      <c r="P1288" s="80">
        <v>141.33805000000001</v>
      </c>
      <c r="R1288" s="80">
        <v>125.63383</v>
      </c>
      <c r="S1288" s="80">
        <v>141.33805000000001</v>
      </c>
      <c r="T1288" s="80">
        <v>117.78171</v>
      </c>
      <c r="U1288" s="80">
        <v>86.373249999999999</v>
      </c>
      <c r="V1288" s="80">
        <v>157.04228000000001</v>
      </c>
      <c r="W1288" s="80">
        <v>219.85919000000001</v>
      </c>
      <c r="X1288" s="80">
        <v>157.04228000000001</v>
      </c>
      <c r="Y1288" s="80">
        <v>1.35</v>
      </c>
      <c r="Z1288" s="80">
        <v>1.91</v>
      </c>
      <c r="AA1288" s="80">
        <v>2.09</v>
      </c>
      <c r="AB1288" s="80">
        <v>1.99</v>
      </c>
      <c r="AC1288" s="80">
        <v>1.37</v>
      </c>
      <c r="AD1288" s="80">
        <v>2.1</v>
      </c>
      <c r="AE1288" s="80">
        <v>2.21</v>
      </c>
      <c r="AF1288" s="80">
        <v>2.0699999999999998</v>
      </c>
      <c r="AG1288" s="80">
        <v>1.89</v>
      </c>
      <c r="AH1288" s="80">
        <v>1.23</v>
      </c>
      <c r="AI1288" s="80">
        <v>2.14</v>
      </c>
      <c r="AJ1288" s="80">
        <v>1.99</v>
      </c>
      <c r="AK1288" s="80">
        <v>2.1</v>
      </c>
      <c r="AL1288" s="80">
        <v>2.0499999999999998</v>
      </c>
      <c r="AM1288" s="80">
        <v>2.04</v>
      </c>
      <c r="AN1288" s="80">
        <v>1.07</v>
      </c>
      <c r="AO1288" s="80">
        <v>3.48</v>
      </c>
      <c r="AP1288" s="80">
        <v>2.44</v>
      </c>
      <c r="AQ1288" s="80">
        <v>1.83</v>
      </c>
      <c r="AR1288" s="80">
        <v>2.25</v>
      </c>
    </row>
    <row r="1289" spans="1:44" ht="16" x14ac:dyDescent="0.2">
      <c r="A1289" s="80">
        <f t="shared" si="18"/>
        <v>14</v>
      </c>
      <c r="B1289" s="89" t="s">
        <v>107</v>
      </c>
      <c r="C1289" s="80">
        <v>22.73667</v>
      </c>
      <c r="D1289" s="80">
        <v>724.19046000000003</v>
      </c>
      <c r="E1289" s="80">
        <v>57.93524</v>
      </c>
      <c r="F1289" s="80">
        <v>108.62857</v>
      </c>
      <c r="G1289" s="80">
        <v>57.93524</v>
      </c>
      <c r="I1289" s="80">
        <v>101.38666000000001</v>
      </c>
      <c r="O1289" s="80">
        <v>101.38666000000001</v>
      </c>
      <c r="P1289" s="80">
        <v>65.177139999999994</v>
      </c>
      <c r="Q1289" s="80">
        <v>101.38666000000001</v>
      </c>
      <c r="R1289" s="80">
        <v>50.693330000000003</v>
      </c>
      <c r="S1289" s="80">
        <v>94.144760000000005</v>
      </c>
      <c r="T1289" s="80">
        <v>173.80571</v>
      </c>
      <c r="U1289" s="80">
        <v>115.87047</v>
      </c>
      <c r="V1289" s="80">
        <v>72.419049999999999</v>
      </c>
      <c r="W1289" s="80">
        <v>152.08000000000001</v>
      </c>
      <c r="X1289" s="80">
        <v>86.902860000000004</v>
      </c>
      <c r="Y1289" s="80">
        <v>1.63</v>
      </c>
      <c r="Z1289" s="80">
        <v>1.99</v>
      </c>
      <c r="AA1289" s="80">
        <v>2.14</v>
      </c>
      <c r="AB1289" s="80">
        <v>1.95</v>
      </c>
      <c r="AC1289" s="80">
        <v>1.31</v>
      </c>
      <c r="AD1289" s="80">
        <v>2.2799999999999998</v>
      </c>
      <c r="AE1289" s="80">
        <v>2.08</v>
      </c>
      <c r="AF1289" s="80">
        <v>2.2000000000000002</v>
      </c>
      <c r="AG1289" s="80">
        <v>1.85</v>
      </c>
      <c r="AH1289" s="80">
        <v>1.22</v>
      </c>
      <c r="AI1289" s="80">
        <v>2.37</v>
      </c>
      <c r="AJ1289" s="80">
        <v>2.44</v>
      </c>
      <c r="AK1289" s="80">
        <v>2.2400000000000002</v>
      </c>
      <c r="AL1289" s="80">
        <v>2.29</v>
      </c>
      <c r="AM1289" s="80">
        <v>2.2599999999999998</v>
      </c>
      <c r="AN1289" s="80">
        <v>0.81</v>
      </c>
      <c r="AO1289" s="80">
        <v>3.43</v>
      </c>
      <c r="AP1289" s="80">
        <v>2.61</v>
      </c>
      <c r="AQ1289" s="80">
        <v>1.98</v>
      </c>
      <c r="AR1289" s="80">
        <v>2.2200000000000002</v>
      </c>
    </row>
    <row r="1290" spans="1:44" ht="16" x14ac:dyDescent="0.2">
      <c r="A1290" s="80">
        <f t="shared" si="18"/>
        <v>14</v>
      </c>
      <c r="B1290" s="89" t="s">
        <v>108</v>
      </c>
      <c r="C1290" s="80">
        <v>22.82</v>
      </c>
      <c r="D1290" s="80">
        <v>671.06161999999995</v>
      </c>
      <c r="E1290" s="80">
        <v>107.36986</v>
      </c>
      <c r="F1290" s="80">
        <v>100.65924</v>
      </c>
      <c r="G1290" s="80">
        <v>87.238010000000003</v>
      </c>
      <c r="I1290" s="80">
        <v>127.50171</v>
      </c>
      <c r="O1290" s="80">
        <v>114.08047999999999</v>
      </c>
      <c r="P1290" s="80">
        <v>73.816779999999994</v>
      </c>
      <c r="Q1290" s="80">
        <v>127.50171</v>
      </c>
      <c r="R1290" s="80">
        <v>107.36986</v>
      </c>
      <c r="S1290" s="80">
        <v>100.65924</v>
      </c>
      <c r="T1290" s="80">
        <v>181.18664000000001</v>
      </c>
      <c r="U1290" s="80">
        <v>134.21232000000001</v>
      </c>
      <c r="V1290" s="80">
        <v>154.34416999999999</v>
      </c>
      <c r="W1290" s="80">
        <v>174.47602000000001</v>
      </c>
      <c r="X1290" s="80">
        <v>93.948629999999994</v>
      </c>
      <c r="Y1290" s="80">
        <v>1.41</v>
      </c>
      <c r="Z1290" s="80">
        <v>2.04</v>
      </c>
      <c r="AA1290" s="80">
        <v>1.97</v>
      </c>
      <c r="AB1290" s="80">
        <v>1.94</v>
      </c>
      <c r="AC1290" s="80">
        <v>1.24</v>
      </c>
      <c r="AD1290" s="80">
        <v>2.0099999999999998</v>
      </c>
      <c r="AE1290" s="80">
        <v>1.86</v>
      </c>
      <c r="AF1290" s="80">
        <v>2.12</v>
      </c>
      <c r="AG1290" s="80">
        <v>2.04</v>
      </c>
      <c r="AH1290" s="80">
        <v>1.2</v>
      </c>
      <c r="AI1290" s="80">
        <v>2.2000000000000002</v>
      </c>
      <c r="AJ1290" s="80">
        <v>2.3199999999999998</v>
      </c>
      <c r="AK1290" s="80">
        <v>2</v>
      </c>
      <c r="AL1290" s="80">
        <v>2.06</v>
      </c>
      <c r="AM1290" s="80">
        <v>2.2799999999999998</v>
      </c>
      <c r="AN1290" s="80">
        <v>1.23</v>
      </c>
      <c r="AO1290" s="80">
        <v>3.41</v>
      </c>
      <c r="AP1290" s="80">
        <v>2.08</v>
      </c>
      <c r="AQ1290" s="80">
        <v>1.71</v>
      </c>
      <c r="AR1290" s="80">
        <v>2.14</v>
      </c>
    </row>
    <row r="1291" spans="1:44" ht="16" x14ac:dyDescent="0.2">
      <c r="A1291" s="80">
        <f t="shared" si="18"/>
        <v>14</v>
      </c>
      <c r="B1291" s="89" t="s">
        <v>109</v>
      </c>
      <c r="C1291" s="80">
        <v>22.56</v>
      </c>
      <c r="D1291" s="80">
        <v>640.97892000000002</v>
      </c>
      <c r="E1291" s="80">
        <v>89.737049999999996</v>
      </c>
      <c r="F1291" s="80">
        <v>51.278309999999998</v>
      </c>
      <c r="G1291" s="80">
        <v>38.458739999999999</v>
      </c>
      <c r="I1291" s="80">
        <v>83.327259999999995</v>
      </c>
      <c r="O1291" s="80">
        <v>83.327259999999995</v>
      </c>
      <c r="P1291" s="80">
        <v>44.868519999999997</v>
      </c>
      <c r="Q1291" s="80">
        <v>89.737049999999996</v>
      </c>
      <c r="R1291" s="80">
        <v>64.097890000000007</v>
      </c>
      <c r="S1291" s="80">
        <v>76.917469999999994</v>
      </c>
      <c r="T1291" s="80">
        <v>32.048949999999998</v>
      </c>
      <c r="U1291" s="80">
        <v>44.868519999999997</v>
      </c>
      <c r="V1291" s="80">
        <v>83.327259999999995</v>
      </c>
      <c r="W1291" s="80">
        <v>89.737049999999996</v>
      </c>
      <c r="X1291" s="80">
        <v>83.327259999999995</v>
      </c>
      <c r="Y1291" s="80">
        <v>0.92</v>
      </c>
      <c r="Z1291" s="80">
        <v>1.19</v>
      </c>
      <c r="AA1291" s="80">
        <v>1.26</v>
      </c>
      <c r="AB1291" s="80">
        <v>1.26</v>
      </c>
      <c r="AC1291" s="80">
        <v>0.85</v>
      </c>
      <c r="AD1291" s="80">
        <v>1.47</v>
      </c>
      <c r="AE1291" s="80">
        <v>1.1499999999999999</v>
      </c>
      <c r="AF1291" s="80">
        <v>1.31</v>
      </c>
      <c r="AG1291" s="80">
        <v>1.1599999999999999</v>
      </c>
      <c r="AH1291" s="80">
        <v>0.77</v>
      </c>
      <c r="AI1291" s="80">
        <v>1.45</v>
      </c>
      <c r="AJ1291" s="80">
        <v>1.44</v>
      </c>
      <c r="AK1291" s="80">
        <v>1.23</v>
      </c>
      <c r="AL1291" s="80">
        <v>1.42</v>
      </c>
      <c r="AM1291" s="80">
        <v>1.18</v>
      </c>
      <c r="AN1291" s="80">
        <v>1.1499999999999999</v>
      </c>
      <c r="AO1291" s="80">
        <v>1.59</v>
      </c>
      <c r="AP1291" s="80">
        <v>1.1599999999999999</v>
      </c>
      <c r="AQ1291" s="80">
        <v>1.26</v>
      </c>
      <c r="AR1291" s="80">
        <v>1.2</v>
      </c>
    </row>
    <row r="1292" spans="1:44" ht="16" x14ac:dyDescent="0.2">
      <c r="A1292" s="80">
        <f t="shared" si="18"/>
        <v>14</v>
      </c>
      <c r="B1292" s="89" t="s">
        <v>110</v>
      </c>
      <c r="C1292" s="80">
        <v>23.14</v>
      </c>
      <c r="D1292" s="80">
        <v>702.01801999999998</v>
      </c>
      <c r="E1292" s="80">
        <v>126.36324</v>
      </c>
      <c r="F1292" s="80">
        <v>56.161439999999999</v>
      </c>
      <c r="G1292" s="80">
        <v>84.242159999999998</v>
      </c>
      <c r="I1292" s="80">
        <v>112.32288</v>
      </c>
      <c r="O1292" s="80">
        <v>77.221980000000002</v>
      </c>
      <c r="P1292" s="80">
        <v>112.32288</v>
      </c>
      <c r="Q1292" s="80">
        <v>98.282520000000005</v>
      </c>
      <c r="R1292" s="80">
        <v>49.141260000000003</v>
      </c>
      <c r="S1292" s="80">
        <v>91.262339999999995</v>
      </c>
      <c r="T1292" s="80">
        <v>49.141260000000003</v>
      </c>
      <c r="U1292" s="80">
        <v>56.161439999999999</v>
      </c>
      <c r="V1292" s="80">
        <v>147.42377999999999</v>
      </c>
      <c r="W1292" s="80">
        <v>154.44396</v>
      </c>
      <c r="X1292" s="80">
        <v>56.161439999999999</v>
      </c>
      <c r="Y1292" s="80">
        <v>0.86</v>
      </c>
      <c r="Z1292" s="80">
        <v>1.24</v>
      </c>
      <c r="AA1292" s="80">
        <v>1.18</v>
      </c>
      <c r="AB1292" s="80">
        <v>1.3</v>
      </c>
      <c r="AC1292" s="80">
        <v>0.82</v>
      </c>
      <c r="AD1292" s="80">
        <v>1.41</v>
      </c>
      <c r="AE1292" s="80">
        <v>1.3</v>
      </c>
      <c r="AF1292" s="80">
        <v>1.4</v>
      </c>
      <c r="AG1292" s="80">
        <v>1.44</v>
      </c>
      <c r="AH1292" s="80">
        <v>1.04</v>
      </c>
      <c r="AI1292" s="80">
        <v>1.47</v>
      </c>
      <c r="AJ1292" s="80">
        <v>1.33</v>
      </c>
      <c r="AK1292" s="80">
        <v>1.33</v>
      </c>
      <c r="AL1292" s="80">
        <v>1.38</v>
      </c>
      <c r="AM1292" s="80">
        <v>1.35</v>
      </c>
      <c r="AN1292" s="80">
        <v>0.26</v>
      </c>
      <c r="AO1292" s="80">
        <v>1.33</v>
      </c>
      <c r="AP1292" s="80">
        <v>1.24</v>
      </c>
      <c r="AQ1292" s="80">
        <v>1.1000000000000001</v>
      </c>
      <c r="AR1292" s="80">
        <v>1.42</v>
      </c>
    </row>
    <row r="1293" spans="1:44" ht="16" x14ac:dyDescent="0.2">
      <c r="A1293" s="80">
        <f t="shared" si="18"/>
        <v>14</v>
      </c>
      <c r="B1293" s="89" t="s">
        <v>111</v>
      </c>
      <c r="C1293" s="80">
        <v>23.023330000000001</v>
      </c>
      <c r="D1293" s="80">
        <v>765.97514000000001</v>
      </c>
      <c r="E1293" s="80">
        <v>114.89627</v>
      </c>
      <c r="F1293" s="80">
        <v>45.958509999999997</v>
      </c>
      <c r="G1293" s="80">
        <v>53.618259999999999</v>
      </c>
      <c r="I1293" s="80">
        <v>114.89627</v>
      </c>
      <c r="O1293" s="80">
        <v>84.257270000000005</v>
      </c>
      <c r="P1293" s="80">
        <v>84.257270000000005</v>
      </c>
      <c r="Q1293" s="80">
        <v>76.59751</v>
      </c>
      <c r="R1293" s="80">
        <v>7.6597499999999998</v>
      </c>
      <c r="S1293" s="80">
        <v>91.917019999999994</v>
      </c>
      <c r="T1293" s="80">
        <v>91.917019999999994</v>
      </c>
      <c r="U1293" s="80">
        <v>38.298760000000001</v>
      </c>
      <c r="V1293" s="80">
        <v>168.51453000000001</v>
      </c>
      <c r="W1293" s="80">
        <v>176.17428000000001</v>
      </c>
      <c r="X1293" s="80">
        <v>99.576769999999996</v>
      </c>
      <c r="Y1293" s="80">
        <v>0.97</v>
      </c>
      <c r="Z1293" s="80">
        <v>1.4</v>
      </c>
      <c r="AA1293" s="80">
        <v>1.38</v>
      </c>
      <c r="AB1293" s="80">
        <v>1.33</v>
      </c>
      <c r="AC1293" s="80">
        <v>1.02</v>
      </c>
      <c r="AD1293" s="80">
        <v>1.57</v>
      </c>
      <c r="AE1293" s="80">
        <v>1.34</v>
      </c>
      <c r="AF1293" s="80">
        <v>1.3</v>
      </c>
      <c r="AG1293" s="80">
        <v>1.64</v>
      </c>
      <c r="AH1293" s="80">
        <v>0.79</v>
      </c>
      <c r="AI1293" s="80">
        <v>1.74</v>
      </c>
      <c r="AJ1293" s="80">
        <v>1.66</v>
      </c>
      <c r="AK1293" s="80">
        <v>1.57</v>
      </c>
      <c r="AL1293" s="80">
        <v>1.7</v>
      </c>
      <c r="AM1293" s="80">
        <v>1.33</v>
      </c>
      <c r="AN1293" s="80">
        <v>0.28000000000000003</v>
      </c>
      <c r="AO1293" s="80">
        <v>2</v>
      </c>
      <c r="AP1293" s="80">
        <v>1.3</v>
      </c>
      <c r="AQ1293" s="80">
        <v>1.26</v>
      </c>
      <c r="AR1293" s="80">
        <v>1.43</v>
      </c>
    </row>
    <row r="1294" spans="1:44" ht="16" x14ac:dyDescent="0.2">
      <c r="A1294" s="80">
        <f t="shared" si="18"/>
        <v>14</v>
      </c>
      <c r="B1294" s="89" t="s">
        <v>112</v>
      </c>
      <c r="C1294" s="80">
        <v>23.116669999999999</v>
      </c>
      <c r="D1294" s="80">
        <v>810.05834000000004</v>
      </c>
      <c r="E1294" s="80">
        <v>137.70992000000001</v>
      </c>
      <c r="F1294" s="80">
        <v>72.905249999999995</v>
      </c>
      <c r="G1294" s="80">
        <v>97.206999999999994</v>
      </c>
      <c r="O1294" s="80">
        <v>121.50875000000001</v>
      </c>
      <c r="P1294" s="80">
        <v>137.70992000000001</v>
      </c>
      <c r="Q1294" s="80">
        <v>170.11224999999999</v>
      </c>
      <c r="R1294" s="80">
        <v>72.905249999999995</v>
      </c>
      <c r="S1294" s="80">
        <v>72.905249999999995</v>
      </c>
      <c r="T1294" s="80">
        <v>162.01167000000001</v>
      </c>
      <c r="U1294" s="80">
        <v>40.502920000000003</v>
      </c>
      <c r="V1294" s="80">
        <v>105.30758</v>
      </c>
      <c r="W1294" s="80">
        <v>129.60933</v>
      </c>
      <c r="X1294" s="80">
        <v>105.30758</v>
      </c>
      <c r="Y1294" s="80">
        <v>0.94</v>
      </c>
      <c r="Z1294" s="80">
        <v>1.58</v>
      </c>
      <c r="AA1294" s="80">
        <v>1.35</v>
      </c>
      <c r="AB1294" s="80">
        <v>1.43</v>
      </c>
      <c r="AC1294" s="80">
        <v>0.77</v>
      </c>
      <c r="AD1294" s="80">
        <v>1.51</v>
      </c>
      <c r="AE1294" s="80">
        <v>1.44</v>
      </c>
      <c r="AF1294" s="80">
        <v>1.68</v>
      </c>
      <c r="AG1294" s="80">
        <v>1.53</v>
      </c>
      <c r="AH1294" s="80">
        <v>1.1100000000000001</v>
      </c>
      <c r="AI1294" s="80">
        <v>1.62</v>
      </c>
      <c r="AJ1294" s="80">
        <v>1.76</v>
      </c>
      <c r="AK1294" s="80">
        <v>1.41</v>
      </c>
      <c r="AL1294" s="80">
        <v>1.62</v>
      </c>
      <c r="AM1294" s="80">
        <v>1.6</v>
      </c>
      <c r="AN1294" s="80">
        <v>0.45</v>
      </c>
      <c r="AO1294" s="80">
        <v>2.06</v>
      </c>
      <c r="AP1294" s="80">
        <v>1.84</v>
      </c>
      <c r="AQ1294" s="80">
        <v>1.59</v>
      </c>
      <c r="AR1294" s="80">
        <v>1.77</v>
      </c>
    </row>
    <row r="1295" spans="1:44" ht="16" x14ac:dyDescent="0.2">
      <c r="A1295" s="80">
        <f t="shared" si="18"/>
        <v>14</v>
      </c>
      <c r="B1295" s="89" t="s">
        <v>113</v>
      </c>
      <c r="C1295" s="80">
        <v>24.436669999999999</v>
      </c>
      <c r="D1295" s="80">
        <v>840.27669000000003</v>
      </c>
      <c r="E1295" s="80">
        <v>75.624899999999997</v>
      </c>
      <c r="F1295" s="80">
        <v>92.430440000000004</v>
      </c>
      <c r="G1295" s="80">
        <v>100.83320000000001</v>
      </c>
      <c r="I1295" s="80">
        <v>193.26364000000001</v>
      </c>
      <c r="O1295" s="80">
        <v>159.65257</v>
      </c>
      <c r="P1295" s="80">
        <v>92.430440000000004</v>
      </c>
      <c r="Q1295" s="80">
        <v>126.0415</v>
      </c>
      <c r="R1295" s="80">
        <v>117.63874</v>
      </c>
      <c r="S1295" s="80">
        <v>75.624899999999997</v>
      </c>
      <c r="T1295" s="80">
        <v>142.84703999999999</v>
      </c>
      <c r="U1295" s="80">
        <v>100.83320000000001</v>
      </c>
      <c r="V1295" s="80">
        <v>109.23596999999999</v>
      </c>
      <c r="W1295" s="80">
        <v>252.08301</v>
      </c>
      <c r="X1295" s="80">
        <v>151.24979999999999</v>
      </c>
      <c r="Y1295" s="80">
        <v>1.27</v>
      </c>
      <c r="Z1295" s="80">
        <v>1.63</v>
      </c>
      <c r="AA1295" s="80">
        <v>1.55</v>
      </c>
      <c r="AB1295" s="80">
        <v>1.45</v>
      </c>
      <c r="AC1295" s="80">
        <v>1.1599999999999999</v>
      </c>
      <c r="AD1295" s="80">
        <v>1.61</v>
      </c>
      <c r="AE1295" s="80">
        <v>1.58</v>
      </c>
      <c r="AF1295" s="80">
        <v>1.75</v>
      </c>
      <c r="AG1295" s="80">
        <v>1.77</v>
      </c>
      <c r="AH1295" s="80">
        <v>1</v>
      </c>
      <c r="AI1295" s="80">
        <v>1.74</v>
      </c>
      <c r="AJ1295" s="80">
        <v>1.8</v>
      </c>
      <c r="AK1295" s="80">
        <v>1.68</v>
      </c>
      <c r="AL1295" s="80">
        <v>1.78</v>
      </c>
      <c r="AM1295" s="80">
        <v>1.98</v>
      </c>
      <c r="AN1295" s="80">
        <v>0.94</v>
      </c>
      <c r="AO1295" s="80">
        <v>2.35</v>
      </c>
      <c r="AP1295" s="80">
        <v>2.0299999999999998</v>
      </c>
      <c r="AQ1295" s="80">
        <v>1.53</v>
      </c>
      <c r="AR1295" s="80">
        <v>2.27</v>
      </c>
    </row>
    <row r="1296" spans="1:44" ht="16" x14ac:dyDescent="0.2">
      <c r="A1296" s="80">
        <f t="shared" si="18"/>
        <v>14</v>
      </c>
      <c r="B1296" s="89" t="s">
        <v>114</v>
      </c>
      <c r="C1296" s="80">
        <v>24.85333</v>
      </c>
      <c r="D1296" s="80">
        <v>866.49397999999997</v>
      </c>
      <c r="E1296" s="80">
        <v>164.63386</v>
      </c>
      <c r="F1296" s="80">
        <v>112.64422</v>
      </c>
      <c r="G1296" s="80">
        <v>121.30916000000001</v>
      </c>
      <c r="I1296" s="80">
        <v>173.2988</v>
      </c>
      <c r="O1296" s="80">
        <v>112.64422</v>
      </c>
      <c r="P1296" s="80">
        <v>164.63386</v>
      </c>
      <c r="Q1296" s="80">
        <v>155.96892</v>
      </c>
      <c r="R1296" s="80">
        <v>129.97409999999999</v>
      </c>
      <c r="S1296" s="80">
        <v>129.97409999999999</v>
      </c>
      <c r="T1296" s="80">
        <v>129.97409999999999</v>
      </c>
      <c r="U1296" s="80">
        <v>86.6494</v>
      </c>
      <c r="V1296" s="80">
        <v>190.62868</v>
      </c>
      <c r="W1296" s="80">
        <v>164.63386</v>
      </c>
      <c r="X1296" s="80">
        <v>173.2988</v>
      </c>
      <c r="Y1296" s="80">
        <v>1.1000000000000001</v>
      </c>
      <c r="Z1296" s="80">
        <v>1.54</v>
      </c>
      <c r="AA1296" s="80">
        <v>1.58</v>
      </c>
      <c r="AB1296" s="80">
        <v>1.78</v>
      </c>
      <c r="AC1296" s="80">
        <v>1.17</v>
      </c>
      <c r="AD1296" s="80">
        <v>1.73</v>
      </c>
      <c r="AE1296" s="80">
        <v>1.71</v>
      </c>
      <c r="AF1296" s="80">
        <v>1.68</v>
      </c>
      <c r="AG1296" s="80">
        <v>1.9</v>
      </c>
      <c r="AH1296" s="80">
        <v>1.05</v>
      </c>
      <c r="AI1296" s="80">
        <v>1.77</v>
      </c>
      <c r="AJ1296" s="80">
        <v>1.74</v>
      </c>
      <c r="AK1296" s="80">
        <v>1.63</v>
      </c>
      <c r="AL1296" s="80">
        <v>1.82</v>
      </c>
      <c r="AM1296" s="80">
        <v>1.78</v>
      </c>
      <c r="AN1296" s="80">
        <v>1</v>
      </c>
      <c r="AO1296" s="80">
        <v>2.46</v>
      </c>
      <c r="AP1296" s="80">
        <v>1.98</v>
      </c>
      <c r="AQ1296" s="80">
        <v>1.76</v>
      </c>
      <c r="AR1296" s="80">
        <v>2.3199999999999998</v>
      </c>
    </row>
    <row r="1297" spans="1:44" ht="16" x14ac:dyDescent="0.2">
      <c r="A1297" s="80">
        <f t="shared" si="18"/>
        <v>14</v>
      </c>
      <c r="B1297" s="89" t="s">
        <v>115</v>
      </c>
      <c r="C1297" s="80">
        <v>25.15</v>
      </c>
      <c r="D1297" s="80">
        <v>873.02747999999997</v>
      </c>
      <c r="E1297" s="80">
        <v>122.22385</v>
      </c>
      <c r="F1297" s="80">
        <v>122.22385</v>
      </c>
      <c r="G1297" s="80">
        <v>104.7633</v>
      </c>
      <c r="I1297" s="80">
        <v>261.90823999999998</v>
      </c>
      <c r="O1297" s="80">
        <v>226.98714000000001</v>
      </c>
      <c r="P1297" s="80">
        <v>192.06604999999999</v>
      </c>
      <c r="Q1297" s="80">
        <v>174.60550000000001</v>
      </c>
      <c r="R1297" s="80">
        <v>104.7633</v>
      </c>
      <c r="S1297" s="80">
        <v>165.87522000000001</v>
      </c>
      <c r="T1297" s="80">
        <v>226.98714000000001</v>
      </c>
      <c r="U1297" s="80">
        <v>192.06604999999999</v>
      </c>
      <c r="V1297" s="80">
        <v>200.79632000000001</v>
      </c>
      <c r="W1297" s="80">
        <v>279.36878999999999</v>
      </c>
      <c r="X1297" s="80">
        <v>192.06604999999999</v>
      </c>
      <c r="Y1297" s="80">
        <v>1.34</v>
      </c>
      <c r="Z1297" s="80">
        <v>1.71</v>
      </c>
      <c r="AA1297" s="80">
        <v>1.79</v>
      </c>
      <c r="AB1297" s="80">
        <v>1.74</v>
      </c>
      <c r="AC1297" s="80">
        <v>1.1299999999999999</v>
      </c>
      <c r="AD1297" s="80">
        <v>2.11</v>
      </c>
      <c r="AE1297" s="80">
        <v>1.57</v>
      </c>
      <c r="AF1297" s="80">
        <v>1.93</v>
      </c>
      <c r="AG1297" s="80">
        <v>2.08</v>
      </c>
      <c r="AH1297" s="80">
        <v>1.1399999999999999</v>
      </c>
      <c r="AI1297" s="80">
        <v>1.83</v>
      </c>
      <c r="AJ1297" s="80">
        <v>1.69</v>
      </c>
      <c r="AK1297" s="80">
        <v>1.72</v>
      </c>
      <c r="AL1297" s="80">
        <v>1.97</v>
      </c>
      <c r="AM1297" s="80">
        <v>1.89</v>
      </c>
      <c r="AN1297" s="80">
        <v>1.17</v>
      </c>
      <c r="AO1297" s="80">
        <v>2.54</v>
      </c>
      <c r="AP1297" s="80">
        <v>2.0699999999999998</v>
      </c>
      <c r="AQ1297" s="80">
        <v>1.66</v>
      </c>
      <c r="AR1297" s="80">
        <v>2.36</v>
      </c>
    </row>
    <row r="1298" spans="1:44" ht="16" x14ac:dyDescent="0.2">
      <c r="A1298" s="80">
        <f t="shared" si="18"/>
        <v>14</v>
      </c>
      <c r="B1298" s="89" t="s">
        <v>116</v>
      </c>
      <c r="C1298" s="80">
        <v>25.15</v>
      </c>
      <c r="D1298" s="80">
        <v>874.56232</v>
      </c>
      <c r="E1298" s="80">
        <v>122.43872</v>
      </c>
      <c r="F1298" s="80">
        <v>96.201859999999996</v>
      </c>
      <c r="G1298" s="80">
        <v>87.456230000000005</v>
      </c>
      <c r="I1298" s="80">
        <v>131.18434999999999</v>
      </c>
      <c r="O1298" s="80">
        <v>174.91246000000001</v>
      </c>
      <c r="P1298" s="80">
        <v>201.14932999999999</v>
      </c>
      <c r="Q1298" s="80">
        <v>139.92997</v>
      </c>
      <c r="R1298" s="80">
        <v>104.94748</v>
      </c>
      <c r="S1298" s="80">
        <v>157.42122000000001</v>
      </c>
      <c r="T1298" s="80">
        <v>166.16684000000001</v>
      </c>
      <c r="U1298" s="80">
        <v>148.67559</v>
      </c>
      <c r="V1298" s="80">
        <v>227.3862</v>
      </c>
      <c r="W1298" s="80">
        <v>201.14932999999999</v>
      </c>
      <c r="X1298" s="80">
        <v>183.65808999999999</v>
      </c>
      <c r="Y1298" s="80">
        <v>1.32</v>
      </c>
      <c r="Z1298" s="80">
        <v>1.92</v>
      </c>
      <c r="AA1298" s="80">
        <v>1.82</v>
      </c>
      <c r="AB1298" s="80">
        <v>1.78</v>
      </c>
      <c r="AC1298" s="80">
        <v>1.41</v>
      </c>
      <c r="AD1298" s="80">
        <v>2.0699999999999998</v>
      </c>
      <c r="AE1298" s="80">
        <v>1.87</v>
      </c>
      <c r="AF1298" s="80">
        <v>2</v>
      </c>
      <c r="AG1298" s="80">
        <v>2.1</v>
      </c>
      <c r="AH1298" s="80">
        <v>1.1200000000000001</v>
      </c>
      <c r="AI1298" s="80">
        <v>1.82</v>
      </c>
      <c r="AJ1298" s="80">
        <v>1.72</v>
      </c>
      <c r="AK1298" s="80">
        <v>2.02</v>
      </c>
      <c r="AL1298" s="80">
        <v>2.0499999999999998</v>
      </c>
      <c r="AM1298" s="80">
        <v>1.85</v>
      </c>
      <c r="AN1298" s="80">
        <v>1.19</v>
      </c>
      <c r="AO1298" s="80">
        <v>2.68</v>
      </c>
      <c r="AP1298" s="80">
        <v>1.98</v>
      </c>
      <c r="AQ1298" s="80">
        <v>1.75</v>
      </c>
      <c r="AR1298" s="80">
        <v>2.42</v>
      </c>
    </row>
    <row r="1299" spans="1:44" ht="16" x14ac:dyDescent="0.2">
      <c r="A1299" s="80">
        <f t="shared" si="18"/>
        <v>14</v>
      </c>
      <c r="B1299" s="89" t="s">
        <v>117</v>
      </c>
      <c r="C1299" s="80">
        <v>24.94333</v>
      </c>
      <c r="D1299" s="80">
        <v>854.68200000000002</v>
      </c>
      <c r="E1299" s="80">
        <v>94.015020000000007</v>
      </c>
      <c r="F1299" s="80">
        <v>51.280920000000002</v>
      </c>
      <c r="G1299" s="80">
        <v>94.015020000000007</v>
      </c>
      <c r="I1299" s="80">
        <v>230.76414</v>
      </c>
      <c r="O1299" s="80">
        <v>153.84276</v>
      </c>
      <c r="P1299" s="80">
        <v>188.03004000000001</v>
      </c>
      <c r="R1299" s="80">
        <v>111.10866</v>
      </c>
      <c r="S1299" s="80">
        <v>102.56184</v>
      </c>
      <c r="T1299" s="80">
        <v>136.74912</v>
      </c>
      <c r="U1299" s="80">
        <v>111.10866</v>
      </c>
      <c r="V1299" s="80">
        <v>205.12368000000001</v>
      </c>
      <c r="W1299" s="80">
        <v>256.40460000000002</v>
      </c>
      <c r="X1299" s="80">
        <v>119.65548</v>
      </c>
      <c r="Y1299" s="80">
        <v>1.5</v>
      </c>
      <c r="Z1299" s="80">
        <v>1.96</v>
      </c>
      <c r="AA1299" s="80">
        <v>1.75</v>
      </c>
      <c r="AB1299" s="80">
        <v>1.83</v>
      </c>
      <c r="AC1299" s="80">
        <v>1.35</v>
      </c>
      <c r="AD1299" s="80">
        <v>2.08</v>
      </c>
      <c r="AE1299" s="80">
        <v>1.69</v>
      </c>
      <c r="AF1299" s="80">
        <v>1.94</v>
      </c>
      <c r="AG1299" s="80">
        <v>1.95</v>
      </c>
      <c r="AH1299" s="80">
        <v>1.27</v>
      </c>
      <c r="AI1299" s="80">
        <v>2.0699999999999998</v>
      </c>
      <c r="AJ1299" s="80">
        <v>1.91</v>
      </c>
      <c r="AK1299" s="80">
        <v>1.7</v>
      </c>
      <c r="AL1299" s="80">
        <v>2.0099999999999998</v>
      </c>
      <c r="AM1299" s="80">
        <v>2.08</v>
      </c>
      <c r="AN1299" s="80">
        <v>1.43</v>
      </c>
      <c r="AO1299" s="80">
        <v>3.11</v>
      </c>
      <c r="AP1299" s="80">
        <v>1.92</v>
      </c>
      <c r="AQ1299" s="80">
        <v>1.49</v>
      </c>
      <c r="AR1299" s="80">
        <v>2.2799999999999998</v>
      </c>
    </row>
    <row r="1300" spans="1:44" ht="16" x14ac:dyDescent="0.2">
      <c r="A1300" s="80">
        <f t="shared" si="18"/>
        <v>14</v>
      </c>
      <c r="B1300" s="89" t="s">
        <v>118</v>
      </c>
      <c r="C1300" s="80">
        <v>25.51</v>
      </c>
      <c r="D1300" s="80">
        <v>806.76969999999994</v>
      </c>
      <c r="E1300" s="80">
        <v>137.15084999999999</v>
      </c>
      <c r="F1300" s="80">
        <v>96.812359999999998</v>
      </c>
      <c r="G1300" s="80">
        <v>104.88006</v>
      </c>
      <c r="I1300" s="80">
        <v>185.55703</v>
      </c>
      <c r="O1300" s="80">
        <v>104.88006</v>
      </c>
      <c r="P1300" s="80">
        <v>104.88006</v>
      </c>
      <c r="Q1300" s="80">
        <v>121.01545</v>
      </c>
      <c r="R1300" s="80">
        <v>129.08314999999999</v>
      </c>
      <c r="S1300" s="80">
        <v>80.676969999999997</v>
      </c>
      <c r="T1300" s="80">
        <v>177.48933</v>
      </c>
      <c r="U1300" s="80">
        <v>137.15084999999999</v>
      </c>
      <c r="V1300" s="80">
        <v>153.28623999999999</v>
      </c>
      <c r="W1300" s="80">
        <v>225.89552</v>
      </c>
      <c r="X1300" s="80">
        <v>169.42164</v>
      </c>
      <c r="Y1300" s="80">
        <v>1.31</v>
      </c>
      <c r="Z1300" s="80">
        <v>1.98</v>
      </c>
      <c r="AA1300" s="80">
        <v>1.97</v>
      </c>
      <c r="AB1300" s="80">
        <v>2.02</v>
      </c>
      <c r="AC1300" s="80">
        <v>1.31</v>
      </c>
      <c r="AD1300" s="80">
        <v>2.12</v>
      </c>
      <c r="AE1300" s="80">
        <v>2.11</v>
      </c>
      <c r="AF1300" s="80">
        <v>2.14</v>
      </c>
      <c r="AG1300" s="80">
        <v>1.89</v>
      </c>
      <c r="AH1300" s="80">
        <v>1.28</v>
      </c>
      <c r="AI1300" s="80">
        <v>2.11</v>
      </c>
      <c r="AJ1300" s="80">
        <v>2.14</v>
      </c>
      <c r="AK1300" s="80">
        <v>1.99</v>
      </c>
      <c r="AL1300" s="80">
        <v>2.04</v>
      </c>
      <c r="AM1300" s="80">
        <v>2.0099999999999998</v>
      </c>
      <c r="AN1300" s="80">
        <v>0.99</v>
      </c>
      <c r="AO1300" s="80">
        <v>3.19</v>
      </c>
      <c r="AP1300" s="80">
        <v>2.2000000000000002</v>
      </c>
      <c r="AQ1300" s="80">
        <v>1.9</v>
      </c>
      <c r="AR1300" s="80">
        <v>2.23</v>
      </c>
    </row>
    <row r="1301" spans="1:44" ht="16" x14ac:dyDescent="0.2">
      <c r="A1301" s="80">
        <f t="shared" si="18"/>
        <v>14</v>
      </c>
      <c r="B1301" s="89" t="s">
        <v>119</v>
      </c>
      <c r="C1301" s="80">
        <v>25.45</v>
      </c>
      <c r="D1301" s="80">
        <v>748.25555999999995</v>
      </c>
      <c r="E1301" s="80">
        <v>119.72089</v>
      </c>
      <c r="F1301" s="80">
        <v>89.790670000000006</v>
      </c>
      <c r="G1301" s="80">
        <v>127.20344</v>
      </c>
      <c r="I1301" s="80">
        <v>149.65110999999999</v>
      </c>
      <c r="O1301" s="80">
        <v>127.20344</v>
      </c>
      <c r="P1301" s="80">
        <v>127.20344</v>
      </c>
      <c r="Q1301" s="80">
        <v>127.20344</v>
      </c>
      <c r="R1301" s="80">
        <v>97.273219999999995</v>
      </c>
      <c r="S1301" s="80">
        <v>89.790670000000006</v>
      </c>
      <c r="T1301" s="80">
        <v>164.61622</v>
      </c>
      <c r="U1301" s="80">
        <v>97.273219999999995</v>
      </c>
      <c r="V1301" s="80">
        <v>134.68600000000001</v>
      </c>
      <c r="W1301" s="80">
        <v>157.13367</v>
      </c>
      <c r="X1301" s="80">
        <v>134.68600000000001</v>
      </c>
      <c r="Y1301" s="80">
        <v>1.29</v>
      </c>
      <c r="Z1301" s="80">
        <v>2.15</v>
      </c>
      <c r="AA1301" s="80">
        <v>1.87</v>
      </c>
      <c r="AB1301" s="80">
        <v>2.0499999999999998</v>
      </c>
      <c r="AC1301" s="80">
        <v>1.24</v>
      </c>
      <c r="AD1301" s="80">
        <v>2.0699999999999998</v>
      </c>
      <c r="AE1301" s="80">
        <v>2.2799999999999998</v>
      </c>
      <c r="AF1301" s="80">
        <v>2.13</v>
      </c>
      <c r="AG1301" s="80">
        <v>2.2200000000000002</v>
      </c>
      <c r="AH1301" s="80">
        <v>1.33</v>
      </c>
      <c r="AI1301" s="80">
        <v>2.2799999999999998</v>
      </c>
      <c r="AJ1301" s="80">
        <v>2.14</v>
      </c>
      <c r="AK1301" s="80">
        <v>2.19</v>
      </c>
      <c r="AL1301" s="80">
        <v>2.35</v>
      </c>
      <c r="AM1301" s="80">
        <v>2.11</v>
      </c>
      <c r="AN1301" s="80">
        <v>0.89</v>
      </c>
      <c r="AO1301" s="80">
        <v>3.73</v>
      </c>
      <c r="AP1301" s="80">
        <v>2.36</v>
      </c>
      <c r="AQ1301" s="80">
        <v>2.2599999999999998</v>
      </c>
      <c r="AR1301" s="80">
        <v>2.37</v>
      </c>
    </row>
    <row r="1302" spans="1:44" ht="16" x14ac:dyDescent="0.2">
      <c r="A1302" s="80">
        <f t="shared" si="18"/>
        <v>14</v>
      </c>
      <c r="B1302" s="89" t="s">
        <v>120</v>
      </c>
      <c r="C1302" s="80">
        <v>25.48</v>
      </c>
      <c r="D1302" s="80">
        <v>691.97158000000002</v>
      </c>
      <c r="E1302" s="80">
        <v>110.71545</v>
      </c>
      <c r="F1302" s="80">
        <v>69.197159999999997</v>
      </c>
      <c r="G1302" s="80">
        <v>89.956310000000002</v>
      </c>
      <c r="I1302" s="80">
        <v>186.83233000000001</v>
      </c>
      <c r="O1302" s="80">
        <v>117.63517</v>
      </c>
      <c r="P1302" s="80">
        <v>117.63517</v>
      </c>
      <c r="Q1302" s="80">
        <v>55.357729999999997</v>
      </c>
      <c r="R1302" s="80">
        <v>117.63517</v>
      </c>
      <c r="S1302" s="80">
        <v>186.83233000000001</v>
      </c>
      <c r="T1302" s="80">
        <v>186.83233000000001</v>
      </c>
      <c r="U1302" s="80">
        <v>110.71545</v>
      </c>
      <c r="V1302" s="80">
        <v>166.07318000000001</v>
      </c>
      <c r="W1302" s="80">
        <v>200.67176000000001</v>
      </c>
      <c r="X1302" s="80">
        <v>131.47460000000001</v>
      </c>
      <c r="Y1302" s="80">
        <v>1.26</v>
      </c>
      <c r="Z1302" s="80">
        <v>1.98</v>
      </c>
      <c r="AA1302" s="80">
        <v>1.9</v>
      </c>
      <c r="AB1302" s="80">
        <v>1.98</v>
      </c>
      <c r="AC1302" s="80">
        <v>1.2</v>
      </c>
      <c r="AD1302" s="80">
        <v>2.16</v>
      </c>
      <c r="AE1302" s="80">
        <v>1.93</v>
      </c>
      <c r="AF1302" s="80">
        <v>2.21</v>
      </c>
      <c r="AG1302" s="80">
        <v>1.79</v>
      </c>
      <c r="AH1302" s="80">
        <v>1.05</v>
      </c>
      <c r="AI1302" s="80">
        <v>2.25</v>
      </c>
      <c r="AJ1302" s="80">
        <v>2.2400000000000002</v>
      </c>
      <c r="AK1302" s="80">
        <v>2.4900000000000002</v>
      </c>
      <c r="AL1302" s="80">
        <v>2.23</v>
      </c>
      <c r="AM1302" s="80">
        <v>1.84</v>
      </c>
      <c r="AN1302" s="80">
        <v>1.64</v>
      </c>
      <c r="AO1302" s="80">
        <v>3.31</v>
      </c>
      <c r="AP1302" s="80">
        <v>2.13</v>
      </c>
      <c r="AQ1302" s="80">
        <v>1.8</v>
      </c>
      <c r="AR1302" s="80">
        <v>2.3199999999999998</v>
      </c>
    </row>
    <row r="1303" spans="1:44" ht="16" x14ac:dyDescent="0.2">
      <c r="A1303" s="80">
        <f t="shared" si="18"/>
        <v>14</v>
      </c>
      <c r="B1303" s="89" t="s">
        <v>121</v>
      </c>
      <c r="C1303" s="80">
        <v>26.58333</v>
      </c>
      <c r="D1303" s="80">
        <v>636.70123000000001</v>
      </c>
      <c r="E1303" s="80">
        <v>57.303109999999997</v>
      </c>
      <c r="F1303" s="80">
        <v>44.569090000000003</v>
      </c>
      <c r="G1303" s="80">
        <v>44.569090000000003</v>
      </c>
      <c r="I1303" s="80">
        <v>101.87220000000001</v>
      </c>
      <c r="O1303" s="80">
        <v>31.835059999999999</v>
      </c>
      <c r="P1303" s="80">
        <v>44.569090000000003</v>
      </c>
      <c r="Q1303" s="80">
        <v>95.505179999999996</v>
      </c>
      <c r="R1303" s="80">
        <v>44.569090000000003</v>
      </c>
      <c r="S1303" s="80">
        <v>82.771159999999995</v>
      </c>
      <c r="T1303" s="80">
        <v>70.037139999999994</v>
      </c>
      <c r="U1303" s="80">
        <v>38.202069999999999</v>
      </c>
      <c r="V1303" s="80">
        <v>152.80829</v>
      </c>
      <c r="W1303" s="80">
        <v>114.60621999999999</v>
      </c>
      <c r="X1303" s="80">
        <v>89.138170000000002</v>
      </c>
      <c r="Y1303" s="80">
        <v>1.02</v>
      </c>
      <c r="Z1303" s="80">
        <v>1.29</v>
      </c>
      <c r="AA1303" s="80">
        <v>1.2</v>
      </c>
      <c r="AB1303" s="80">
        <v>1.26</v>
      </c>
      <c r="AC1303" s="80">
        <v>0.93</v>
      </c>
      <c r="AD1303" s="80">
        <v>1.58</v>
      </c>
      <c r="AE1303" s="80">
        <v>1.05</v>
      </c>
      <c r="AF1303" s="80">
        <v>1.3</v>
      </c>
      <c r="AG1303" s="80">
        <v>1.32</v>
      </c>
      <c r="AH1303" s="80">
        <v>0.83</v>
      </c>
      <c r="AI1303" s="80">
        <v>1.56</v>
      </c>
      <c r="AJ1303" s="80">
        <v>1.52</v>
      </c>
      <c r="AK1303" s="80">
        <v>1.27</v>
      </c>
      <c r="AL1303" s="80">
        <v>1.43</v>
      </c>
      <c r="AM1303" s="80">
        <v>1.1499999999999999</v>
      </c>
      <c r="AN1303" s="80">
        <v>1.17</v>
      </c>
      <c r="AO1303" s="80">
        <v>1.53</v>
      </c>
      <c r="AP1303" s="80">
        <v>1.06</v>
      </c>
      <c r="AQ1303" s="80">
        <v>1.17</v>
      </c>
      <c r="AR1303" s="80">
        <v>1.43</v>
      </c>
    </row>
    <row r="1304" spans="1:44" ht="16" x14ac:dyDescent="0.2">
      <c r="A1304" s="80">
        <f t="shared" si="18"/>
        <v>14</v>
      </c>
      <c r="B1304" s="89" t="s">
        <v>122</v>
      </c>
      <c r="C1304" s="80">
        <v>26.89</v>
      </c>
      <c r="D1304" s="80">
        <v>696.99908000000005</v>
      </c>
      <c r="E1304" s="80">
        <v>55.759929999999997</v>
      </c>
      <c r="F1304" s="80">
        <v>55.759929999999997</v>
      </c>
      <c r="G1304" s="80">
        <v>41.819940000000003</v>
      </c>
      <c r="I1304" s="80">
        <v>111.51985000000001</v>
      </c>
      <c r="O1304" s="80">
        <v>69.699910000000003</v>
      </c>
      <c r="P1304" s="80">
        <v>76.669899999999998</v>
      </c>
      <c r="Q1304" s="80">
        <v>83.639889999999994</v>
      </c>
      <c r="R1304" s="80">
        <v>27.879960000000001</v>
      </c>
      <c r="S1304" s="80">
        <v>83.639889999999994</v>
      </c>
      <c r="T1304" s="80">
        <v>90.609880000000004</v>
      </c>
      <c r="U1304" s="80">
        <v>41.819940000000003</v>
      </c>
      <c r="V1304" s="80">
        <v>118.48984</v>
      </c>
      <c r="W1304" s="80">
        <v>146.36981</v>
      </c>
      <c r="X1304" s="80">
        <v>41.819940000000003</v>
      </c>
      <c r="Y1304" s="80">
        <v>0.97</v>
      </c>
      <c r="Z1304" s="80">
        <v>1.2</v>
      </c>
      <c r="AA1304" s="80">
        <v>1.29</v>
      </c>
      <c r="AB1304" s="80">
        <v>1.34</v>
      </c>
      <c r="AC1304" s="80">
        <v>0.92</v>
      </c>
      <c r="AD1304" s="80">
        <v>1.34</v>
      </c>
      <c r="AE1304" s="80">
        <v>1.21</v>
      </c>
      <c r="AF1304" s="80">
        <v>1.23</v>
      </c>
      <c r="AG1304" s="80">
        <v>1.34</v>
      </c>
      <c r="AH1304" s="80">
        <v>0.86</v>
      </c>
      <c r="AI1304" s="80">
        <v>1.58</v>
      </c>
      <c r="AJ1304" s="80">
        <v>1.53</v>
      </c>
      <c r="AK1304" s="80">
        <v>1.37</v>
      </c>
      <c r="AL1304" s="80">
        <v>1.7</v>
      </c>
      <c r="AM1304" s="80">
        <v>1.3</v>
      </c>
      <c r="AN1304" s="80">
        <v>0.33</v>
      </c>
      <c r="AO1304" s="80">
        <v>1.67</v>
      </c>
      <c r="AP1304" s="80">
        <v>1.25</v>
      </c>
      <c r="AQ1304" s="80">
        <v>1.26</v>
      </c>
      <c r="AR1304" s="80">
        <v>1.38</v>
      </c>
    </row>
    <row r="1305" spans="1:44" ht="16" x14ac:dyDescent="0.2">
      <c r="A1305" s="80">
        <f t="shared" si="18"/>
        <v>14</v>
      </c>
      <c r="B1305" s="89" t="s">
        <v>123</v>
      </c>
      <c r="C1305" s="80">
        <v>27.063330000000001</v>
      </c>
      <c r="D1305" s="80">
        <v>760.41681000000005</v>
      </c>
      <c r="E1305" s="80">
        <v>121.66669</v>
      </c>
      <c r="F1305" s="80">
        <v>53.229179999999999</v>
      </c>
      <c r="G1305" s="80">
        <v>68.437510000000003</v>
      </c>
      <c r="I1305" s="80">
        <v>136.87503000000001</v>
      </c>
      <c r="O1305" s="80">
        <v>83.645849999999996</v>
      </c>
      <c r="P1305" s="80">
        <v>83.645849999999996</v>
      </c>
      <c r="Q1305" s="80">
        <v>68.437510000000003</v>
      </c>
      <c r="R1305" s="80">
        <v>91.250020000000006</v>
      </c>
      <c r="S1305" s="80">
        <v>60.83334</v>
      </c>
      <c r="T1305" s="80">
        <v>76.041679999999999</v>
      </c>
      <c r="U1305" s="80">
        <v>83.645849999999996</v>
      </c>
      <c r="V1305" s="80">
        <v>144.47918999999999</v>
      </c>
      <c r="W1305" s="80">
        <v>182.50003000000001</v>
      </c>
      <c r="X1305" s="80">
        <v>121.66669</v>
      </c>
      <c r="Y1305" s="80">
        <v>0.91</v>
      </c>
      <c r="Z1305" s="80">
        <v>1.37</v>
      </c>
      <c r="AA1305" s="80">
        <v>1.28</v>
      </c>
      <c r="AB1305" s="80">
        <v>1.42</v>
      </c>
      <c r="AC1305" s="80">
        <v>0.95</v>
      </c>
      <c r="AD1305" s="80">
        <v>1.43</v>
      </c>
      <c r="AE1305" s="80">
        <v>1.32</v>
      </c>
      <c r="AF1305" s="80">
        <v>1.36</v>
      </c>
      <c r="AG1305" s="80">
        <v>1.63</v>
      </c>
      <c r="AH1305" s="80">
        <v>0.98</v>
      </c>
      <c r="AI1305" s="80">
        <v>1.57</v>
      </c>
      <c r="AJ1305" s="80">
        <v>1.57</v>
      </c>
      <c r="AK1305" s="80">
        <v>1.52</v>
      </c>
      <c r="AL1305" s="80">
        <v>1.57</v>
      </c>
      <c r="AM1305" s="80">
        <v>1.37</v>
      </c>
      <c r="AN1305" s="80">
        <v>0.31</v>
      </c>
      <c r="AO1305" s="80">
        <v>1.88</v>
      </c>
      <c r="AP1305" s="80">
        <v>1.42</v>
      </c>
      <c r="AQ1305" s="80">
        <v>1.1000000000000001</v>
      </c>
      <c r="AR1305" s="80">
        <v>1.48</v>
      </c>
    </row>
    <row r="1306" spans="1:44" ht="16" x14ac:dyDescent="0.2">
      <c r="A1306" s="80">
        <f t="shared" si="18"/>
        <v>14</v>
      </c>
      <c r="B1306" s="89" t="s">
        <v>124</v>
      </c>
      <c r="C1306" s="80">
        <v>27</v>
      </c>
      <c r="D1306" s="80">
        <v>812.68583999999998</v>
      </c>
      <c r="E1306" s="80">
        <v>113.77602</v>
      </c>
      <c r="F1306" s="80">
        <v>48.761150000000001</v>
      </c>
      <c r="G1306" s="80">
        <v>73.141729999999995</v>
      </c>
      <c r="I1306" s="80">
        <v>146.28344999999999</v>
      </c>
      <c r="O1306" s="80">
        <v>89.395439999999994</v>
      </c>
      <c r="P1306" s="80">
        <v>89.395439999999994</v>
      </c>
      <c r="Q1306" s="80">
        <v>130.02973</v>
      </c>
      <c r="R1306" s="80">
        <v>73.141729999999995</v>
      </c>
      <c r="S1306" s="80">
        <v>89.395439999999994</v>
      </c>
      <c r="T1306" s="80">
        <v>89.395439999999994</v>
      </c>
      <c r="U1306" s="80">
        <v>97.522300000000001</v>
      </c>
      <c r="V1306" s="80">
        <v>170.66403</v>
      </c>
      <c r="W1306" s="80">
        <v>195.0446</v>
      </c>
      <c r="X1306" s="80">
        <v>130.02973</v>
      </c>
      <c r="Y1306" s="80">
        <v>1.08</v>
      </c>
      <c r="Z1306" s="80">
        <v>1.57</v>
      </c>
      <c r="AA1306" s="80">
        <v>1.42</v>
      </c>
      <c r="AB1306" s="80">
        <v>1.52</v>
      </c>
      <c r="AC1306" s="80">
        <v>1.03</v>
      </c>
      <c r="AD1306" s="80">
        <v>1.61</v>
      </c>
      <c r="AE1306" s="80">
        <v>1.59</v>
      </c>
      <c r="AF1306" s="80">
        <v>1.56</v>
      </c>
      <c r="AG1306" s="80">
        <v>1.6</v>
      </c>
      <c r="AH1306" s="80">
        <v>0.98</v>
      </c>
      <c r="AI1306" s="80">
        <v>1.75</v>
      </c>
      <c r="AJ1306" s="80">
        <v>1.86</v>
      </c>
      <c r="AK1306" s="80">
        <v>1.5</v>
      </c>
      <c r="AL1306" s="80">
        <v>1.62</v>
      </c>
      <c r="AM1306" s="80">
        <v>1.5</v>
      </c>
      <c r="AN1306" s="80">
        <v>0.61</v>
      </c>
      <c r="AO1306" s="80">
        <v>2.12</v>
      </c>
      <c r="AP1306" s="80">
        <v>1.46</v>
      </c>
      <c r="AQ1306" s="80">
        <v>1.44</v>
      </c>
      <c r="AR1306" s="80">
        <v>1.56</v>
      </c>
    </row>
    <row r="1307" spans="1:44" ht="16" x14ac:dyDescent="0.2">
      <c r="A1307" s="80">
        <f t="shared" si="18"/>
        <v>14</v>
      </c>
      <c r="B1307" s="89" t="s">
        <v>125</v>
      </c>
      <c r="C1307" s="80">
        <v>26.94333</v>
      </c>
      <c r="D1307" s="80">
        <v>855.46276999999998</v>
      </c>
      <c r="E1307" s="80">
        <v>102.65553</v>
      </c>
      <c r="F1307" s="80">
        <v>59.882390000000001</v>
      </c>
      <c r="G1307" s="80">
        <v>119.76479</v>
      </c>
      <c r="I1307" s="80">
        <v>162.53792999999999</v>
      </c>
      <c r="O1307" s="80">
        <v>119.76479</v>
      </c>
      <c r="P1307" s="80">
        <v>119.76479</v>
      </c>
      <c r="Q1307" s="80">
        <v>153.98330000000001</v>
      </c>
      <c r="R1307" s="80">
        <v>94.100899999999996</v>
      </c>
      <c r="S1307" s="80">
        <v>85.546279999999996</v>
      </c>
      <c r="T1307" s="80">
        <v>136.87404000000001</v>
      </c>
      <c r="U1307" s="80">
        <v>119.76479</v>
      </c>
      <c r="V1307" s="80">
        <v>179.64717999999999</v>
      </c>
      <c r="W1307" s="80">
        <v>188.20180999999999</v>
      </c>
      <c r="X1307" s="80">
        <v>145.42867000000001</v>
      </c>
      <c r="Y1307" s="80">
        <v>1.34</v>
      </c>
      <c r="Z1307" s="80">
        <v>1.67</v>
      </c>
      <c r="AA1307" s="80">
        <v>1.59</v>
      </c>
      <c r="AB1307" s="80">
        <v>1.57</v>
      </c>
      <c r="AC1307" s="80">
        <v>1.19</v>
      </c>
      <c r="AD1307" s="80">
        <v>1.98</v>
      </c>
      <c r="AE1307" s="80">
        <v>1.61</v>
      </c>
      <c r="AF1307" s="80">
        <v>1.66</v>
      </c>
      <c r="AG1307" s="80">
        <v>1.63</v>
      </c>
      <c r="AH1307" s="80">
        <v>1.04</v>
      </c>
      <c r="AI1307" s="80">
        <v>1.73</v>
      </c>
      <c r="AJ1307" s="80">
        <v>1.8</v>
      </c>
      <c r="AK1307" s="80">
        <v>1.58</v>
      </c>
      <c r="AL1307" s="80">
        <v>1.81</v>
      </c>
      <c r="AM1307" s="80">
        <v>1.85</v>
      </c>
      <c r="AN1307" s="80">
        <v>0.84</v>
      </c>
      <c r="AO1307" s="80">
        <v>2.4300000000000002</v>
      </c>
      <c r="AP1307" s="80">
        <v>1.79</v>
      </c>
      <c r="AQ1307" s="80">
        <v>1.55</v>
      </c>
      <c r="AR1307" s="80">
        <v>1.93</v>
      </c>
    </row>
    <row r="1308" spans="1:44" ht="16" x14ac:dyDescent="0.2">
      <c r="A1308" s="80">
        <f t="shared" si="18"/>
        <v>14</v>
      </c>
      <c r="B1308" s="89" t="s">
        <v>126</v>
      </c>
      <c r="C1308" s="80">
        <v>27.55</v>
      </c>
      <c r="D1308" s="80">
        <v>878.56764999999996</v>
      </c>
      <c r="E1308" s="80">
        <v>149.35650000000001</v>
      </c>
      <c r="F1308" s="80">
        <v>131.78514999999999</v>
      </c>
      <c r="G1308" s="80">
        <v>122.99947</v>
      </c>
      <c r="I1308" s="80">
        <v>114.21379</v>
      </c>
      <c r="O1308" s="80">
        <v>96.642439999999993</v>
      </c>
      <c r="P1308" s="80">
        <v>149.35650000000001</v>
      </c>
      <c r="Q1308" s="80">
        <v>105.42812000000001</v>
      </c>
      <c r="R1308" s="80">
        <v>202.07056</v>
      </c>
      <c r="S1308" s="80">
        <v>122.99947</v>
      </c>
      <c r="T1308" s="80">
        <v>210.85624000000001</v>
      </c>
      <c r="U1308" s="80">
        <v>149.35650000000001</v>
      </c>
      <c r="V1308" s="80">
        <v>184.49921000000001</v>
      </c>
      <c r="W1308" s="80">
        <v>272.35597000000001</v>
      </c>
      <c r="X1308" s="80">
        <v>193.28487999999999</v>
      </c>
      <c r="Y1308" s="80">
        <v>1.1000000000000001</v>
      </c>
      <c r="Z1308" s="80">
        <v>1.59</v>
      </c>
      <c r="AA1308" s="80">
        <v>1.56</v>
      </c>
      <c r="AB1308" s="80">
        <v>1.57</v>
      </c>
      <c r="AC1308" s="80">
        <v>1.37</v>
      </c>
      <c r="AD1308" s="80">
        <v>1.96</v>
      </c>
      <c r="AE1308" s="80">
        <v>1.64</v>
      </c>
      <c r="AF1308" s="80">
        <v>1.79</v>
      </c>
      <c r="AG1308" s="80">
        <v>1.64</v>
      </c>
      <c r="AH1308" s="80">
        <v>1</v>
      </c>
      <c r="AI1308" s="80">
        <v>1.94</v>
      </c>
      <c r="AJ1308" s="80">
        <v>1.9</v>
      </c>
      <c r="AK1308" s="80">
        <v>1.85</v>
      </c>
      <c r="AL1308" s="80">
        <v>1.66</v>
      </c>
      <c r="AM1308" s="80">
        <v>1.79</v>
      </c>
      <c r="AN1308" s="80">
        <v>0.99</v>
      </c>
      <c r="AO1308" s="80">
        <v>2.5499999999999998</v>
      </c>
      <c r="AP1308" s="80">
        <v>1.92</v>
      </c>
      <c r="AQ1308" s="80">
        <v>1.55</v>
      </c>
      <c r="AR1308" s="80">
        <v>1.96</v>
      </c>
    </row>
    <row r="1309" spans="1:44" ht="16" x14ac:dyDescent="0.2">
      <c r="A1309" s="80">
        <f t="shared" si="18"/>
        <v>14</v>
      </c>
      <c r="B1309" s="89" t="s">
        <v>127</v>
      </c>
      <c r="C1309" s="80">
        <v>27.43</v>
      </c>
      <c r="D1309" s="80">
        <v>900.42394000000002</v>
      </c>
      <c r="E1309" s="80">
        <v>135.06359</v>
      </c>
      <c r="F1309" s="80">
        <v>99.046629999999993</v>
      </c>
      <c r="G1309" s="80">
        <v>117.05511</v>
      </c>
      <c r="I1309" s="80">
        <v>171.08054999999999</v>
      </c>
      <c r="O1309" s="80">
        <v>180.08479</v>
      </c>
      <c r="P1309" s="80">
        <v>153.07207</v>
      </c>
      <c r="Q1309" s="80">
        <v>243.11446000000001</v>
      </c>
      <c r="R1309" s="80">
        <v>216.10175000000001</v>
      </c>
      <c r="S1309" s="80">
        <v>126.05934999999999</v>
      </c>
      <c r="T1309" s="80">
        <v>225.10597999999999</v>
      </c>
      <c r="U1309" s="80">
        <v>144.06782999999999</v>
      </c>
      <c r="V1309" s="80">
        <v>225.10597999999999</v>
      </c>
      <c r="W1309" s="80">
        <v>261.12294000000003</v>
      </c>
      <c r="X1309" s="80">
        <v>180.08479</v>
      </c>
      <c r="Y1309" s="80">
        <v>1.2</v>
      </c>
      <c r="Z1309" s="80">
        <v>1.71</v>
      </c>
      <c r="AA1309" s="80">
        <v>1.62</v>
      </c>
      <c r="AB1309" s="80">
        <v>1.81</v>
      </c>
      <c r="AC1309" s="80">
        <v>1.36</v>
      </c>
      <c r="AD1309" s="80">
        <v>1.78</v>
      </c>
      <c r="AE1309" s="80">
        <v>1.7</v>
      </c>
      <c r="AF1309" s="80">
        <v>1.73</v>
      </c>
      <c r="AG1309" s="80">
        <v>1.86</v>
      </c>
      <c r="AH1309" s="80">
        <v>1.28</v>
      </c>
      <c r="AI1309" s="80">
        <v>1.91</v>
      </c>
      <c r="AJ1309" s="80">
        <v>1.8</v>
      </c>
      <c r="AK1309" s="80">
        <v>1.58</v>
      </c>
      <c r="AL1309" s="80">
        <v>1.7</v>
      </c>
      <c r="AM1309" s="80">
        <v>1.85</v>
      </c>
      <c r="AN1309" s="80">
        <v>1.26</v>
      </c>
      <c r="AO1309" s="80">
        <v>2.9</v>
      </c>
      <c r="AP1309" s="80">
        <v>1.79</v>
      </c>
      <c r="AQ1309" s="80">
        <v>1.51</v>
      </c>
      <c r="AR1309" s="80">
        <v>2.4500000000000002</v>
      </c>
    </row>
    <row r="1310" spans="1:44" ht="16" x14ac:dyDescent="0.2">
      <c r="A1310" s="80">
        <f t="shared" si="18"/>
        <v>14</v>
      </c>
      <c r="B1310" s="89" t="s">
        <v>128</v>
      </c>
      <c r="C1310" s="80">
        <v>27.55</v>
      </c>
      <c r="D1310" s="80">
        <v>888.05655000000002</v>
      </c>
      <c r="E1310" s="80">
        <v>115.44735</v>
      </c>
      <c r="F1310" s="80">
        <v>124.32792000000001</v>
      </c>
      <c r="G1310" s="80">
        <v>133.20848000000001</v>
      </c>
      <c r="I1310" s="80">
        <v>204.25300999999999</v>
      </c>
      <c r="O1310" s="80">
        <v>186.49187000000001</v>
      </c>
      <c r="P1310" s="80">
        <v>124.32792000000001</v>
      </c>
      <c r="Q1310" s="80">
        <v>133.20848000000001</v>
      </c>
      <c r="R1310" s="80">
        <v>106.56679</v>
      </c>
      <c r="S1310" s="80">
        <v>142.08904999999999</v>
      </c>
      <c r="T1310" s="80">
        <v>204.25300999999999</v>
      </c>
      <c r="U1310" s="80">
        <v>168.73074</v>
      </c>
      <c r="V1310" s="80">
        <v>257.53640000000001</v>
      </c>
      <c r="W1310" s="80">
        <v>230.8947</v>
      </c>
      <c r="X1310" s="80">
        <v>115.44735</v>
      </c>
      <c r="Y1310" s="80">
        <v>1.29</v>
      </c>
      <c r="Z1310" s="80">
        <v>1.64</v>
      </c>
      <c r="AA1310" s="80">
        <v>1.66</v>
      </c>
      <c r="AB1310" s="80">
        <v>1.85</v>
      </c>
      <c r="AC1310" s="80">
        <v>1.18</v>
      </c>
      <c r="AD1310" s="80">
        <v>2.15</v>
      </c>
      <c r="AE1310" s="80">
        <v>1.71</v>
      </c>
      <c r="AF1310" s="80">
        <v>1.83</v>
      </c>
      <c r="AG1310" s="80">
        <v>1.86</v>
      </c>
      <c r="AH1310" s="80">
        <v>1.2</v>
      </c>
      <c r="AI1310" s="80">
        <v>1.77</v>
      </c>
      <c r="AJ1310" s="80">
        <v>2.0499999999999998</v>
      </c>
      <c r="AK1310" s="80">
        <v>1.95</v>
      </c>
      <c r="AL1310" s="80">
        <v>2.0499999999999998</v>
      </c>
      <c r="AM1310" s="80">
        <v>1.9</v>
      </c>
      <c r="AN1310" s="80">
        <v>0.95</v>
      </c>
      <c r="AO1310" s="80">
        <v>2.64</v>
      </c>
      <c r="AP1310" s="80">
        <v>1.91</v>
      </c>
      <c r="AQ1310" s="80">
        <v>1.79</v>
      </c>
      <c r="AR1310" s="80">
        <v>2.5</v>
      </c>
    </row>
    <row r="1311" spans="1:44" ht="16" x14ac:dyDescent="0.2">
      <c r="A1311" s="80">
        <f t="shared" si="18"/>
        <v>14</v>
      </c>
      <c r="B1311" s="89" t="s">
        <v>129</v>
      </c>
      <c r="C1311" s="80">
        <v>28.613330000000001</v>
      </c>
      <c r="D1311" s="80">
        <v>861.24113</v>
      </c>
      <c r="E1311" s="80" t="s">
        <v>159</v>
      </c>
      <c r="F1311" s="80">
        <v>103.34894</v>
      </c>
      <c r="G1311" s="80">
        <v>86.124110000000002</v>
      </c>
      <c r="I1311" s="80">
        <v>223.92268999999999</v>
      </c>
      <c r="O1311" s="80">
        <v>129.18617</v>
      </c>
      <c r="P1311" s="80">
        <v>111.96135</v>
      </c>
      <c r="Q1311" s="80">
        <v>155.02340000000001</v>
      </c>
      <c r="R1311" s="80">
        <v>180.86063999999999</v>
      </c>
      <c r="S1311" s="80">
        <v>129.18617</v>
      </c>
      <c r="T1311" s="80">
        <v>163.63580999999999</v>
      </c>
      <c r="U1311" s="80">
        <v>129.18617</v>
      </c>
      <c r="V1311" s="80">
        <v>198.08546000000001</v>
      </c>
      <c r="W1311" s="80">
        <v>189.47305</v>
      </c>
      <c r="X1311" s="80">
        <v>249.75993</v>
      </c>
      <c r="Y1311" s="80">
        <v>1.1200000000000001</v>
      </c>
      <c r="Z1311" s="80">
        <v>1.94</v>
      </c>
      <c r="AA1311" s="80">
        <v>1.77</v>
      </c>
      <c r="AB1311" s="80">
        <v>1.81</v>
      </c>
      <c r="AC1311" s="80">
        <v>1.21</v>
      </c>
      <c r="AD1311" s="80">
        <v>1.94</v>
      </c>
      <c r="AE1311" s="80">
        <v>1.89</v>
      </c>
      <c r="AF1311" s="80">
        <v>1.89</v>
      </c>
      <c r="AG1311" s="80">
        <v>1.82</v>
      </c>
      <c r="AH1311" s="80">
        <v>1.02</v>
      </c>
      <c r="AI1311" s="80">
        <v>1.89</v>
      </c>
      <c r="AJ1311" s="80">
        <v>2.19</v>
      </c>
      <c r="AK1311" s="80">
        <v>1.92</v>
      </c>
      <c r="AL1311" s="80">
        <v>1.89</v>
      </c>
      <c r="AM1311" s="80">
        <v>1.91</v>
      </c>
      <c r="AN1311" s="80">
        <v>1.07</v>
      </c>
      <c r="AO1311" s="80">
        <v>3.12</v>
      </c>
      <c r="AP1311" s="80">
        <v>2.0099999999999998</v>
      </c>
      <c r="AQ1311" s="80">
        <v>1.97</v>
      </c>
      <c r="AR1311" s="80">
        <v>2.04</v>
      </c>
    </row>
    <row r="1312" spans="1:44" ht="16" x14ac:dyDescent="0.2">
      <c r="A1312" s="80">
        <f t="shared" si="18"/>
        <v>14</v>
      </c>
      <c r="B1312" s="89" t="s">
        <v>130</v>
      </c>
      <c r="C1312" s="80">
        <v>29.22</v>
      </c>
      <c r="D1312" s="80">
        <v>816.08448999999996</v>
      </c>
      <c r="E1312" s="80">
        <v>163.21690000000001</v>
      </c>
      <c r="F1312" s="80">
        <v>106.09098</v>
      </c>
      <c r="G1312" s="80">
        <v>122.41267000000001</v>
      </c>
      <c r="I1312" s="80">
        <v>122.41267000000001</v>
      </c>
      <c r="O1312" s="80">
        <v>65.286760000000001</v>
      </c>
      <c r="P1312" s="80">
        <v>65.286760000000001</v>
      </c>
      <c r="R1312" s="80">
        <v>65.286760000000001</v>
      </c>
      <c r="S1312" s="80">
        <v>138.73436000000001</v>
      </c>
      <c r="T1312" s="80">
        <v>171.37773999999999</v>
      </c>
      <c r="U1312" s="80">
        <v>114.25183</v>
      </c>
      <c r="V1312" s="80">
        <v>228.50366</v>
      </c>
      <c r="W1312" s="80">
        <v>228.50366</v>
      </c>
      <c r="X1312" s="80">
        <v>146.89520999999999</v>
      </c>
      <c r="Y1312" s="80">
        <v>1.21</v>
      </c>
      <c r="Z1312" s="80">
        <v>1.76</v>
      </c>
      <c r="AA1312" s="80">
        <v>1.74</v>
      </c>
      <c r="AB1312" s="80">
        <v>1.94</v>
      </c>
      <c r="AC1312" s="80">
        <v>1.46</v>
      </c>
      <c r="AD1312" s="80">
        <v>2.12</v>
      </c>
      <c r="AE1312" s="80">
        <v>1.98</v>
      </c>
      <c r="AF1312" s="80">
        <v>1.97</v>
      </c>
      <c r="AG1312" s="80">
        <v>2.1800000000000002</v>
      </c>
      <c r="AH1312" s="80">
        <v>1.18</v>
      </c>
      <c r="AI1312" s="80">
        <v>2.37</v>
      </c>
      <c r="AJ1312" s="80">
        <v>2.36</v>
      </c>
      <c r="AK1312" s="80">
        <v>2</v>
      </c>
      <c r="AL1312" s="80">
        <v>2.2999999999999998</v>
      </c>
      <c r="AM1312" s="80">
        <v>2.04</v>
      </c>
      <c r="AN1312" s="80">
        <v>0.86</v>
      </c>
      <c r="AO1312" s="80">
        <v>3.55</v>
      </c>
      <c r="AP1312" s="80">
        <v>2.12</v>
      </c>
      <c r="AQ1312" s="80">
        <v>1.7</v>
      </c>
      <c r="AR1312" s="80">
        <v>2.2799999999999998</v>
      </c>
    </row>
    <row r="1313" spans="1:44" ht="16" x14ac:dyDescent="0.2">
      <c r="A1313" s="80">
        <f t="shared" si="18"/>
        <v>14</v>
      </c>
      <c r="B1313" s="89" t="s">
        <v>131</v>
      </c>
      <c r="C1313" s="80">
        <v>29.25</v>
      </c>
      <c r="D1313" s="80">
        <v>753.57357000000002</v>
      </c>
      <c r="E1313" s="80">
        <v>128.10750999999999</v>
      </c>
      <c r="F1313" s="80">
        <v>82.893090000000001</v>
      </c>
      <c r="G1313" s="80">
        <v>113.03604</v>
      </c>
      <c r="I1313" s="80">
        <v>173.32192000000001</v>
      </c>
      <c r="O1313" s="80">
        <v>90.428830000000005</v>
      </c>
      <c r="P1313" s="80">
        <v>90.428830000000005</v>
      </c>
      <c r="Q1313" s="80">
        <v>105.5003</v>
      </c>
      <c r="R1313" s="80">
        <v>67.821619999999996</v>
      </c>
      <c r="S1313" s="80">
        <v>143.17898</v>
      </c>
      <c r="T1313" s="80">
        <v>128.10750999999999</v>
      </c>
      <c r="U1313" s="80">
        <v>52.750149999999998</v>
      </c>
      <c r="V1313" s="80">
        <v>180.85766000000001</v>
      </c>
      <c r="W1313" s="80">
        <v>218.53632999999999</v>
      </c>
      <c r="X1313" s="80">
        <v>150.71471</v>
      </c>
      <c r="Y1313" s="80">
        <v>1.31</v>
      </c>
      <c r="Z1313" s="80">
        <v>2.2000000000000002</v>
      </c>
      <c r="AA1313" s="80">
        <v>1.95</v>
      </c>
      <c r="AB1313" s="80">
        <v>2.09</v>
      </c>
      <c r="AC1313" s="80">
        <v>1.23</v>
      </c>
      <c r="AD1313" s="80">
        <v>2.11</v>
      </c>
      <c r="AE1313" s="80">
        <v>1.9</v>
      </c>
      <c r="AF1313" s="80">
        <v>2.2400000000000002</v>
      </c>
      <c r="AG1313" s="80">
        <v>2.0299999999999998</v>
      </c>
      <c r="AH1313" s="80">
        <v>1.22</v>
      </c>
      <c r="AI1313" s="80">
        <v>2.4500000000000002</v>
      </c>
      <c r="AJ1313" s="80">
        <v>2.2200000000000002</v>
      </c>
      <c r="AK1313" s="80">
        <v>2.2999999999999998</v>
      </c>
      <c r="AL1313" s="80">
        <v>2.21</v>
      </c>
      <c r="AM1313" s="80">
        <v>1.9</v>
      </c>
      <c r="AN1313" s="80">
        <v>1.29</v>
      </c>
      <c r="AO1313" s="80">
        <v>3.76</v>
      </c>
      <c r="AP1313" s="80">
        <v>2.36</v>
      </c>
      <c r="AQ1313" s="80">
        <v>1.86</v>
      </c>
      <c r="AR1313" s="80">
        <v>1.97</v>
      </c>
    </row>
    <row r="1314" spans="1:44" ht="16" x14ac:dyDescent="0.2">
      <c r="A1314" s="80">
        <f t="shared" si="18"/>
        <v>14</v>
      </c>
      <c r="B1314" s="89" t="s">
        <v>132</v>
      </c>
      <c r="C1314" s="80">
        <v>29.376670000000001</v>
      </c>
      <c r="D1314" s="80">
        <v>700.83672000000001</v>
      </c>
      <c r="E1314" s="80" t="s">
        <v>159</v>
      </c>
      <c r="F1314" s="80">
        <v>98.117140000000006</v>
      </c>
      <c r="G1314" s="80">
        <v>77.092039999999997</v>
      </c>
      <c r="I1314" s="80">
        <v>175.20918</v>
      </c>
      <c r="O1314" s="80">
        <v>98.117140000000006</v>
      </c>
      <c r="P1314" s="80">
        <v>140.16734</v>
      </c>
      <c r="Q1314" s="80">
        <v>84.100409999999997</v>
      </c>
      <c r="R1314" s="80">
        <v>70.083669999999998</v>
      </c>
      <c r="S1314" s="80">
        <v>133.15898000000001</v>
      </c>
      <c r="T1314" s="80">
        <v>126.15061</v>
      </c>
      <c r="U1314" s="80">
        <v>112.13387</v>
      </c>
      <c r="V1314" s="80">
        <v>98.117140000000006</v>
      </c>
      <c r="W1314" s="80">
        <v>133.15898000000001</v>
      </c>
      <c r="X1314" s="80">
        <v>168.20080999999999</v>
      </c>
      <c r="Y1314" s="80">
        <v>1.19</v>
      </c>
      <c r="Z1314" s="80">
        <v>1.97</v>
      </c>
      <c r="AA1314" s="80">
        <v>1.96</v>
      </c>
      <c r="AB1314" s="80">
        <v>2.04</v>
      </c>
      <c r="AC1314" s="80">
        <v>1.28</v>
      </c>
      <c r="AD1314" s="80">
        <v>1.97</v>
      </c>
      <c r="AE1314" s="80">
        <v>1.76</v>
      </c>
      <c r="AF1314" s="80">
        <v>2.21</v>
      </c>
      <c r="AG1314" s="80">
        <v>2.2200000000000002</v>
      </c>
      <c r="AH1314" s="80">
        <v>1.1100000000000001</v>
      </c>
      <c r="AI1314" s="80">
        <v>2.35</v>
      </c>
      <c r="AJ1314" s="80">
        <v>2.21</v>
      </c>
      <c r="AK1314" s="80">
        <v>2.34</v>
      </c>
      <c r="AL1314" s="80">
        <v>2.25</v>
      </c>
      <c r="AM1314" s="80">
        <v>1.99</v>
      </c>
      <c r="AN1314" s="80">
        <v>1.91</v>
      </c>
      <c r="AO1314" s="80">
        <v>3.08</v>
      </c>
      <c r="AP1314" s="80">
        <v>2.44</v>
      </c>
      <c r="AQ1314" s="80">
        <v>1.84</v>
      </c>
      <c r="AR1314" s="80">
        <v>2.27</v>
      </c>
    </row>
    <row r="1315" spans="1:44" ht="16" x14ac:dyDescent="0.2">
      <c r="A1315" s="80">
        <f t="shared" si="18"/>
        <v>14</v>
      </c>
      <c r="B1315" s="89" t="s">
        <v>133</v>
      </c>
      <c r="C1315" s="80">
        <v>29.13</v>
      </c>
      <c r="D1315" s="80">
        <v>647.82002</v>
      </c>
      <c r="E1315" s="80">
        <v>97.173000000000002</v>
      </c>
      <c r="F1315" s="80">
        <v>45.3474</v>
      </c>
      <c r="G1315" s="80">
        <v>77.738399999999999</v>
      </c>
      <c r="I1315" s="80">
        <v>155.47681</v>
      </c>
      <c r="O1315" s="80">
        <v>84.2166</v>
      </c>
      <c r="P1315" s="80">
        <v>51.825600000000001</v>
      </c>
      <c r="Q1315" s="80">
        <v>123.08580000000001</v>
      </c>
      <c r="R1315" s="80">
        <v>77.738399999999999</v>
      </c>
      <c r="S1315" s="80">
        <v>77.738399999999999</v>
      </c>
      <c r="T1315" s="80">
        <v>84.2166</v>
      </c>
      <c r="U1315" s="80">
        <v>58.303800000000003</v>
      </c>
      <c r="V1315" s="80">
        <v>148.99861000000001</v>
      </c>
      <c r="W1315" s="80">
        <v>90.694800000000001</v>
      </c>
      <c r="X1315" s="80">
        <v>110.1294</v>
      </c>
      <c r="Y1315" s="80">
        <v>0.79</v>
      </c>
      <c r="Z1315" s="80">
        <v>1.28</v>
      </c>
      <c r="AA1315" s="80">
        <v>1.1599999999999999</v>
      </c>
      <c r="AB1315" s="80">
        <v>1.21</v>
      </c>
      <c r="AC1315" s="80">
        <v>0.66</v>
      </c>
      <c r="AD1315" s="80">
        <v>1.4</v>
      </c>
      <c r="AE1315" s="80">
        <v>1.0900000000000001</v>
      </c>
      <c r="AF1315" s="80">
        <v>1.19</v>
      </c>
      <c r="AG1315" s="80">
        <v>1.1599999999999999</v>
      </c>
      <c r="AH1315" s="80">
        <v>0.68</v>
      </c>
      <c r="AI1315" s="80">
        <v>1.54</v>
      </c>
      <c r="AJ1315" s="80">
        <v>1.44</v>
      </c>
      <c r="AK1315" s="80">
        <v>1.26</v>
      </c>
      <c r="AL1315" s="80">
        <v>1.35</v>
      </c>
      <c r="AM1315" s="80">
        <v>1.1599999999999999</v>
      </c>
      <c r="AN1315" s="80">
        <v>1.0900000000000001</v>
      </c>
      <c r="AO1315" s="80">
        <v>1.43</v>
      </c>
      <c r="AP1315" s="80">
        <v>1.1599999999999999</v>
      </c>
      <c r="AQ1315" s="80">
        <v>1.05</v>
      </c>
      <c r="AR1315" s="80">
        <v>1.55</v>
      </c>
    </row>
    <row r="1316" spans="1:44" ht="16" x14ac:dyDescent="0.2">
      <c r="A1316" s="80">
        <f t="shared" si="18"/>
        <v>14</v>
      </c>
      <c r="B1316" s="89" t="s">
        <v>134</v>
      </c>
      <c r="C1316" s="80">
        <v>29.773330000000001</v>
      </c>
      <c r="D1316" s="80">
        <v>714.16431999999998</v>
      </c>
      <c r="E1316" s="80">
        <v>64.274789999999996</v>
      </c>
      <c r="F1316" s="80">
        <v>21.42493</v>
      </c>
      <c r="G1316" s="80">
        <v>71.416430000000005</v>
      </c>
      <c r="I1316" s="80">
        <v>99.983000000000004</v>
      </c>
      <c r="O1316" s="80">
        <v>71.416430000000005</v>
      </c>
      <c r="P1316" s="80">
        <v>92.841359999999995</v>
      </c>
      <c r="Q1316" s="80">
        <v>64.274789999999996</v>
      </c>
      <c r="R1316" s="80">
        <v>64.274789999999996</v>
      </c>
      <c r="S1316" s="80">
        <v>42.84986</v>
      </c>
      <c r="T1316" s="80">
        <v>71.416430000000005</v>
      </c>
      <c r="U1316" s="80">
        <v>64.274789999999996</v>
      </c>
      <c r="V1316" s="80">
        <v>128.54957999999999</v>
      </c>
      <c r="W1316" s="80">
        <v>135.69121999999999</v>
      </c>
      <c r="X1316" s="80">
        <v>85.699719999999999</v>
      </c>
      <c r="Y1316" s="80">
        <v>1.1200000000000001</v>
      </c>
      <c r="Z1316" s="80">
        <v>1.44</v>
      </c>
      <c r="AA1316" s="80">
        <v>1.23</v>
      </c>
      <c r="AB1316" s="80">
        <v>1.25</v>
      </c>
      <c r="AC1316" s="80">
        <v>0.84</v>
      </c>
      <c r="AD1316" s="80">
        <v>1.34</v>
      </c>
      <c r="AE1316" s="80">
        <v>1.31</v>
      </c>
      <c r="AF1316" s="80">
        <v>1.31</v>
      </c>
      <c r="AG1316" s="80">
        <v>1.37</v>
      </c>
      <c r="AH1316" s="80">
        <v>0.73</v>
      </c>
      <c r="AI1316" s="80">
        <v>1.44</v>
      </c>
      <c r="AJ1316" s="80">
        <v>1.62</v>
      </c>
      <c r="AK1316" s="80">
        <v>1.48</v>
      </c>
      <c r="AL1316" s="80">
        <v>1.52</v>
      </c>
      <c r="AM1316" s="80">
        <v>1.33</v>
      </c>
      <c r="AN1316" s="80">
        <v>0.38</v>
      </c>
      <c r="AO1316" s="80">
        <v>1.57</v>
      </c>
      <c r="AP1316" s="80">
        <v>1.08</v>
      </c>
      <c r="AQ1316" s="80">
        <v>1.1499999999999999</v>
      </c>
      <c r="AR1316" s="80">
        <v>1.1499999999999999</v>
      </c>
    </row>
    <row r="1317" spans="1:44" ht="16" x14ac:dyDescent="0.2">
      <c r="A1317" s="80">
        <f t="shared" si="18"/>
        <v>14</v>
      </c>
      <c r="B1317" s="89" t="s">
        <v>135</v>
      </c>
      <c r="C1317" s="80">
        <v>29.543330000000001</v>
      </c>
      <c r="D1317" s="80">
        <v>777.04160000000002</v>
      </c>
      <c r="E1317" s="80">
        <v>77.704160000000002</v>
      </c>
      <c r="F1317" s="80">
        <v>93.244990000000001</v>
      </c>
      <c r="G1317" s="80">
        <v>69.93374</v>
      </c>
      <c r="I1317" s="80">
        <v>178.71957</v>
      </c>
      <c r="O1317" s="80">
        <v>85.474580000000003</v>
      </c>
      <c r="P1317" s="80">
        <v>77.704160000000002</v>
      </c>
      <c r="Q1317" s="80">
        <v>77.704160000000002</v>
      </c>
      <c r="R1317" s="80">
        <v>77.704160000000002</v>
      </c>
      <c r="S1317" s="80">
        <v>85.474580000000003</v>
      </c>
      <c r="T1317" s="80">
        <v>132.09707</v>
      </c>
      <c r="U1317" s="80">
        <v>77.704160000000002</v>
      </c>
      <c r="V1317" s="80">
        <v>163.17874</v>
      </c>
      <c r="W1317" s="80">
        <v>147.6379</v>
      </c>
      <c r="X1317" s="80">
        <v>178.71957</v>
      </c>
      <c r="Y1317" s="80">
        <v>1</v>
      </c>
      <c r="Z1317" s="80">
        <v>1.32</v>
      </c>
      <c r="AA1317" s="80">
        <v>1.31</v>
      </c>
      <c r="AB1317" s="80">
        <v>1.39</v>
      </c>
      <c r="AC1317" s="80">
        <v>0.88</v>
      </c>
      <c r="AD1317" s="80">
        <v>1.51</v>
      </c>
      <c r="AE1317" s="80">
        <v>1.47</v>
      </c>
      <c r="AF1317" s="80">
        <v>1.33</v>
      </c>
      <c r="AG1317" s="80">
        <v>1.44</v>
      </c>
      <c r="AH1317" s="80">
        <v>1.1499999999999999</v>
      </c>
      <c r="AI1317" s="80">
        <v>1.71</v>
      </c>
      <c r="AJ1317" s="80">
        <v>1.73</v>
      </c>
      <c r="AK1317" s="80">
        <v>1.55</v>
      </c>
      <c r="AL1317" s="80">
        <v>1.45</v>
      </c>
      <c r="AM1317" s="80">
        <v>1.31</v>
      </c>
      <c r="AN1317" s="80">
        <v>0.45</v>
      </c>
      <c r="AO1317" s="80">
        <v>1.87</v>
      </c>
      <c r="AP1317" s="80">
        <v>1.51</v>
      </c>
      <c r="AQ1317" s="80">
        <v>1.41</v>
      </c>
      <c r="AR1317" s="80">
        <v>1.61</v>
      </c>
    </row>
    <row r="1318" spans="1:44" ht="16" x14ac:dyDescent="0.2">
      <c r="A1318" s="80">
        <f t="shared" si="18"/>
        <v>14</v>
      </c>
      <c r="B1318" s="89" t="s">
        <v>136</v>
      </c>
      <c r="C1318" s="80">
        <v>29.623329999999999</v>
      </c>
      <c r="D1318" s="80">
        <v>831.41263000000004</v>
      </c>
      <c r="E1318" s="80">
        <v>133.02601999999999</v>
      </c>
      <c r="F1318" s="80">
        <v>91.455389999999994</v>
      </c>
      <c r="G1318" s="80">
        <v>74.82714</v>
      </c>
      <c r="I1318" s="80">
        <v>174.59665000000001</v>
      </c>
      <c r="O1318" s="80">
        <v>108.08364</v>
      </c>
      <c r="P1318" s="80">
        <v>149.65427</v>
      </c>
      <c r="Q1318" s="80">
        <v>141.34014999999999</v>
      </c>
      <c r="R1318" s="80">
        <v>99.76952</v>
      </c>
      <c r="S1318" s="80">
        <v>116.39776999999999</v>
      </c>
      <c r="T1318" s="80">
        <v>141.34014999999999</v>
      </c>
      <c r="U1318" s="80">
        <v>99.76952</v>
      </c>
      <c r="V1318" s="80">
        <v>207.85316</v>
      </c>
      <c r="W1318" s="80">
        <v>149.65427</v>
      </c>
      <c r="X1318" s="80">
        <v>133.02601999999999</v>
      </c>
      <c r="Y1318" s="80">
        <v>0.96</v>
      </c>
      <c r="Z1318" s="80">
        <v>1.39</v>
      </c>
      <c r="AA1318" s="80">
        <v>1.4</v>
      </c>
      <c r="AB1318" s="80">
        <v>1.51</v>
      </c>
      <c r="AC1318" s="80">
        <v>1.04</v>
      </c>
      <c r="AD1318" s="80">
        <v>1.74</v>
      </c>
      <c r="AE1318" s="80">
        <v>1.25</v>
      </c>
      <c r="AF1318" s="80">
        <v>1.47</v>
      </c>
      <c r="AG1318" s="80">
        <v>1.6</v>
      </c>
      <c r="AH1318" s="80">
        <v>1.05</v>
      </c>
      <c r="AI1318" s="80">
        <v>1.63</v>
      </c>
      <c r="AJ1318" s="80">
        <v>1.5</v>
      </c>
      <c r="AK1318" s="80">
        <v>1.63</v>
      </c>
      <c r="AL1318" s="80">
        <v>1.63</v>
      </c>
      <c r="AM1318" s="80">
        <v>1.4</v>
      </c>
      <c r="AN1318" s="80">
        <v>0.61</v>
      </c>
      <c r="AO1318" s="80">
        <v>2.11</v>
      </c>
      <c r="AP1318" s="80">
        <v>1.39</v>
      </c>
      <c r="AQ1318" s="80">
        <v>1.63</v>
      </c>
      <c r="AR1318" s="80">
        <v>1.85</v>
      </c>
    </row>
    <row r="1319" spans="1:44" ht="16" x14ac:dyDescent="0.2">
      <c r="A1319" s="80">
        <f t="shared" si="18"/>
        <v>14</v>
      </c>
      <c r="B1319" s="89" t="s">
        <v>137</v>
      </c>
      <c r="C1319" s="80">
        <v>30.93</v>
      </c>
      <c r="D1319" s="80">
        <v>868.76580999999999</v>
      </c>
      <c r="E1319" s="80">
        <v>130.31487000000001</v>
      </c>
      <c r="F1319" s="80">
        <v>86.876580000000004</v>
      </c>
      <c r="G1319" s="80">
        <v>104.25190000000001</v>
      </c>
      <c r="I1319" s="80">
        <v>225.87911</v>
      </c>
      <c r="O1319" s="80">
        <v>156.37785</v>
      </c>
      <c r="P1319" s="80">
        <v>130.31487000000001</v>
      </c>
      <c r="Q1319" s="80">
        <v>139.00253000000001</v>
      </c>
      <c r="R1319" s="80">
        <v>165.06549999999999</v>
      </c>
      <c r="S1319" s="80">
        <v>121.62721000000001</v>
      </c>
      <c r="T1319" s="80">
        <v>182.44082</v>
      </c>
      <c r="U1319" s="80">
        <v>104.25190000000001</v>
      </c>
      <c r="V1319" s="80">
        <v>199.81613999999999</v>
      </c>
      <c r="W1319" s="80">
        <v>243.25443000000001</v>
      </c>
      <c r="X1319" s="80">
        <v>173.75316000000001</v>
      </c>
      <c r="Y1319" s="80">
        <v>1.05</v>
      </c>
      <c r="Z1319" s="80">
        <v>1.7</v>
      </c>
      <c r="AA1319" s="80">
        <v>1.55</v>
      </c>
      <c r="AB1319" s="80">
        <v>1.59</v>
      </c>
      <c r="AC1319" s="80">
        <v>1.06</v>
      </c>
      <c r="AD1319" s="80">
        <v>1.66</v>
      </c>
      <c r="AE1319" s="80">
        <v>1.73</v>
      </c>
      <c r="AF1319" s="80">
        <v>1.79</v>
      </c>
      <c r="AG1319" s="80">
        <v>1.9</v>
      </c>
      <c r="AH1319" s="80">
        <v>0.97</v>
      </c>
      <c r="AI1319" s="80">
        <v>1.71</v>
      </c>
      <c r="AJ1319" s="80">
        <v>1.72</v>
      </c>
      <c r="AK1319" s="80">
        <v>1.66</v>
      </c>
      <c r="AL1319" s="80">
        <v>1.6</v>
      </c>
      <c r="AM1319" s="80">
        <v>1.67</v>
      </c>
      <c r="AN1319" s="80">
        <v>0.78</v>
      </c>
      <c r="AO1319" s="80">
        <v>2.4500000000000002</v>
      </c>
      <c r="AP1319" s="80">
        <v>1.82</v>
      </c>
      <c r="AQ1319" s="80">
        <v>1.46</v>
      </c>
      <c r="AR1319" s="80">
        <v>1.88</v>
      </c>
    </row>
    <row r="1320" spans="1:44" ht="16" x14ac:dyDescent="0.2">
      <c r="A1320" s="80">
        <f t="shared" ref="A1320:A1383" si="19">A1224+1</f>
        <v>14</v>
      </c>
      <c r="B1320" s="89" t="s">
        <v>138</v>
      </c>
      <c r="C1320" s="80">
        <v>31.83333</v>
      </c>
      <c r="D1320" s="80">
        <v>900.34810000000004</v>
      </c>
      <c r="E1320" s="80">
        <v>144.0557</v>
      </c>
      <c r="F1320" s="80">
        <v>180.06961999999999</v>
      </c>
      <c r="G1320" s="80">
        <v>117.04525</v>
      </c>
      <c r="I1320" s="80">
        <v>225.08703</v>
      </c>
      <c r="O1320" s="80">
        <v>171.06613999999999</v>
      </c>
      <c r="P1320" s="80">
        <v>108.04177</v>
      </c>
      <c r="Q1320" s="80">
        <v>171.06613999999999</v>
      </c>
      <c r="R1320" s="80">
        <v>153.05918</v>
      </c>
      <c r="S1320" s="80">
        <v>117.04525</v>
      </c>
      <c r="T1320" s="80">
        <v>162.06265999999999</v>
      </c>
      <c r="U1320" s="80">
        <v>117.04525</v>
      </c>
      <c r="V1320" s="80">
        <v>207.08006</v>
      </c>
      <c r="W1320" s="80">
        <v>171.06613999999999</v>
      </c>
      <c r="X1320" s="80">
        <v>171.06613999999999</v>
      </c>
      <c r="Y1320" s="80">
        <v>1.07</v>
      </c>
      <c r="Z1320" s="80">
        <v>1.45</v>
      </c>
      <c r="AA1320" s="80">
        <v>1.65</v>
      </c>
      <c r="AB1320" s="80">
        <v>1.71</v>
      </c>
      <c r="AC1320" s="80">
        <v>1.03</v>
      </c>
      <c r="AD1320" s="80">
        <v>1.84</v>
      </c>
      <c r="AE1320" s="80">
        <v>1.79</v>
      </c>
      <c r="AF1320" s="80">
        <v>1.69</v>
      </c>
      <c r="AG1320" s="80">
        <v>1.87</v>
      </c>
      <c r="AH1320" s="80">
        <v>1.05</v>
      </c>
      <c r="AI1320" s="80">
        <v>1.76</v>
      </c>
      <c r="AJ1320" s="80">
        <v>1.85</v>
      </c>
      <c r="AK1320" s="80">
        <v>1.7</v>
      </c>
      <c r="AL1320" s="80">
        <v>1.7</v>
      </c>
      <c r="AM1320" s="80">
        <v>1.8</v>
      </c>
      <c r="AN1320" s="80">
        <v>1.1000000000000001</v>
      </c>
      <c r="AO1320" s="80">
        <v>2.73</v>
      </c>
      <c r="AP1320" s="80">
        <v>1.97</v>
      </c>
      <c r="AQ1320" s="80">
        <v>1.75</v>
      </c>
      <c r="AR1320" s="80">
        <v>2.2400000000000002</v>
      </c>
    </row>
    <row r="1321" spans="1:44" ht="16" x14ac:dyDescent="0.2">
      <c r="A1321" s="80">
        <f t="shared" si="19"/>
        <v>14</v>
      </c>
      <c r="B1321" s="89" t="s">
        <v>139</v>
      </c>
      <c r="C1321" s="80">
        <v>31.926670000000001</v>
      </c>
      <c r="D1321" s="80">
        <v>902.24396000000002</v>
      </c>
      <c r="E1321" s="80">
        <v>171.42635000000001</v>
      </c>
      <c r="F1321" s="80">
        <v>126.31415</v>
      </c>
      <c r="G1321" s="80">
        <v>144.35902999999999</v>
      </c>
      <c r="I1321" s="80">
        <v>216.53854999999999</v>
      </c>
      <c r="O1321" s="80">
        <v>171.42635000000001</v>
      </c>
      <c r="P1321" s="80">
        <v>144.35902999999999</v>
      </c>
      <c r="Q1321" s="80">
        <v>126.31415</v>
      </c>
      <c r="R1321" s="80">
        <v>144.35902999999999</v>
      </c>
      <c r="S1321" s="80">
        <v>153.38147000000001</v>
      </c>
      <c r="T1321" s="80">
        <v>189.47122999999999</v>
      </c>
      <c r="U1321" s="80">
        <v>144.35902999999999</v>
      </c>
      <c r="V1321" s="80">
        <v>144.35902999999999</v>
      </c>
      <c r="W1321" s="80">
        <v>252.62831</v>
      </c>
      <c r="X1321" s="80">
        <v>198.49367000000001</v>
      </c>
      <c r="Y1321" s="80">
        <v>1.22</v>
      </c>
      <c r="Z1321" s="80">
        <v>1.65</v>
      </c>
      <c r="AA1321" s="80">
        <v>1.59</v>
      </c>
      <c r="AB1321" s="80">
        <v>1.75</v>
      </c>
      <c r="AC1321" s="80">
        <v>1.06</v>
      </c>
      <c r="AD1321" s="80">
        <v>1.88</v>
      </c>
      <c r="AE1321" s="80">
        <v>1.7</v>
      </c>
      <c r="AF1321" s="80">
        <v>1.81</v>
      </c>
      <c r="AG1321" s="80">
        <v>1.94</v>
      </c>
      <c r="AH1321" s="80">
        <v>0.83</v>
      </c>
      <c r="AI1321" s="80">
        <v>1.86</v>
      </c>
      <c r="AJ1321" s="80">
        <v>1.96</v>
      </c>
      <c r="AK1321" s="80">
        <v>1.89</v>
      </c>
      <c r="AL1321" s="80">
        <v>1.89</v>
      </c>
      <c r="AM1321" s="80">
        <v>1.71</v>
      </c>
      <c r="AN1321" s="80">
        <v>0.95</v>
      </c>
      <c r="AO1321" s="80">
        <v>2.67</v>
      </c>
      <c r="AP1321" s="80">
        <v>2.25</v>
      </c>
      <c r="AQ1321" s="80">
        <v>1.75</v>
      </c>
      <c r="AR1321" s="80">
        <v>2.31</v>
      </c>
    </row>
    <row r="1322" spans="1:44" ht="16" x14ac:dyDescent="0.2">
      <c r="A1322" s="80">
        <f t="shared" si="19"/>
        <v>14</v>
      </c>
      <c r="B1322" s="89" t="s">
        <v>140</v>
      </c>
      <c r="C1322" s="80">
        <v>32.113329999999998</v>
      </c>
      <c r="D1322" s="80">
        <v>891.08244000000002</v>
      </c>
      <c r="E1322" s="80">
        <v>71.286600000000007</v>
      </c>
      <c r="F1322" s="80">
        <v>124.75154000000001</v>
      </c>
      <c r="G1322" s="80">
        <v>142.57319000000001</v>
      </c>
      <c r="I1322" s="80">
        <v>222.77061</v>
      </c>
      <c r="O1322" s="80">
        <v>204.94896</v>
      </c>
      <c r="P1322" s="80">
        <v>169.30565999999999</v>
      </c>
      <c r="Q1322" s="80">
        <v>169.30565999999999</v>
      </c>
      <c r="R1322" s="80">
        <v>106.92989</v>
      </c>
      <c r="S1322" s="80">
        <v>115.84072</v>
      </c>
      <c r="T1322" s="80">
        <v>213.85979</v>
      </c>
      <c r="U1322" s="80">
        <v>142.57319000000001</v>
      </c>
      <c r="V1322" s="80">
        <v>213.85979</v>
      </c>
      <c r="W1322" s="80">
        <v>222.77061</v>
      </c>
      <c r="X1322" s="80">
        <v>204.94896</v>
      </c>
      <c r="Y1322" s="80">
        <v>1.39</v>
      </c>
      <c r="Z1322" s="80">
        <v>1.69</v>
      </c>
      <c r="AA1322" s="80">
        <v>1.51</v>
      </c>
      <c r="AB1322" s="80">
        <v>1.76</v>
      </c>
      <c r="AC1322" s="80">
        <v>1.23</v>
      </c>
      <c r="AD1322" s="80">
        <v>1.97</v>
      </c>
      <c r="AE1322" s="80">
        <v>1.94</v>
      </c>
      <c r="AF1322" s="80">
        <v>1.72</v>
      </c>
      <c r="AG1322" s="80">
        <v>1.79</v>
      </c>
      <c r="AH1322" s="80">
        <v>0.88</v>
      </c>
      <c r="AI1322" s="80">
        <v>1.82</v>
      </c>
      <c r="AJ1322" s="80">
        <v>1.74</v>
      </c>
      <c r="AK1322" s="80">
        <v>1.86</v>
      </c>
      <c r="AL1322" s="80">
        <v>1.98</v>
      </c>
      <c r="AM1322" s="80">
        <v>1.82</v>
      </c>
      <c r="AN1322" s="80">
        <v>1.4</v>
      </c>
      <c r="AO1322" s="80">
        <v>2.88</v>
      </c>
      <c r="AP1322" s="80">
        <v>1.87</v>
      </c>
      <c r="AQ1322" s="80">
        <v>1.68</v>
      </c>
      <c r="AR1322" s="80">
        <v>2.1800000000000002</v>
      </c>
    </row>
    <row r="1323" spans="1:44" ht="16" x14ac:dyDescent="0.2">
      <c r="A1323" s="80">
        <f t="shared" si="19"/>
        <v>14</v>
      </c>
      <c r="B1323" s="89" t="s">
        <v>141</v>
      </c>
      <c r="C1323" s="80">
        <v>31.83333</v>
      </c>
      <c r="D1323" s="80">
        <v>859.03017999999997</v>
      </c>
      <c r="E1323" s="80">
        <v>154.62542999999999</v>
      </c>
      <c r="F1323" s="80">
        <v>111.67392</v>
      </c>
      <c r="G1323" s="80">
        <v>94.493319999999997</v>
      </c>
      <c r="I1323" s="80">
        <v>180.39634000000001</v>
      </c>
      <c r="O1323" s="80">
        <v>103.08362</v>
      </c>
      <c r="P1323" s="80">
        <v>128.85453000000001</v>
      </c>
      <c r="Q1323" s="80">
        <v>128.85453000000001</v>
      </c>
      <c r="R1323" s="80">
        <v>171.80604</v>
      </c>
      <c r="S1323" s="80">
        <v>128.85453000000001</v>
      </c>
      <c r="T1323" s="80">
        <v>240.52844999999999</v>
      </c>
      <c r="U1323" s="80">
        <v>163.21573000000001</v>
      </c>
      <c r="V1323" s="80">
        <v>240.52844999999999</v>
      </c>
      <c r="W1323" s="80">
        <v>249.11875000000001</v>
      </c>
      <c r="X1323" s="80">
        <v>197.57694000000001</v>
      </c>
      <c r="Y1323" s="80">
        <v>1.2</v>
      </c>
      <c r="Z1323" s="80">
        <v>1.79</v>
      </c>
      <c r="AA1323" s="80">
        <v>1.9</v>
      </c>
      <c r="AB1323" s="80">
        <v>1.69</v>
      </c>
      <c r="AC1323" s="80">
        <v>1.28</v>
      </c>
      <c r="AD1323" s="80">
        <v>2.17</v>
      </c>
      <c r="AE1323" s="80">
        <v>1.8</v>
      </c>
      <c r="AF1323" s="80">
        <v>1.89</v>
      </c>
      <c r="AG1323" s="80">
        <v>1.81</v>
      </c>
      <c r="AH1323" s="80">
        <v>0.91</v>
      </c>
      <c r="AI1323" s="80">
        <v>1.93</v>
      </c>
      <c r="AJ1323" s="80">
        <v>1.99</v>
      </c>
      <c r="AK1323" s="80">
        <v>2.06</v>
      </c>
      <c r="AL1323" s="80">
        <v>1.82</v>
      </c>
      <c r="AM1323" s="80">
        <v>1.95</v>
      </c>
      <c r="AN1323" s="80">
        <v>0.92</v>
      </c>
      <c r="AO1323" s="80">
        <v>3.02</v>
      </c>
      <c r="AP1323" s="80">
        <v>2.15</v>
      </c>
      <c r="AQ1323" s="80">
        <v>1.65</v>
      </c>
      <c r="AR1323" s="80">
        <v>2.1800000000000002</v>
      </c>
    </row>
    <row r="1324" spans="1:44" ht="16" x14ac:dyDescent="0.2">
      <c r="A1324" s="80">
        <f t="shared" si="19"/>
        <v>14</v>
      </c>
      <c r="B1324" s="89" t="s">
        <v>142</v>
      </c>
      <c r="C1324" s="80">
        <v>32.433329999999998</v>
      </c>
      <c r="D1324" s="80">
        <v>818.79422999999997</v>
      </c>
      <c r="E1324" s="80">
        <v>122.81914</v>
      </c>
      <c r="F1324" s="80">
        <v>106.44325000000001</v>
      </c>
      <c r="G1324" s="80">
        <v>65.503540000000001</v>
      </c>
      <c r="I1324" s="80">
        <v>196.51061999999999</v>
      </c>
      <c r="O1324" s="80">
        <v>122.81914</v>
      </c>
      <c r="P1324" s="80">
        <v>98.255309999999994</v>
      </c>
      <c r="Q1324" s="80">
        <v>196.51061999999999</v>
      </c>
      <c r="R1324" s="80">
        <v>122.81914</v>
      </c>
      <c r="S1324" s="80">
        <v>131.00708</v>
      </c>
      <c r="T1324" s="80">
        <v>196.51061999999999</v>
      </c>
      <c r="U1324" s="80">
        <v>131.00708</v>
      </c>
      <c r="V1324" s="80">
        <v>180.13472999999999</v>
      </c>
      <c r="W1324" s="80">
        <v>171.94678999999999</v>
      </c>
      <c r="X1324" s="80">
        <v>163.75885</v>
      </c>
      <c r="Y1324" s="80">
        <v>1.3</v>
      </c>
      <c r="Z1324" s="80">
        <v>1.9</v>
      </c>
      <c r="AA1324" s="80">
        <v>2.02</v>
      </c>
      <c r="AB1324" s="80">
        <v>1.92</v>
      </c>
      <c r="AC1324" s="80">
        <v>1.1000000000000001</v>
      </c>
      <c r="AD1324" s="80">
        <v>2.16</v>
      </c>
      <c r="AE1324" s="80">
        <v>1.87</v>
      </c>
      <c r="AF1324" s="80">
        <v>2.1</v>
      </c>
      <c r="AG1324" s="80">
        <v>2.06</v>
      </c>
      <c r="AH1324" s="80">
        <v>1.1000000000000001</v>
      </c>
      <c r="AI1324" s="80">
        <v>2.29</v>
      </c>
      <c r="AJ1324" s="80">
        <v>2.25</v>
      </c>
      <c r="AK1324" s="80">
        <v>1.94</v>
      </c>
      <c r="AL1324" s="80">
        <v>2.09</v>
      </c>
      <c r="AM1324" s="80">
        <v>1.84</v>
      </c>
      <c r="AN1324" s="80">
        <v>1</v>
      </c>
      <c r="AO1324" s="80">
        <v>3.36</v>
      </c>
      <c r="AP1324" s="80">
        <v>2.27</v>
      </c>
      <c r="AQ1324" s="80">
        <v>1.96</v>
      </c>
      <c r="AR1324" s="80">
        <v>2.6</v>
      </c>
    </row>
    <row r="1325" spans="1:44" ht="16" x14ac:dyDescent="0.2">
      <c r="A1325" s="80">
        <f t="shared" si="19"/>
        <v>14</v>
      </c>
      <c r="B1325" s="89" t="s">
        <v>143</v>
      </c>
      <c r="C1325" s="80">
        <v>32.340000000000003</v>
      </c>
      <c r="D1325" s="80">
        <v>761.42828999999995</v>
      </c>
      <c r="E1325" s="80">
        <v>76.142830000000004</v>
      </c>
      <c r="F1325" s="80">
        <v>114.21424</v>
      </c>
      <c r="G1325" s="80">
        <v>68.528549999999996</v>
      </c>
      <c r="I1325" s="80">
        <v>167.51421999999999</v>
      </c>
      <c r="O1325" s="80">
        <v>91.371390000000005</v>
      </c>
      <c r="Q1325" s="80">
        <v>152.28566000000001</v>
      </c>
      <c r="R1325" s="80">
        <v>53.299979999999998</v>
      </c>
      <c r="S1325" s="80">
        <v>83.757109999999997</v>
      </c>
      <c r="T1325" s="80">
        <v>182.74279000000001</v>
      </c>
      <c r="U1325" s="80">
        <v>144.67137</v>
      </c>
      <c r="V1325" s="80">
        <v>190.35706999999999</v>
      </c>
      <c r="W1325" s="80">
        <v>159.89993999999999</v>
      </c>
      <c r="X1325" s="80">
        <v>137.05708999999999</v>
      </c>
      <c r="Y1325" s="80">
        <v>1.52</v>
      </c>
      <c r="Z1325" s="80">
        <v>1.97</v>
      </c>
      <c r="AA1325" s="80">
        <v>1.95</v>
      </c>
      <c r="AB1325" s="80">
        <v>2.04</v>
      </c>
      <c r="AC1325" s="80">
        <v>1.37</v>
      </c>
      <c r="AD1325" s="80">
        <v>1.93</v>
      </c>
      <c r="AE1325" s="80">
        <v>1.96</v>
      </c>
      <c r="AF1325" s="80">
        <v>2.0699999999999998</v>
      </c>
      <c r="AG1325" s="80">
        <v>1.89</v>
      </c>
      <c r="AH1325" s="80">
        <v>1.19</v>
      </c>
      <c r="AI1325" s="80">
        <v>2.44</v>
      </c>
      <c r="AJ1325" s="80">
        <v>2.2799999999999998</v>
      </c>
      <c r="AK1325" s="80">
        <v>2.14</v>
      </c>
      <c r="AL1325" s="80">
        <v>2.36</v>
      </c>
      <c r="AM1325" s="80">
        <v>2.12</v>
      </c>
      <c r="AN1325" s="80">
        <v>1.1499999999999999</v>
      </c>
      <c r="AO1325" s="80">
        <v>3.25</v>
      </c>
      <c r="AP1325" s="80">
        <v>1.89</v>
      </c>
      <c r="AQ1325" s="80">
        <v>1.8</v>
      </c>
      <c r="AR1325" s="80">
        <v>2.2999999999999998</v>
      </c>
    </row>
    <row r="1326" spans="1:44" ht="16" x14ac:dyDescent="0.2">
      <c r="A1326" s="80">
        <f t="shared" si="19"/>
        <v>14</v>
      </c>
      <c r="B1326" s="89" t="s">
        <v>144</v>
      </c>
      <c r="C1326" s="80">
        <v>32.14667</v>
      </c>
      <c r="D1326" s="80">
        <v>701.47757000000001</v>
      </c>
      <c r="E1326" s="80">
        <v>84.177310000000006</v>
      </c>
      <c r="F1326" s="80">
        <v>98.206860000000006</v>
      </c>
      <c r="G1326" s="80">
        <v>84.177310000000006</v>
      </c>
      <c r="I1326" s="80">
        <v>161.33984000000001</v>
      </c>
      <c r="O1326" s="80">
        <v>70.147760000000005</v>
      </c>
      <c r="P1326" s="80">
        <v>84.177310000000006</v>
      </c>
      <c r="Q1326" s="80">
        <v>112.23641000000001</v>
      </c>
      <c r="R1326" s="80">
        <v>98.206860000000006</v>
      </c>
      <c r="S1326" s="80">
        <v>133.28074000000001</v>
      </c>
      <c r="T1326" s="80">
        <v>161.33984000000001</v>
      </c>
      <c r="U1326" s="80">
        <v>119.25118999999999</v>
      </c>
      <c r="V1326" s="80">
        <v>98.206860000000006</v>
      </c>
      <c r="W1326" s="80">
        <v>196.41372000000001</v>
      </c>
      <c r="X1326" s="80">
        <v>147.31029000000001</v>
      </c>
      <c r="Y1326" s="80">
        <v>1.34</v>
      </c>
      <c r="Z1326" s="80">
        <v>2.02</v>
      </c>
      <c r="AA1326" s="80">
        <v>2.09</v>
      </c>
      <c r="AB1326" s="80">
        <v>2.09</v>
      </c>
      <c r="AC1326" s="80">
        <v>1.17</v>
      </c>
      <c r="AD1326" s="80">
        <v>1.96</v>
      </c>
      <c r="AE1326" s="80">
        <v>1.96</v>
      </c>
      <c r="AF1326" s="80">
        <v>2.09</v>
      </c>
      <c r="AG1326" s="80">
        <v>2.06</v>
      </c>
      <c r="AH1326" s="80">
        <v>1.1399999999999999</v>
      </c>
      <c r="AI1326" s="80">
        <v>2.5299999999999998</v>
      </c>
      <c r="AJ1326" s="80">
        <v>2.4500000000000002</v>
      </c>
      <c r="AK1326" s="80">
        <v>2.1</v>
      </c>
      <c r="AL1326" s="80">
        <v>2.13</v>
      </c>
      <c r="AM1326" s="80">
        <v>1.97</v>
      </c>
      <c r="AN1326" s="80">
        <v>1.77</v>
      </c>
      <c r="AO1326" s="80">
        <v>3.16</v>
      </c>
      <c r="AP1326" s="80">
        <v>2.42</v>
      </c>
      <c r="AQ1326" s="80">
        <v>1.83</v>
      </c>
      <c r="AR1326" s="80">
        <v>2.36</v>
      </c>
    </row>
    <row r="1327" spans="1:44" ht="16" x14ac:dyDescent="0.2">
      <c r="A1327" s="80">
        <f t="shared" si="19"/>
        <v>14</v>
      </c>
      <c r="B1327" s="89" t="s">
        <v>145</v>
      </c>
      <c r="C1327" s="80">
        <v>32.656669999999998</v>
      </c>
      <c r="D1327" s="80">
        <v>654.82775000000004</v>
      </c>
      <c r="E1327" s="80">
        <v>130.96555000000001</v>
      </c>
      <c r="F1327" s="80">
        <v>39.289670000000001</v>
      </c>
      <c r="G1327" s="80">
        <v>52.386220000000002</v>
      </c>
      <c r="I1327" s="80">
        <v>130.96555000000001</v>
      </c>
      <c r="O1327" s="80">
        <v>111.32071999999999</v>
      </c>
      <c r="P1327" s="80">
        <v>117.869</v>
      </c>
      <c r="Q1327" s="80">
        <v>111.32071999999999</v>
      </c>
      <c r="R1327" s="80">
        <v>78.579329999999999</v>
      </c>
      <c r="S1327" s="80">
        <v>52.386220000000002</v>
      </c>
      <c r="T1327" s="80">
        <v>58.9345</v>
      </c>
      <c r="U1327" s="80">
        <v>58.9345</v>
      </c>
      <c r="V1327" s="80">
        <v>111.32071999999999</v>
      </c>
      <c r="W1327" s="80">
        <v>117.869</v>
      </c>
      <c r="X1327" s="80">
        <v>85.127610000000004</v>
      </c>
      <c r="Y1327" s="80">
        <v>0.76</v>
      </c>
      <c r="Z1327" s="80">
        <v>1.29</v>
      </c>
      <c r="AA1327" s="80">
        <v>1.21</v>
      </c>
      <c r="AB1327" s="80">
        <v>1.21</v>
      </c>
      <c r="AC1327" s="80">
        <v>0.91</v>
      </c>
      <c r="AD1327" s="80">
        <v>1.26</v>
      </c>
      <c r="AE1327" s="80">
        <v>1.24</v>
      </c>
      <c r="AF1327" s="80">
        <v>1.23</v>
      </c>
      <c r="AG1327" s="80">
        <v>1.23</v>
      </c>
      <c r="AH1327" s="80">
        <v>0.72</v>
      </c>
      <c r="AI1327" s="80">
        <v>1.39</v>
      </c>
      <c r="AJ1327" s="80">
        <v>1.1399999999999999</v>
      </c>
      <c r="AK1327" s="80">
        <v>1.22</v>
      </c>
      <c r="AL1327" s="80">
        <v>1.41</v>
      </c>
      <c r="AM1327" s="80">
        <v>1.28</v>
      </c>
      <c r="AN1327" s="80">
        <v>1.17</v>
      </c>
      <c r="AO1327" s="80">
        <v>1.37</v>
      </c>
      <c r="AP1327" s="80">
        <v>1.26</v>
      </c>
      <c r="AQ1327" s="80">
        <v>1.04</v>
      </c>
      <c r="AR1327" s="80">
        <v>1.51</v>
      </c>
    </row>
    <row r="1328" spans="1:44" ht="16" x14ac:dyDescent="0.2">
      <c r="A1328" s="80">
        <f t="shared" si="19"/>
        <v>14</v>
      </c>
      <c r="B1328" s="89" t="s">
        <v>146</v>
      </c>
      <c r="C1328" s="80">
        <v>33.49333</v>
      </c>
      <c r="D1328" s="80">
        <v>720.50449000000003</v>
      </c>
      <c r="E1328" s="80">
        <v>129.69081</v>
      </c>
      <c r="F1328" s="80">
        <v>36.025219999999997</v>
      </c>
      <c r="G1328" s="80">
        <v>64.845399999999998</v>
      </c>
      <c r="I1328" s="80">
        <v>151.30593999999999</v>
      </c>
      <c r="O1328" s="80">
        <v>72.050449999999998</v>
      </c>
      <c r="P1328" s="80">
        <v>115.28072</v>
      </c>
      <c r="Q1328" s="80">
        <v>136.89585</v>
      </c>
      <c r="R1328" s="80">
        <v>86.460539999999995</v>
      </c>
      <c r="S1328" s="80">
        <v>100.87063000000001</v>
      </c>
      <c r="T1328" s="80">
        <v>100.87063000000001</v>
      </c>
      <c r="U1328" s="80">
        <v>86.460539999999995</v>
      </c>
      <c r="V1328" s="80">
        <v>201.74126000000001</v>
      </c>
      <c r="W1328" s="80">
        <v>100.87063000000001</v>
      </c>
      <c r="X1328" s="80">
        <v>151.30593999999999</v>
      </c>
      <c r="Y1328" s="80">
        <v>0.88</v>
      </c>
      <c r="Z1328" s="80">
        <v>1.37</v>
      </c>
      <c r="AA1328" s="80">
        <v>1.32</v>
      </c>
      <c r="AB1328" s="80">
        <v>1.33</v>
      </c>
      <c r="AC1328" s="80">
        <v>0.73</v>
      </c>
      <c r="AD1328" s="80">
        <v>1.44</v>
      </c>
      <c r="AE1328" s="80">
        <v>1.24</v>
      </c>
      <c r="AF1328" s="80">
        <v>1.17</v>
      </c>
      <c r="AG1328" s="80">
        <v>1.48</v>
      </c>
      <c r="AH1328" s="80">
        <v>0.76</v>
      </c>
      <c r="AI1328" s="80">
        <v>1.52</v>
      </c>
      <c r="AJ1328" s="80">
        <v>1.39</v>
      </c>
      <c r="AK1328" s="80">
        <v>1.25</v>
      </c>
      <c r="AL1328" s="80">
        <v>1.52</v>
      </c>
      <c r="AM1328" s="80">
        <v>1.19</v>
      </c>
      <c r="AN1328" s="80">
        <v>0.92</v>
      </c>
      <c r="AO1328" s="80">
        <v>1.39</v>
      </c>
      <c r="AP1328" s="80">
        <v>1.1499999999999999</v>
      </c>
      <c r="AQ1328" s="80">
        <v>1.29</v>
      </c>
      <c r="AR1328" s="80">
        <v>1.52</v>
      </c>
    </row>
    <row r="1329" spans="1:44" ht="16" x14ac:dyDescent="0.2">
      <c r="A1329" s="80">
        <f t="shared" si="19"/>
        <v>14</v>
      </c>
      <c r="B1329" s="89" t="s">
        <v>147</v>
      </c>
      <c r="C1329" s="80">
        <v>33.880000000000003</v>
      </c>
      <c r="D1329" s="80">
        <v>790.0915</v>
      </c>
      <c r="E1329" s="80">
        <v>94.810980000000001</v>
      </c>
      <c r="F1329" s="80">
        <v>110.61281</v>
      </c>
      <c r="G1329" s="80">
        <v>47.40549</v>
      </c>
      <c r="I1329" s="80">
        <v>126.41464000000001</v>
      </c>
      <c r="O1329" s="80">
        <v>110.61281</v>
      </c>
      <c r="P1329" s="80">
        <v>94.810980000000001</v>
      </c>
      <c r="Q1329" s="80">
        <v>71.108239999999995</v>
      </c>
      <c r="S1329" s="80">
        <v>126.41464000000001</v>
      </c>
      <c r="T1329" s="80">
        <v>79.009150000000005</v>
      </c>
      <c r="U1329" s="80">
        <v>71.108239999999995</v>
      </c>
      <c r="V1329" s="80">
        <v>134.31556</v>
      </c>
      <c r="W1329" s="80">
        <v>158.01830000000001</v>
      </c>
      <c r="X1329" s="80">
        <v>150.11739</v>
      </c>
      <c r="Y1329" s="80">
        <v>0.92</v>
      </c>
      <c r="Z1329" s="80">
        <v>1.26</v>
      </c>
      <c r="AA1329" s="80">
        <v>1.4</v>
      </c>
      <c r="AB1329" s="80">
        <v>1.29</v>
      </c>
      <c r="AC1329" s="80">
        <v>0.88</v>
      </c>
      <c r="AD1329" s="80">
        <v>1.46</v>
      </c>
      <c r="AE1329" s="80">
        <v>1.23</v>
      </c>
      <c r="AF1329" s="80">
        <v>1.35</v>
      </c>
      <c r="AG1329" s="80">
        <v>1.49</v>
      </c>
      <c r="AH1329" s="80">
        <v>0.83</v>
      </c>
      <c r="AI1329" s="80">
        <v>1.49</v>
      </c>
      <c r="AJ1329" s="80">
        <v>1.52</v>
      </c>
      <c r="AK1329" s="80">
        <v>1.55</v>
      </c>
      <c r="AL1329" s="80">
        <v>1.41</v>
      </c>
      <c r="AM1329" s="80">
        <v>1.23</v>
      </c>
      <c r="AN1329" s="80">
        <v>0.48</v>
      </c>
      <c r="AO1329" s="80">
        <v>1.75</v>
      </c>
      <c r="AP1329" s="80">
        <v>1.42</v>
      </c>
      <c r="AQ1329" s="80">
        <v>1.27</v>
      </c>
      <c r="AR1329" s="80">
        <v>1.71</v>
      </c>
    </row>
    <row r="1330" spans="1:44" ht="16" x14ac:dyDescent="0.2">
      <c r="A1330" s="80">
        <f t="shared" si="19"/>
        <v>14</v>
      </c>
      <c r="B1330" s="89" t="s">
        <v>148</v>
      </c>
      <c r="C1330" s="80">
        <v>33.913330000000002</v>
      </c>
      <c r="D1330" s="80">
        <v>841.95573000000002</v>
      </c>
      <c r="E1330" s="80">
        <v>109.45424</v>
      </c>
      <c r="F1330" s="80">
        <v>75.776020000000003</v>
      </c>
      <c r="G1330" s="80">
        <v>84.195570000000004</v>
      </c>
      <c r="I1330" s="80">
        <v>185.23025999999999</v>
      </c>
      <c r="O1330" s="80">
        <v>143.13247000000001</v>
      </c>
      <c r="P1330" s="80">
        <v>92.615129999999994</v>
      </c>
      <c r="Q1330" s="80">
        <v>101.03469</v>
      </c>
      <c r="R1330" s="80">
        <v>126.29336000000001</v>
      </c>
      <c r="S1330" s="80">
        <v>92.615129999999994</v>
      </c>
      <c r="T1330" s="80">
        <v>58.936900000000001</v>
      </c>
      <c r="U1330" s="80">
        <v>84.195570000000004</v>
      </c>
      <c r="V1330" s="80">
        <v>210.48893000000001</v>
      </c>
      <c r="W1330" s="80">
        <v>227.32804999999999</v>
      </c>
      <c r="X1330" s="80">
        <v>159.97158999999999</v>
      </c>
      <c r="Y1330" s="80">
        <v>1.03</v>
      </c>
      <c r="Z1330" s="80">
        <v>1.46</v>
      </c>
      <c r="AA1330" s="80">
        <v>1.35</v>
      </c>
      <c r="AB1330" s="80">
        <v>1.23</v>
      </c>
      <c r="AC1330" s="80">
        <v>0.85</v>
      </c>
      <c r="AD1330" s="80">
        <v>1.58</v>
      </c>
      <c r="AE1330" s="80">
        <v>1.34</v>
      </c>
      <c r="AF1330" s="80">
        <v>1.52</v>
      </c>
      <c r="AG1330" s="80">
        <v>1.39</v>
      </c>
      <c r="AH1330" s="80">
        <v>0.91</v>
      </c>
      <c r="AI1330" s="80">
        <v>1.71</v>
      </c>
      <c r="AJ1330" s="80">
        <v>1.68</v>
      </c>
      <c r="AK1330" s="80">
        <v>1.52</v>
      </c>
      <c r="AL1330" s="80">
        <v>1.54</v>
      </c>
      <c r="AM1330" s="80">
        <v>1.46</v>
      </c>
      <c r="AN1330" s="80">
        <v>0.69</v>
      </c>
      <c r="AO1330" s="80">
        <v>2.0499999999999998</v>
      </c>
      <c r="AP1330" s="80">
        <v>1.29</v>
      </c>
      <c r="AQ1330" s="80">
        <v>1.39</v>
      </c>
      <c r="AR1330" s="80">
        <v>1.81</v>
      </c>
    </row>
    <row r="1331" spans="1:44" ht="16" x14ac:dyDescent="0.2">
      <c r="A1331" s="80">
        <f t="shared" si="19"/>
        <v>14</v>
      </c>
      <c r="B1331" s="89" t="s">
        <v>149</v>
      </c>
      <c r="C1331" s="80">
        <v>33.716670000000001</v>
      </c>
      <c r="D1331" s="80">
        <v>873.18448999999998</v>
      </c>
      <c r="E1331" s="80">
        <v>148.44136</v>
      </c>
      <c r="F1331" s="80">
        <v>87.318449999999999</v>
      </c>
      <c r="G1331" s="80">
        <v>122.24583</v>
      </c>
      <c r="I1331" s="80">
        <v>192.10059000000001</v>
      </c>
      <c r="O1331" s="80">
        <v>183.36874</v>
      </c>
      <c r="P1331" s="80">
        <v>122.24583</v>
      </c>
      <c r="Q1331" s="80">
        <v>122.24583</v>
      </c>
      <c r="R1331" s="80">
        <v>113.51398</v>
      </c>
      <c r="S1331" s="80">
        <v>87.318449999999999</v>
      </c>
      <c r="T1331" s="80">
        <v>122.24583</v>
      </c>
      <c r="U1331" s="80">
        <v>113.51398</v>
      </c>
      <c r="V1331" s="80">
        <v>235.75980999999999</v>
      </c>
      <c r="W1331" s="80">
        <v>244.49166</v>
      </c>
      <c r="X1331" s="80">
        <v>139.70952</v>
      </c>
      <c r="Y1331" s="80">
        <v>0.99</v>
      </c>
      <c r="Z1331" s="80">
        <v>1.58</v>
      </c>
      <c r="AA1331" s="80">
        <v>1.52</v>
      </c>
      <c r="AB1331" s="80">
        <v>1.44</v>
      </c>
      <c r="AC1331" s="80">
        <v>0.91</v>
      </c>
      <c r="AD1331" s="80">
        <v>1.75</v>
      </c>
      <c r="AE1331" s="80">
        <v>1.55</v>
      </c>
      <c r="AF1331" s="80">
        <v>1.75</v>
      </c>
      <c r="AG1331" s="80">
        <v>1.53</v>
      </c>
      <c r="AH1331" s="80">
        <v>0.89</v>
      </c>
      <c r="AI1331" s="80">
        <v>1.57</v>
      </c>
      <c r="AJ1331" s="80">
        <v>1.97</v>
      </c>
      <c r="AK1331" s="80">
        <v>1.65</v>
      </c>
      <c r="AL1331" s="80">
        <v>1.69</v>
      </c>
      <c r="AM1331" s="80">
        <v>1.61</v>
      </c>
      <c r="AN1331" s="80">
        <v>0.79</v>
      </c>
      <c r="AO1331" s="80">
        <v>2.15</v>
      </c>
      <c r="AP1331" s="80">
        <v>1.63</v>
      </c>
      <c r="AQ1331" s="80">
        <v>1.26</v>
      </c>
      <c r="AR1331" s="80">
        <v>2.2400000000000002</v>
      </c>
    </row>
    <row r="1332" spans="1:44" ht="16" x14ac:dyDescent="0.2">
      <c r="A1332" s="80">
        <f t="shared" si="19"/>
        <v>14</v>
      </c>
      <c r="B1332" s="89" t="s">
        <v>150</v>
      </c>
      <c r="C1332" s="80">
        <v>34.4</v>
      </c>
      <c r="D1332" s="80">
        <v>896.60979999999995</v>
      </c>
      <c r="E1332" s="80">
        <v>161.38976</v>
      </c>
      <c r="F1332" s="80">
        <v>44.830489999999998</v>
      </c>
      <c r="G1332" s="80">
        <v>80.694879999999998</v>
      </c>
      <c r="I1332" s="80">
        <v>197.25416000000001</v>
      </c>
      <c r="O1332" s="80">
        <v>152.42366999999999</v>
      </c>
      <c r="P1332" s="80">
        <v>98.627080000000007</v>
      </c>
      <c r="Q1332" s="80">
        <v>161.38976</v>
      </c>
      <c r="R1332" s="80">
        <v>116.55927</v>
      </c>
      <c r="S1332" s="80">
        <v>143.45757</v>
      </c>
      <c r="T1332" s="80">
        <v>170.35586000000001</v>
      </c>
      <c r="U1332" s="80">
        <v>98.627080000000007</v>
      </c>
      <c r="V1332" s="80">
        <v>224.15244999999999</v>
      </c>
      <c r="W1332" s="80">
        <v>170.35586000000001</v>
      </c>
      <c r="X1332" s="80">
        <v>215.18635</v>
      </c>
      <c r="Y1332" s="80">
        <v>1.05</v>
      </c>
      <c r="Z1332" s="80">
        <v>1.82</v>
      </c>
      <c r="AA1332" s="80">
        <v>1.57</v>
      </c>
      <c r="AB1332" s="80">
        <v>1.65</v>
      </c>
      <c r="AC1332" s="80">
        <v>1.1499999999999999</v>
      </c>
      <c r="AD1332" s="80">
        <v>1.8</v>
      </c>
      <c r="AE1332" s="80">
        <v>1.59</v>
      </c>
      <c r="AF1332" s="80">
        <v>1.7</v>
      </c>
      <c r="AG1332" s="80">
        <v>1.75</v>
      </c>
      <c r="AH1332" s="80">
        <v>0.87</v>
      </c>
      <c r="AI1332" s="80">
        <v>1.78</v>
      </c>
      <c r="AJ1332" s="80">
        <v>1.88</v>
      </c>
      <c r="AK1332" s="80">
        <v>1.59</v>
      </c>
      <c r="AL1332" s="80">
        <v>1.77</v>
      </c>
      <c r="AM1332" s="80">
        <v>1.59</v>
      </c>
      <c r="AN1332" s="80">
        <v>0.94</v>
      </c>
      <c r="AO1332" s="80">
        <v>2.36</v>
      </c>
      <c r="AP1332" s="80">
        <v>1.81</v>
      </c>
      <c r="AQ1332" s="80">
        <v>1.8</v>
      </c>
      <c r="AR1332" s="80">
        <v>2.0299999999999998</v>
      </c>
    </row>
    <row r="1333" spans="1:44" ht="16" x14ac:dyDescent="0.2">
      <c r="A1333" s="80">
        <f t="shared" si="19"/>
        <v>14</v>
      </c>
      <c r="B1333" s="89" t="s">
        <v>151</v>
      </c>
      <c r="C1333" s="80">
        <v>34.10333</v>
      </c>
      <c r="D1333" s="80">
        <v>907.53526999999997</v>
      </c>
      <c r="E1333" s="80">
        <v>208.73311000000001</v>
      </c>
      <c r="F1333" s="80">
        <v>90.753529999999998</v>
      </c>
      <c r="G1333" s="80">
        <v>136.13029</v>
      </c>
      <c r="I1333" s="80">
        <v>172.43170000000001</v>
      </c>
      <c r="O1333" s="80">
        <v>181.50704999999999</v>
      </c>
      <c r="P1333" s="80">
        <v>172.43170000000001</v>
      </c>
      <c r="Q1333" s="80">
        <v>235.95917</v>
      </c>
      <c r="R1333" s="80">
        <v>181.50704999999999</v>
      </c>
      <c r="S1333" s="80">
        <v>190.58241000000001</v>
      </c>
      <c r="T1333" s="80">
        <v>172.43170000000001</v>
      </c>
      <c r="U1333" s="80">
        <v>181.50704999999999</v>
      </c>
      <c r="V1333" s="80">
        <v>290.41129000000001</v>
      </c>
      <c r="W1333" s="80">
        <v>245.03451999999999</v>
      </c>
      <c r="X1333" s="80">
        <v>208.73311000000001</v>
      </c>
      <c r="Y1333" s="80">
        <v>1.07</v>
      </c>
      <c r="Z1333" s="80">
        <v>1.72</v>
      </c>
      <c r="AA1333" s="80">
        <v>1.65</v>
      </c>
      <c r="AB1333" s="80">
        <v>1.68</v>
      </c>
      <c r="AC1333" s="80">
        <v>1.18</v>
      </c>
      <c r="AD1333" s="80">
        <v>1.79</v>
      </c>
      <c r="AE1333" s="80">
        <v>1.81</v>
      </c>
      <c r="AF1333" s="80">
        <v>1.7</v>
      </c>
      <c r="AG1333" s="80">
        <v>1.62</v>
      </c>
      <c r="AH1333" s="80">
        <v>0.91</v>
      </c>
      <c r="AI1333" s="80">
        <v>2.02</v>
      </c>
      <c r="AJ1333" s="80">
        <v>1.71</v>
      </c>
      <c r="AK1333" s="80">
        <v>1.52</v>
      </c>
      <c r="AL1333" s="80">
        <v>1.89</v>
      </c>
      <c r="AM1333" s="80">
        <v>1.64</v>
      </c>
      <c r="AN1333" s="80">
        <v>0.87</v>
      </c>
      <c r="AO1333" s="80">
        <v>2.64</v>
      </c>
      <c r="AP1333" s="80">
        <v>1.62</v>
      </c>
      <c r="AQ1333" s="80">
        <v>1.52</v>
      </c>
      <c r="AR1333" s="80">
        <v>2.06</v>
      </c>
    </row>
    <row r="1334" spans="1:44" ht="16" x14ac:dyDescent="0.2">
      <c r="A1334" s="80">
        <f t="shared" si="19"/>
        <v>14</v>
      </c>
      <c r="B1334" s="89" t="s">
        <v>152</v>
      </c>
      <c r="C1334" s="80">
        <v>34.270000000000003</v>
      </c>
      <c r="D1334" s="80">
        <v>899.06533000000002</v>
      </c>
      <c r="E1334" s="80">
        <v>224.76633000000001</v>
      </c>
      <c r="F1334" s="80">
        <v>107.88784</v>
      </c>
      <c r="G1334" s="80">
        <v>80.915880000000001</v>
      </c>
      <c r="I1334" s="80">
        <v>215.77567999999999</v>
      </c>
      <c r="O1334" s="80">
        <v>179.81307000000001</v>
      </c>
      <c r="P1334" s="80">
        <v>188.80372</v>
      </c>
      <c r="Q1334" s="80">
        <v>116.87849</v>
      </c>
      <c r="R1334" s="80">
        <v>170.82240999999999</v>
      </c>
      <c r="S1334" s="80">
        <v>125.86915</v>
      </c>
      <c r="T1334" s="80">
        <v>233.75699</v>
      </c>
      <c r="U1334" s="80">
        <v>170.82240999999999</v>
      </c>
      <c r="V1334" s="80">
        <v>242.74763999999999</v>
      </c>
      <c r="W1334" s="80">
        <v>314.67286999999999</v>
      </c>
      <c r="X1334" s="80">
        <v>197.79436999999999</v>
      </c>
      <c r="Y1334" s="80">
        <v>1.1000000000000001</v>
      </c>
      <c r="Z1334" s="80">
        <v>1.78</v>
      </c>
      <c r="AA1334" s="80">
        <v>1.84</v>
      </c>
      <c r="AB1334" s="80">
        <v>1.7</v>
      </c>
      <c r="AC1334" s="80">
        <v>1.2</v>
      </c>
      <c r="AD1334" s="80">
        <v>1.73</v>
      </c>
      <c r="AE1334" s="80">
        <v>1.89</v>
      </c>
      <c r="AF1334" s="80">
        <v>1.75</v>
      </c>
      <c r="AG1334" s="80">
        <v>1.53</v>
      </c>
      <c r="AH1334" s="80">
        <v>1</v>
      </c>
      <c r="AI1334" s="80">
        <v>1.78</v>
      </c>
      <c r="AJ1334" s="80">
        <v>1.57</v>
      </c>
      <c r="AK1334" s="80">
        <v>1.89</v>
      </c>
      <c r="AL1334" s="80">
        <v>1.75</v>
      </c>
      <c r="AM1334" s="80">
        <v>1.77</v>
      </c>
      <c r="AN1334" s="80">
        <v>1.05</v>
      </c>
      <c r="AO1334" s="80">
        <v>2.5099999999999998</v>
      </c>
      <c r="AP1334" s="80">
        <v>1.68</v>
      </c>
      <c r="AQ1334" s="80">
        <v>1.37</v>
      </c>
      <c r="AR1334" s="80">
        <v>2.25</v>
      </c>
    </row>
    <row r="1335" spans="1:44" ht="16" x14ac:dyDescent="0.2">
      <c r="A1335" s="80">
        <f t="shared" si="19"/>
        <v>14</v>
      </c>
      <c r="B1335" s="89" t="s">
        <v>153</v>
      </c>
      <c r="C1335" s="80">
        <v>33.716670000000001</v>
      </c>
      <c r="D1335" s="80">
        <v>873.33829000000003</v>
      </c>
      <c r="E1335" s="80">
        <v>131.00074000000001</v>
      </c>
      <c r="F1335" s="80">
        <v>131.00074000000001</v>
      </c>
      <c r="G1335" s="80">
        <v>104.80059</v>
      </c>
      <c r="I1335" s="80">
        <v>174.66766000000001</v>
      </c>
      <c r="O1335" s="80">
        <v>165.93428</v>
      </c>
      <c r="P1335" s="80">
        <v>148.46751</v>
      </c>
      <c r="Q1335" s="80">
        <v>192.13442000000001</v>
      </c>
      <c r="R1335" s="80">
        <v>139.73412999999999</v>
      </c>
      <c r="S1335" s="80">
        <v>165.93428</v>
      </c>
      <c r="T1335" s="80">
        <v>174.66766000000001</v>
      </c>
      <c r="U1335" s="80">
        <v>96.067210000000003</v>
      </c>
      <c r="V1335" s="80">
        <v>131.00074000000001</v>
      </c>
      <c r="W1335" s="80">
        <v>253.2681</v>
      </c>
      <c r="X1335" s="80">
        <v>183.40103999999999</v>
      </c>
      <c r="Y1335" s="80">
        <v>1.1399999999999999</v>
      </c>
      <c r="Z1335" s="80">
        <v>1.85</v>
      </c>
      <c r="AA1335" s="80">
        <v>1.78</v>
      </c>
      <c r="AB1335" s="80">
        <v>1.75</v>
      </c>
      <c r="AC1335" s="80">
        <v>1.1000000000000001</v>
      </c>
      <c r="AD1335" s="80">
        <v>2.14</v>
      </c>
      <c r="AE1335" s="80">
        <v>1.75</v>
      </c>
      <c r="AF1335" s="80">
        <v>2.04</v>
      </c>
      <c r="AG1335" s="80">
        <v>1.84</v>
      </c>
      <c r="AH1335" s="80">
        <v>1.01</v>
      </c>
      <c r="AI1335" s="80">
        <v>1.79</v>
      </c>
      <c r="AJ1335" s="80">
        <v>1.7</v>
      </c>
      <c r="AK1335" s="80">
        <v>1.56</v>
      </c>
      <c r="AL1335" s="80">
        <v>1.69</v>
      </c>
      <c r="AM1335" s="80">
        <v>1.51</v>
      </c>
      <c r="AN1335" s="80">
        <v>1</v>
      </c>
      <c r="AO1335" s="80">
        <v>2.98</v>
      </c>
      <c r="AP1335" s="80">
        <v>2.17</v>
      </c>
      <c r="AQ1335" s="80">
        <v>1.61</v>
      </c>
      <c r="AR1335" s="80">
        <v>2.1800000000000002</v>
      </c>
    </row>
    <row r="1336" spans="1:44" ht="16" x14ac:dyDescent="0.2">
      <c r="A1336" s="80">
        <f t="shared" si="19"/>
        <v>14</v>
      </c>
      <c r="B1336" s="89" t="s">
        <v>154</v>
      </c>
      <c r="C1336" s="80">
        <v>34.496670000000002</v>
      </c>
      <c r="D1336" s="80">
        <v>829.68445999999994</v>
      </c>
      <c r="E1336" s="80">
        <v>124.45267</v>
      </c>
      <c r="F1336" s="80">
        <v>82.968450000000004</v>
      </c>
      <c r="G1336" s="80">
        <v>74.671599999999998</v>
      </c>
      <c r="I1336" s="80">
        <v>182.53057999999999</v>
      </c>
      <c r="O1336" s="80">
        <v>99.562139999999999</v>
      </c>
      <c r="P1336" s="80">
        <v>165.93689000000001</v>
      </c>
      <c r="Q1336" s="80">
        <v>99.562139999999999</v>
      </c>
      <c r="R1336" s="80">
        <v>82.968450000000004</v>
      </c>
      <c r="S1336" s="80">
        <v>124.45267</v>
      </c>
      <c r="T1336" s="80">
        <v>215.71796000000001</v>
      </c>
      <c r="U1336" s="80">
        <v>141.04635999999999</v>
      </c>
      <c r="V1336" s="80">
        <v>240.60848999999999</v>
      </c>
      <c r="W1336" s="80">
        <v>182.53057999999999</v>
      </c>
      <c r="X1336" s="80">
        <v>224.01480000000001</v>
      </c>
      <c r="Y1336" s="80">
        <v>1.2</v>
      </c>
      <c r="Z1336" s="80">
        <v>1.83</v>
      </c>
      <c r="AA1336" s="80">
        <v>1.92</v>
      </c>
      <c r="AB1336" s="80">
        <v>1.63</v>
      </c>
      <c r="AC1336" s="80">
        <v>1.1599999999999999</v>
      </c>
      <c r="AD1336" s="80">
        <v>1.78</v>
      </c>
      <c r="AE1336" s="80">
        <v>1.92</v>
      </c>
      <c r="AF1336" s="80">
        <v>2.04</v>
      </c>
      <c r="AG1336" s="80">
        <v>1.82</v>
      </c>
      <c r="AH1336" s="80">
        <v>0.97</v>
      </c>
      <c r="AI1336" s="80">
        <v>1.95</v>
      </c>
      <c r="AJ1336" s="80">
        <v>1.87</v>
      </c>
      <c r="AK1336" s="80">
        <v>2.2400000000000002</v>
      </c>
      <c r="AL1336" s="80">
        <v>2.02</v>
      </c>
      <c r="AM1336" s="80">
        <v>1.82</v>
      </c>
      <c r="AN1336" s="80">
        <v>0.8</v>
      </c>
      <c r="AO1336" s="80">
        <v>3.26</v>
      </c>
      <c r="AP1336" s="80">
        <v>1.92</v>
      </c>
      <c r="AQ1336" s="80">
        <v>1.93</v>
      </c>
      <c r="AR1336" s="80">
        <v>2.12</v>
      </c>
    </row>
    <row r="1337" spans="1:44" ht="16" x14ac:dyDescent="0.2">
      <c r="A1337" s="80">
        <f t="shared" si="19"/>
        <v>14</v>
      </c>
      <c r="B1337" s="89" t="s">
        <v>155</v>
      </c>
      <c r="C1337" s="80">
        <v>34.99</v>
      </c>
      <c r="D1337" s="80">
        <v>774.96631000000002</v>
      </c>
      <c r="E1337" s="80">
        <v>46.497979999999998</v>
      </c>
      <c r="F1337" s="80">
        <v>100.74562</v>
      </c>
      <c r="G1337" s="80">
        <v>116.24495</v>
      </c>
      <c r="I1337" s="80">
        <v>139.49394000000001</v>
      </c>
      <c r="O1337" s="80">
        <v>100.74562</v>
      </c>
      <c r="P1337" s="80">
        <v>147.24359999999999</v>
      </c>
      <c r="Q1337" s="80">
        <v>147.24359999999999</v>
      </c>
      <c r="R1337" s="80">
        <v>123.99460999999999</v>
      </c>
      <c r="S1337" s="80">
        <v>131.74427</v>
      </c>
      <c r="T1337" s="80">
        <v>139.49394000000001</v>
      </c>
      <c r="U1337" s="80">
        <v>116.24495</v>
      </c>
      <c r="V1337" s="80">
        <v>193.74158</v>
      </c>
      <c r="W1337" s="80">
        <v>185.99190999999999</v>
      </c>
      <c r="X1337" s="80">
        <v>162.74292</v>
      </c>
      <c r="Y1337" s="80">
        <v>1.56</v>
      </c>
      <c r="Z1337" s="80">
        <v>2.02</v>
      </c>
      <c r="AA1337" s="80">
        <v>1.85</v>
      </c>
      <c r="AB1337" s="80">
        <v>1.87</v>
      </c>
      <c r="AC1337" s="80">
        <v>1.2</v>
      </c>
      <c r="AD1337" s="80">
        <v>1.93</v>
      </c>
      <c r="AE1337" s="80">
        <v>1.66</v>
      </c>
      <c r="AF1337" s="80">
        <v>1.93</v>
      </c>
      <c r="AG1337" s="80">
        <v>1.85</v>
      </c>
      <c r="AH1337" s="80">
        <v>1.07</v>
      </c>
      <c r="AI1337" s="80">
        <v>2.16</v>
      </c>
      <c r="AJ1337" s="80">
        <v>2.06</v>
      </c>
      <c r="AK1337" s="80">
        <v>2.06</v>
      </c>
      <c r="AL1337" s="80">
        <v>2.0699999999999998</v>
      </c>
      <c r="AM1337" s="80">
        <v>2.0099999999999998</v>
      </c>
      <c r="AN1337" s="80">
        <v>1.34</v>
      </c>
      <c r="AO1337" s="80">
        <v>3.2</v>
      </c>
      <c r="AP1337" s="80">
        <v>2.2200000000000002</v>
      </c>
      <c r="AQ1337" s="80">
        <v>1.89</v>
      </c>
      <c r="AR1337" s="80">
        <v>2.02</v>
      </c>
    </row>
    <row r="1338" spans="1:44" ht="16" x14ac:dyDescent="0.2">
      <c r="A1338" s="80">
        <f t="shared" si="19"/>
        <v>14</v>
      </c>
      <c r="B1338" s="89" t="s">
        <v>156</v>
      </c>
      <c r="C1338" s="80">
        <v>35.416670000000003</v>
      </c>
      <c r="D1338" s="80">
        <v>716.25670000000002</v>
      </c>
      <c r="E1338" s="80" t="s">
        <v>159</v>
      </c>
      <c r="F1338" s="80">
        <v>107.43850999999999</v>
      </c>
      <c r="I1338" s="80">
        <v>157.57648</v>
      </c>
      <c r="O1338" s="80">
        <v>7.1625699999999997</v>
      </c>
      <c r="P1338" s="80">
        <v>71.62567</v>
      </c>
      <c r="Q1338" s="80">
        <v>93.113370000000003</v>
      </c>
      <c r="R1338" s="80">
        <v>107.43850999999999</v>
      </c>
      <c r="S1338" s="80">
        <v>150.41390999999999</v>
      </c>
      <c r="T1338" s="80">
        <v>164.73903999999999</v>
      </c>
      <c r="U1338" s="80">
        <v>107.43850999999999</v>
      </c>
      <c r="V1338" s="80">
        <v>150.41390999999999</v>
      </c>
      <c r="W1338" s="80">
        <v>179.06417999999999</v>
      </c>
      <c r="X1338" s="80">
        <v>107.43850999999999</v>
      </c>
      <c r="Y1338" s="80">
        <v>1.1599999999999999</v>
      </c>
      <c r="Z1338" s="80">
        <v>1.92</v>
      </c>
      <c r="AA1338" s="80">
        <v>1.75</v>
      </c>
      <c r="AB1338" s="80">
        <v>1.99</v>
      </c>
      <c r="AC1338" s="80">
        <v>1.05</v>
      </c>
      <c r="AD1338" s="80">
        <v>1.79</v>
      </c>
      <c r="AE1338" s="80">
        <v>1.67</v>
      </c>
      <c r="AF1338" s="80">
        <v>1.9</v>
      </c>
      <c r="AG1338" s="80">
        <v>1.88</v>
      </c>
      <c r="AH1338" s="80">
        <v>0.94</v>
      </c>
      <c r="AI1338" s="80">
        <v>2.67</v>
      </c>
      <c r="AJ1338" s="80">
        <v>2.2799999999999998</v>
      </c>
      <c r="AK1338" s="80">
        <v>1.97</v>
      </c>
      <c r="AL1338" s="80">
        <v>2.08</v>
      </c>
      <c r="AM1338" s="80">
        <v>1.78</v>
      </c>
      <c r="AN1338" s="80">
        <v>2.04</v>
      </c>
      <c r="AO1338" s="80">
        <v>3.11</v>
      </c>
      <c r="AP1338" s="80">
        <v>2.12</v>
      </c>
      <c r="AQ1338" s="80">
        <v>1.54</v>
      </c>
      <c r="AR1338" s="80">
        <v>2.0099999999999998</v>
      </c>
    </row>
    <row r="1339" spans="1:44" ht="16" x14ac:dyDescent="0.2">
      <c r="A1339" s="80">
        <f t="shared" si="19"/>
        <v>14</v>
      </c>
      <c r="B1339" s="89" t="s">
        <v>157</v>
      </c>
      <c r="C1339" s="80">
        <v>34.89</v>
      </c>
      <c r="D1339" s="80">
        <v>660.76631999999995</v>
      </c>
      <c r="E1339" s="80">
        <v>118.93794</v>
      </c>
      <c r="F1339" s="80">
        <v>46.253639999999997</v>
      </c>
      <c r="G1339" s="80">
        <v>72.684299999999993</v>
      </c>
      <c r="I1339" s="80">
        <v>151.97624999999999</v>
      </c>
      <c r="O1339" s="80">
        <v>72.684299999999993</v>
      </c>
      <c r="P1339" s="80">
        <v>72.684299999999993</v>
      </c>
      <c r="Q1339" s="80">
        <v>72.684299999999993</v>
      </c>
      <c r="R1339" s="80">
        <v>85.899619999999999</v>
      </c>
      <c r="S1339" s="80">
        <v>99.114949999999993</v>
      </c>
      <c r="T1339" s="80">
        <v>72.684299999999993</v>
      </c>
      <c r="U1339" s="80">
        <v>99.114949999999993</v>
      </c>
      <c r="V1339" s="80">
        <v>118.93794</v>
      </c>
      <c r="W1339" s="80">
        <v>151.97624999999999</v>
      </c>
      <c r="X1339" s="80">
        <v>99.114949999999993</v>
      </c>
      <c r="Y1339" s="80">
        <v>0.7</v>
      </c>
      <c r="Z1339" s="80">
        <v>1.22</v>
      </c>
      <c r="AA1339" s="80">
        <v>1.2</v>
      </c>
      <c r="AB1339" s="80">
        <v>1.19</v>
      </c>
      <c r="AC1339" s="80">
        <v>0.71</v>
      </c>
      <c r="AD1339" s="80">
        <v>1.1499999999999999</v>
      </c>
      <c r="AE1339" s="80">
        <v>1.07</v>
      </c>
      <c r="AF1339" s="80">
        <v>1.08</v>
      </c>
      <c r="AG1339" s="80">
        <v>1.19</v>
      </c>
      <c r="AH1339" s="80">
        <v>0.56999999999999995</v>
      </c>
      <c r="AI1339" s="80">
        <v>1.4</v>
      </c>
      <c r="AJ1339" s="80">
        <v>1.32</v>
      </c>
      <c r="AK1339" s="80">
        <v>1.44</v>
      </c>
      <c r="AL1339" s="80">
        <v>1.28</v>
      </c>
      <c r="AM1339" s="80">
        <v>1.21</v>
      </c>
      <c r="AN1339" s="80">
        <v>1.39</v>
      </c>
      <c r="AO1339" s="80">
        <v>1.49</v>
      </c>
      <c r="AP1339" s="80">
        <v>1.1200000000000001</v>
      </c>
      <c r="AQ1339" s="80">
        <v>0.86</v>
      </c>
      <c r="AR1339" s="80">
        <v>1.57</v>
      </c>
    </row>
    <row r="1340" spans="1:44" ht="16" x14ac:dyDescent="0.2">
      <c r="A1340" s="80">
        <f t="shared" si="19"/>
        <v>14</v>
      </c>
      <c r="B1340" s="89" t="s">
        <v>158</v>
      </c>
      <c r="C1340" s="80">
        <v>35.383330000000001</v>
      </c>
      <c r="D1340" s="80">
        <v>724.14026000000001</v>
      </c>
      <c r="E1340" s="80">
        <v>94.138229999999993</v>
      </c>
      <c r="F1340" s="80">
        <v>65.172619999999995</v>
      </c>
      <c r="G1340" s="80">
        <v>72.414029999999997</v>
      </c>
      <c r="I1340" s="80">
        <v>101.37963999999999</v>
      </c>
      <c r="P1340" s="80">
        <v>137.58664999999999</v>
      </c>
      <c r="Q1340" s="80">
        <v>94.138229999999993</v>
      </c>
      <c r="S1340" s="80">
        <v>79.655429999999996</v>
      </c>
      <c r="U1340" s="80">
        <v>57.931220000000003</v>
      </c>
      <c r="V1340" s="80">
        <v>166.55225999999999</v>
      </c>
      <c r="X1340" s="80">
        <v>144.82804999999999</v>
      </c>
      <c r="Y1340" s="80">
        <v>0.88</v>
      </c>
      <c r="Z1340" s="80">
        <v>1.26</v>
      </c>
      <c r="AA1340" s="80">
        <v>1.1299999999999999</v>
      </c>
      <c r="AB1340" s="80">
        <v>1.33</v>
      </c>
      <c r="AC1340" s="80">
        <v>0.95</v>
      </c>
      <c r="AD1340" s="80">
        <v>1.46</v>
      </c>
      <c r="AE1340" s="80">
        <v>1.08</v>
      </c>
      <c r="AF1340" s="80">
        <v>1.39</v>
      </c>
      <c r="AG1340" s="80">
        <v>1.3</v>
      </c>
      <c r="AH1340" s="80">
        <v>0.83</v>
      </c>
      <c r="AI1340" s="80" t="s">
        <v>159</v>
      </c>
      <c r="AJ1340" s="80">
        <v>1.33</v>
      </c>
      <c r="AK1340" s="80">
        <v>1.28</v>
      </c>
      <c r="AL1340" s="80" t="s">
        <v>159</v>
      </c>
      <c r="AM1340" s="80">
        <v>1.1499999999999999</v>
      </c>
      <c r="AN1340" s="80" t="s">
        <v>159</v>
      </c>
      <c r="AO1340" s="80">
        <v>1.49</v>
      </c>
      <c r="AP1340" s="80">
        <v>1.0900000000000001</v>
      </c>
      <c r="AQ1340" s="80" t="s">
        <v>159</v>
      </c>
      <c r="AR1340" s="80">
        <v>1.54</v>
      </c>
    </row>
    <row r="1341" spans="1:44" ht="16" x14ac:dyDescent="0.2">
      <c r="A1341" s="80">
        <f t="shared" si="19"/>
        <v>14</v>
      </c>
      <c r="B1341" s="89" t="s">
        <v>160</v>
      </c>
      <c r="C1341" s="80">
        <v>35.15</v>
      </c>
      <c r="D1341" s="80">
        <v>797.34595999999999</v>
      </c>
      <c r="E1341" s="80" t="s">
        <v>159</v>
      </c>
      <c r="F1341" s="80">
        <v>71.761139999999997</v>
      </c>
      <c r="G1341" s="80">
        <v>111.62842999999999</v>
      </c>
      <c r="I1341" s="80">
        <v>119.60189</v>
      </c>
      <c r="O1341" s="80">
        <v>87.708060000000003</v>
      </c>
      <c r="P1341" s="80">
        <v>111.62842999999999</v>
      </c>
      <c r="Q1341" s="80">
        <v>127.57535</v>
      </c>
      <c r="R1341" s="80">
        <v>87.708060000000003</v>
      </c>
      <c r="S1341" s="80">
        <v>95.681510000000003</v>
      </c>
      <c r="T1341" s="80">
        <v>103.65497000000001</v>
      </c>
      <c r="U1341" s="80">
        <v>111.62842999999999</v>
      </c>
      <c r="V1341" s="80">
        <v>143.52226999999999</v>
      </c>
      <c r="W1341" s="80">
        <v>215.28341</v>
      </c>
      <c r="X1341" s="80">
        <v>135.54881</v>
      </c>
      <c r="Y1341" s="80">
        <v>0.78</v>
      </c>
      <c r="Z1341" s="80">
        <v>1.32</v>
      </c>
      <c r="AA1341" s="80">
        <v>1.25</v>
      </c>
      <c r="AB1341" s="80">
        <v>1.37</v>
      </c>
      <c r="AC1341" s="80">
        <v>0.94</v>
      </c>
      <c r="AD1341" s="80">
        <v>1.39</v>
      </c>
      <c r="AE1341" s="80">
        <v>1.1399999999999999</v>
      </c>
      <c r="AF1341" s="80">
        <v>1.3</v>
      </c>
      <c r="AG1341" s="80">
        <v>1.32</v>
      </c>
      <c r="AH1341" s="80">
        <v>0.85</v>
      </c>
      <c r="AI1341" s="80">
        <v>1.51</v>
      </c>
      <c r="AJ1341" s="80">
        <v>1.55</v>
      </c>
      <c r="AK1341" s="80">
        <v>1.43</v>
      </c>
      <c r="AL1341" s="80">
        <v>1.32</v>
      </c>
      <c r="AM1341" s="80">
        <v>1.27</v>
      </c>
      <c r="AN1341" s="80">
        <v>0.68</v>
      </c>
      <c r="AO1341" s="80">
        <v>1.8</v>
      </c>
      <c r="AP1341" s="80">
        <v>1.44</v>
      </c>
      <c r="AQ1341" s="80">
        <v>1.3</v>
      </c>
      <c r="AR1341" s="80">
        <v>1.59</v>
      </c>
    </row>
    <row r="1342" spans="1:44" ht="16" x14ac:dyDescent="0.2">
      <c r="A1342" s="80">
        <f t="shared" si="19"/>
        <v>14</v>
      </c>
      <c r="B1342" s="89" t="s">
        <v>161</v>
      </c>
      <c r="C1342" s="80">
        <v>35.416670000000003</v>
      </c>
      <c r="D1342" s="80">
        <v>843.44784000000004</v>
      </c>
      <c r="E1342" s="80">
        <v>160.25509</v>
      </c>
      <c r="F1342" s="80">
        <v>67.475830000000002</v>
      </c>
      <c r="G1342" s="80">
        <v>84.34478</v>
      </c>
      <c r="I1342" s="80">
        <v>177.12405000000001</v>
      </c>
      <c r="P1342" s="80">
        <v>151.82060999999999</v>
      </c>
      <c r="Q1342" s="80">
        <v>143.38613000000001</v>
      </c>
      <c r="S1342" s="80">
        <v>134.95166</v>
      </c>
      <c r="U1342" s="80">
        <v>126.51718</v>
      </c>
      <c r="V1342" s="80">
        <v>185.55852999999999</v>
      </c>
      <c r="X1342" s="80">
        <v>210.86196000000001</v>
      </c>
      <c r="Y1342" s="80">
        <v>0.89</v>
      </c>
      <c r="Z1342" s="80">
        <v>1.5</v>
      </c>
      <c r="AA1342" s="80">
        <v>1.33</v>
      </c>
      <c r="AB1342" s="80">
        <v>1.47</v>
      </c>
      <c r="AC1342" s="80">
        <v>0.88</v>
      </c>
      <c r="AD1342" s="80">
        <v>1.4</v>
      </c>
      <c r="AE1342" s="80">
        <v>1.29</v>
      </c>
      <c r="AF1342" s="80">
        <v>1.48</v>
      </c>
      <c r="AG1342" s="80">
        <v>1.27</v>
      </c>
      <c r="AH1342" s="80">
        <v>0.78</v>
      </c>
      <c r="AI1342" s="80" t="s">
        <v>159</v>
      </c>
      <c r="AJ1342" s="80">
        <v>1.39</v>
      </c>
      <c r="AK1342" s="80">
        <v>1.38</v>
      </c>
      <c r="AL1342" s="80" t="s">
        <v>159</v>
      </c>
      <c r="AM1342" s="80">
        <v>1.33</v>
      </c>
      <c r="AN1342" s="80" t="s">
        <v>159</v>
      </c>
      <c r="AO1342" s="80">
        <v>1.99</v>
      </c>
      <c r="AP1342" s="80">
        <v>1.24</v>
      </c>
      <c r="AQ1342" s="80" t="s">
        <v>159</v>
      </c>
      <c r="AR1342" s="80">
        <v>1.8</v>
      </c>
    </row>
    <row r="1343" spans="1:44" ht="16" x14ac:dyDescent="0.2">
      <c r="A1343" s="80">
        <f t="shared" si="19"/>
        <v>14</v>
      </c>
      <c r="B1343" s="89" t="s">
        <v>162</v>
      </c>
      <c r="C1343" s="80">
        <v>34.376669999999997</v>
      </c>
      <c r="D1343" s="80">
        <v>883.28111999999999</v>
      </c>
      <c r="E1343" s="80">
        <v>150.15779000000001</v>
      </c>
      <c r="F1343" s="80">
        <v>79.4953</v>
      </c>
      <c r="G1343" s="80">
        <v>114.82655</v>
      </c>
      <c r="I1343" s="80">
        <v>132.49216999999999</v>
      </c>
      <c r="O1343" s="80">
        <v>79.4953</v>
      </c>
      <c r="P1343" s="80">
        <v>79.4953</v>
      </c>
      <c r="Q1343" s="80">
        <v>141.32498000000001</v>
      </c>
      <c r="R1343" s="80">
        <v>185.48903999999999</v>
      </c>
      <c r="S1343" s="80">
        <v>176.65621999999999</v>
      </c>
      <c r="T1343" s="80">
        <v>88.328109999999995</v>
      </c>
      <c r="U1343" s="80">
        <v>105.99373</v>
      </c>
      <c r="V1343" s="80">
        <v>194.32185000000001</v>
      </c>
      <c r="W1343" s="80">
        <v>203.15466000000001</v>
      </c>
      <c r="X1343" s="80">
        <v>247.31871000000001</v>
      </c>
      <c r="Y1343" s="80">
        <v>0.87</v>
      </c>
      <c r="Z1343" s="80">
        <v>1.68</v>
      </c>
      <c r="AA1343" s="80">
        <v>1.42</v>
      </c>
      <c r="AB1343" s="80">
        <v>1.5</v>
      </c>
      <c r="AC1343" s="80">
        <v>1.21</v>
      </c>
      <c r="AD1343" s="80">
        <v>1.63</v>
      </c>
      <c r="AE1343" s="80">
        <v>1.25</v>
      </c>
      <c r="AF1343" s="80">
        <v>1.48</v>
      </c>
      <c r="AG1343" s="80">
        <v>1.28</v>
      </c>
      <c r="AH1343" s="80">
        <v>0.83</v>
      </c>
      <c r="AI1343" s="80">
        <v>1.86</v>
      </c>
      <c r="AJ1343" s="80">
        <v>1.59</v>
      </c>
      <c r="AK1343" s="80">
        <v>1.61</v>
      </c>
      <c r="AL1343" s="80">
        <v>1.58</v>
      </c>
      <c r="AM1343" s="80">
        <v>1.37</v>
      </c>
      <c r="AN1343" s="80">
        <v>0.82</v>
      </c>
      <c r="AO1343" s="80">
        <v>2.2400000000000002</v>
      </c>
      <c r="AP1343" s="80">
        <v>1.51</v>
      </c>
      <c r="AQ1343" s="80">
        <v>1.38</v>
      </c>
      <c r="AR1343" s="80">
        <v>1.83</v>
      </c>
    </row>
    <row r="1344" spans="1:44" ht="16" x14ac:dyDescent="0.2">
      <c r="A1344" s="80">
        <f t="shared" si="19"/>
        <v>14</v>
      </c>
      <c r="B1344" s="89" t="s">
        <v>163</v>
      </c>
      <c r="C1344" s="80">
        <v>34.693330000000003</v>
      </c>
      <c r="D1344" s="80">
        <v>909.82311000000004</v>
      </c>
      <c r="E1344" s="80">
        <v>100.08054</v>
      </c>
      <c r="F1344" s="80">
        <v>127.37524000000001</v>
      </c>
      <c r="G1344" s="80">
        <v>136.47346999999999</v>
      </c>
      <c r="I1344" s="80">
        <v>154.66992999999999</v>
      </c>
      <c r="P1344" s="80">
        <v>191.06285</v>
      </c>
      <c r="Q1344" s="80">
        <v>191.06285</v>
      </c>
      <c r="S1344" s="80">
        <v>154.66992999999999</v>
      </c>
      <c r="U1344" s="80">
        <v>90.982309999999998</v>
      </c>
      <c r="V1344" s="80">
        <v>245.65224000000001</v>
      </c>
      <c r="X1344" s="80">
        <v>254.75047000000001</v>
      </c>
      <c r="Y1344" s="80">
        <v>1.22</v>
      </c>
      <c r="Z1344" s="80">
        <v>1.54</v>
      </c>
      <c r="AA1344" s="80">
        <v>1.49</v>
      </c>
      <c r="AB1344" s="80">
        <v>1.62</v>
      </c>
      <c r="AC1344" s="80">
        <v>1.0900000000000001</v>
      </c>
      <c r="AD1344" s="80">
        <v>1.52</v>
      </c>
      <c r="AE1344" s="80">
        <v>1.5</v>
      </c>
      <c r="AF1344" s="80">
        <v>1.58</v>
      </c>
      <c r="AG1344" s="80">
        <v>1.58</v>
      </c>
      <c r="AH1344" s="80">
        <v>0.89</v>
      </c>
      <c r="AI1344" s="80" t="s">
        <v>159</v>
      </c>
      <c r="AJ1344" s="80">
        <v>1.55</v>
      </c>
      <c r="AK1344" s="80">
        <v>1.61</v>
      </c>
      <c r="AL1344" s="80" t="s">
        <v>159</v>
      </c>
      <c r="AM1344" s="80">
        <v>1.66</v>
      </c>
      <c r="AN1344" s="80" t="s">
        <v>159</v>
      </c>
      <c r="AO1344" s="80">
        <v>2.58</v>
      </c>
      <c r="AP1344" s="80">
        <v>1.68</v>
      </c>
      <c r="AQ1344" s="80" t="s">
        <v>159</v>
      </c>
      <c r="AR1344" s="80">
        <v>2.2400000000000002</v>
      </c>
    </row>
    <row r="1345" spans="1:44" ht="16" x14ac:dyDescent="0.2">
      <c r="A1345" s="80">
        <f t="shared" si="19"/>
        <v>14</v>
      </c>
      <c r="B1345" s="89" t="s">
        <v>164</v>
      </c>
      <c r="C1345" s="80">
        <v>35.053330000000003</v>
      </c>
      <c r="D1345" s="80">
        <v>910.04848000000004</v>
      </c>
      <c r="E1345" s="80">
        <v>163.80873</v>
      </c>
      <c r="F1345" s="80">
        <v>91.004850000000005</v>
      </c>
      <c r="G1345" s="80">
        <v>145.60776000000001</v>
      </c>
      <c r="I1345" s="80">
        <v>227.51212000000001</v>
      </c>
      <c r="P1345" s="80">
        <v>191.11018000000001</v>
      </c>
      <c r="Q1345" s="80">
        <v>191.11018000000001</v>
      </c>
      <c r="S1345" s="80">
        <v>200.21066999999999</v>
      </c>
      <c r="U1345" s="80">
        <v>81.904359999999997</v>
      </c>
      <c r="V1345" s="80">
        <v>263.91406000000001</v>
      </c>
      <c r="X1345" s="80">
        <v>236.61260999999999</v>
      </c>
      <c r="Y1345" s="80">
        <v>0.81</v>
      </c>
      <c r="Z1345" s="80">
        <v>1.67</v>
      </c>
      <c r="AA1345" s="80">
        <v>1.46</v>
      </c>
      <c r="AB1345" s="80">
        <v>1.65</v>
      </c>
      <c r="AC1345" s="80">
        <v>0.96</v>
      </c>
      <c r="AD1345" s="80">
        <v>1.59</v>
      </c>
      <c r="AE1345" s="80">
        <v>1.51</v>
      </c>
      <c r="AF1345" s="80">
        <v>1.6</v>
      </c>
      <c r="AG1345" s="80">
        <v>1.58</v>
      </c>
      <c r="AH1345" s="80">
        <v>1.06</v>
      </c>
      <c r="AI1345" s="80" t="s">
        <v>159</v>
      </c>
      <c r="AJ1345" s="80">
        <v>1.64</v>
      </c>
      <c r="AK1345" s="80">
        <v>1.56</v>
      </c>
      <c r="AL1345" s="80" t="s">
        <v>159</v>
      </c>
      <c r="AM1345" s="80">
        <v>1.47</v>
      </c>
      <c r="AN1345" s="80" t="s">
        <v>159</v>
      </c>
      <c r="AO1345" s="80">
        <v>2.78</v>
      </c>
      <c r="AP1345" s="80">
        <v>1.68</v>
      </c>
      <c r="AQ1345" s="80" t="s">
        <v>159</v>
      </c>
      <c r="AR1345" s="80">
        <v>2.2599999999999998</v>
      </c>
    </row>
    <row r="1346" spans="1:44" ht="16" x14ac:dyDescent="0.2">
      <c r="A1346" s="80">
        <f t="shared" si="19"/>
        <v>14</v>
      </c>
      <c r="B1346" s="89" t="s">
        <v>165</v>
      </c>
      <c r="C1346" s="80">
        <v>35.35</v>
      </c>
      <c r="D1346" s="80">
        <v>895.20205999999996</v>
      </c>
      <c r="E1346" s="80">
        <v>179.04041000000001</v>
      </c>
      <c r="F1346" s="80">
        <v>161.13637</v>
      </c>
      <c r="G1346" s="80">
        <v>143.23232999999999</v>
      </c>
      <c r="I1346" s="80">
        <v>196.94444999999999</v>
      </c>
      <c r="O1346" s="80">
        <v>134.28030999999999</v>
      </c>
      <c r="P1346" s="80">
        <v>125.32829</v>
      </c>
      <c r="Q1346" s="80">
        <v>152.18434999999999</v>
      </c>
      <c r="R1346" s="80">
        <v>187.99243000000001</v>
      </c>
      <c r="S1346" s="80">
        <v>152.18434999999999</v>
      </c>
      <c r="T1346" s="80">
        <v>152.18434999999999</v>
      </c>
      <c r="U1346" s="80">
        <v>152.18434999999999</v>
      </c>
      <c r="V1346" s="80">
        <v>268.56061999999997</v>
      </c>
      <c r="W1346" s="80">
        <v>304.36869999999999</v>
      </c>
      <c r="X1346" s="80">
        <v>187.99243000000001</v>
      </c>
      <c r="Y1346" s="80">
        <v>0.93</v>
      </c>
      <c r="Z1346" s="80">
        <v>1.54</v>
      </c>
      <c r="AA1346" s="80">
        <v>1.63</v>
      </c>
      <c r="AB1346" s="80">
        <v>1.64</v>
      </c>
      <c r="AC1346" s="80">
        <v>1.26</v>
      </c>
      <c r="AD1346" s="80">
        <v>1.49</v>
      </c>
      <c r="AE1346" s="80">
        <v>1.54</v>
      </c>
      <c r="AF1346" s="80">
        <v>1.64</v>
      </c>
      <c r="AG1346" s="80">
        <v>1.57</v>
      </c>
      <c r="AH1346" s="80">
        <v>0.77</v>
      </c>
      <c r="AI1346" s="80">
        <v>1.81</v>
      </c>
      <c r="AJ1346" s="80">
        <v>1.77</v>
      </c>
      <c r="AK1346" s="80">
        <v>1.75</v>
      </c>
      <c r="AL1346" s="80">
        <v>1.72</v>
      </c>
      <c r="AM1346" s="80">
        <v>1.71</v>
      </c>
      <c r="AN1346" s="80">
        <v>0.87</v>
      </c>
      <c r="AO1346" s="80">
        <v>2.65</v>
      </c>
      <c r="AP1346" s="80">
        <v>1.69</v>
      </c>
      <c r="AQ1346" s="80">
        <v>1.1499999999999999</v>
      </c>
      <c r="AR1346" s="80">
        <v>2.04</v>
      </c>
    </row>
    <row r="1347" spans="1:44" ht="16" x14ac:dyDescent="0.2">
      <c r="A1347" s="80">
        <f t="shared" si="19"/>
        <v>14</v>
      </c>
      <c r="B1347" s="89" t="s">
        <v>166</v>
      </c>
      <c r="C1347" s="80">
        <v>35.053330000000003</v>
      </c>
      <c r="D1347" s="80">
        <v>872.89716999999996</v>
      </c>
      <c r="E1347" s="80">
        <v>165.85046</v>
      </c>
      <c r="F1347" s="80">
        <v>113.47663</v>
      </c>
      <c r="G1347" s="80">
        <v>139.66354999999999</v>
      </c>
      <c r="I1347" s="80">
        <v>200.76634999999999</v>
      </c>
      <c r="P1347" s="80">
        <v>174.57943</v>
      </c>
      <c r="Q1347" s="80">
        <v>87.289720000000003</v>
      </c>
      <c r="S1347" s="80">
        <v>122.2056</v>
      </c>
      <c r="U1347" s="80">
        <v>130.93458000000001</v>
      </c>
      <c r="V1347" s="80">
        <v>183.30841000000001</v>
      </c>
      <c r="X1347" s="80">
        <v>244.41121000000001</v>
      </c>
      <c r="Y1347" s="80">
        <v>1.07</v>
      </c>
      <c r="Z1347" s="80">
        <v>1.74</v>
      </c>
      <c r="AA1347" s="80">
        <v>1.7</v>
      </c>
      <c r="AB1347" s="80">
        <v>1.69</v>
      </c>
      <c r="AC1347" s="80">
        <v>0.95</v>
      </c>
      <c r="AD1347" s="80">
        <v>1.58</v>
      </c>
      <c r="AE1347" s="80">
        <v>1.62</v>
      </c>
      <c r="AF1347" s="80">
        <v>1.62</v>
      </c>
      <c r="AG1347" s="80">
        <v>1.54</v>
      </c>
      <c r="AH1347" s="80">
        <v>0.97</v>
      </c>
      <c r="AI1347" s="80" t="s">
        <v>159</v>
      </c>
      <c r="AJ1347" s="80">
        <v>1.63</v>
      </c>
      <c r="AK1347" s="80">
        <v>1.89</v>
      </c>
      <c r="AL1347" s="80" t="s">
        <v>159</v>
      </c>
      <c r="AM1347" s="80">
        <v>1.75</v>
      </c>
      <c r="AN1347" s="80" t="s">
        <v>159</v>
      </c>
      <c r="AO1347" s="80">
        <v>2.72</v>
      </c>
      <c r="AP1347" s="80">
        <v>2.0499999999999998</v>
      </c>
      <c r="AQ1347" s="80" t="s">
        <v>159</v>
      </c>
      <c r="AR1347" s="80">
        <v>2.06</v>
      </c>
    </row>
    <row r="1348" spans="1:44" ht="16" x14ac:dyDescent="0.2">
      <c r="A1348" s="80">
        <f t="shared" si="19"/>
        <v>14</v>
      </c>
      <c r="B1348" s="89" t="s">
        <v>167</v>
      </c>
      <c r="C1348" s="80">
        <v>35.65</v>
      </c>
      <c r="D1348" s="80">
        <v>833.38966000000005</v>
      </c>
      <c r="E1348" s="80">
        <v>133.34235000000001</v>
      </c>
      <c r="F1348" s="80">
        <v>116.67455</v>
      </c>
      <c r="G1348" s="80">
        <v>133.34235000000001</v>
      </c>
      <c r="I1348" s="80">
        <v>208.34741</v>
      </c>
      <c r="O1348" s="80">
        <v>158.34404000000001</v>
      </c>
      <c r="P1348" s="80">
        <v>116.67455</v>
      </c>
      <c r="Q1348" s="80">
        <v>91.67286</v>
      </c>
      <c r="R1348" s="80">
        <v>150.01014000000001</v>
      </c>
      <c r="S1348" s="80">
        <v>91.67286</v>
      </c>
      <c r="T1348" s="80">
        <v>191.67962</v>
      </c>
      <c r="U1348" s="80">
        <v>166.67793</v>
      </c>
      <c r="V1348" s="80">
        <v>266.68468999999999</v>
      </c>
      <c r="W1348" s="80">
        <v>175.01183</v>
      </c>
      <c r="X1348" s="80">
        <v>66.671170000000004</v>
      </c>
      <c r="Y1348" s="80">
        <v>1.21</v>
      </c>
      <c r="Z1348" s="80">
        <v>1.79</v>
      </c>
      <c r="AA1348" s="80">
        <v>1.7</v>
      </c>
      <c r="AB1348" s="80">
        <v>1.8</v>
      </c>
      <c r="AC1348" s="80">
        <v>1.04</v>
      </c>
      <c r="AD1348" s="80">
        <v>1.85</v>
      </c>
      <c r="AE1348" s="80">
        <v>1.8</v>
      </c>
      <c r="AF1348" s="80">
        <v>1.93</v>
      </c>
      <c r="AG1348" s="80">
        <v>1.7</v>
      </c>
      <c r="AH1348" s="80">
        <v>0.94</v>
      </c>
      <c r="AI1348" s="80">
        <v>1.79</v>
      </c>
      <c r="AJ1348" s="80">
        <v>1.9</v>
      </c>
      <c r="AK1348" s="80">
        <v>1.9</v>
      </c>
      <c r="AL1348" s="80">
        <v>1.58</v>
      </c>
      <c r="AM1348" s="80">
        <v>2.15</v>
      </c>
      <c r="AN1348" s="80">
        <v>1.32</v>
      </c>
      <c r="AO1348" s="80">
        <v>2.76</v>
      </c>
      <c r="AP1348" s="80">
        <v>1.82</v>
      </c>
      <c r="AQ1348" s="80">
        <v>1.72</v>
      </c>
      <c r="AR1348" s="80">
        <v>1.95</v>
      </c>
    </row>
    <row r="1349" spans="1:44" ht="16" x14ac:dyDescent="0.2">
      <c r="A1349" s="80">
        <f t="shared" si="19"/>
        <v>14</v>
      </c>
      <c r="B1349" s="89" t="s">
        <v>168</v>
      </c>
      <c r="C1349" s="80">
        <v>35.65</v>
      </c>
      <c r="D1349" s="80">
        <v>779.39246000000003</v>
      </c>
      <c r="E1349" s="80">
        <v>155.87849</v>
      </c>
      <c r="F1349" s="80">
        <v>93.527100000000004</v>
      </c>
      <c r="G1349" s="80">
        <v>116.90886999999999</v>
      </c>
      <c r="I1349" s="80">
        <v>179.26026999999999</v>
      </c>
      <c r="P1349" s="80">
        <v>163.67241999999999</v>
      </c>
      <c r="Q1349" s="80">
        <v>132.49672000000001</v>
      </c>
      <c r="S1349" s="80">
        <v>124.70278999999999</v>
      </c>
      <c r="U1349" s="80">
        <v>109.11494</v>
      </c>
      <c r="V1349" s="80">
        <v>101.32102</v>
      </c>
      <c r="X1349" s="80">
        <v>179.26026999999999</v>
      </c>
      <c r="Y1349" s="80">
        <v>1.2</v>
      </c>
      <c r="Z1349" s="80">
        <v>1.97</v>
      </c>
      <c r="AA1349" s="80">
        <v>1.79</v>
      </c>
      <c r="AB1349" s="80">
        <v>1.96</v>
      </c>
      <c r="AC1349" s="80">
        <v>1.1599999999999999</v>
      </c>
      <c r="AD1349" s="80">
        <v>1.9</v>
      </c>
      <c r="AE1349" s="80">
        <v>1.53</v>
      </c>
      <c r="AF1349" s="80">
        <v>1.91</v>
      </c>
      <c r="AG1349" s="80">
        <v>1.84</v>
      </c>
      <c r="AH1349" s="80">
        <v>1.02</v>
      </c>
      <c r="AI1349" s="80" t="s">
        <v>159</v>
      </c>
      <c r="AJ1349" s="80">
        <v>1.92</v>
      </c>
      <c r="AK1349" s="80">
        <v>2.04</v>
      </c>
      <c r="AL1349" s="80" t="s">
        <v>159</v>
      </c>
      <c r="AM1349" s="80">
        <v>2.14</v>
      </c>
      <c r="AN1349" s="80" t="s">
        <v>159</v>
      </c>
      <c r="AO1349" s="80">
        <v>2.84</v>
      </c>
      <c r="AP1349" s="80">
        <v>2.2999999999999998</v>
      </c>
      <c r="AQ1349" s="80" t="s">
        <v>159</v>
      </c>
      <c r="AR1349" s="80">
        <v>2.36</v>
      </c>
    </row>
    <row r="1350" spans="1:44" ht="16" x14ac:dyDescent="0.2">
      <c r="A1350" s="80">
        <f t="shared" si="19"/>
        <v>14</v>
      </c>
      <c r="B1350" s="89" t="s">
        <v>169</v>
      </c>
      <c r="C1350" s="80">
        <v>35.65</v>
      </c>
      <c r="D1350" s="80">
        <v>722.53278999999998</v>
      </c>
      <c r="E1350" s="80">
        <v>79.478610000000003</v>
      </c>
      <c r="F1350" s="80">
        <v>72.253280000000004</v>
      </c>
      <c r="G1350" s="80">
        <v>93.929259999999999</v>
      </c>
      <c r="I1350" s="80">
        <v>216.75984</v>
      </c>
      <c r="O1350" s="80">
        <v>151.73188999999999</v>
      </c>
      <c r="P1350" s="80">
        <v>137.28122999999999</v>
      </c>
      <c r="Q1350" s="80">
        <v>72.253280000000004</v>
      </c>
      <c r="R1350" s="80">
        <v>115.60525</v>
      </c>
      <c r="S1350" s="80">
        <v>93.929259999999999</v>
      </c>
      <c r="T1350" s="80">
        <v>166.18253999999999</v>
      </c>
      <c r="U1350" s="80">
        <v>122.83056999999999</v>
      </c>
      <c r="W1350" s="80">
        <v>158.95721</v>
      </c>
      <c r="X1350" s="80">
        <v>151.73188999999999</v>
      </c>
      <c r="Y1350" s="80">
        <v>1.3</v>
      </c>
      <c r="Z1350" s="80">
        <v>2.0099999999999998</v>
      </c>
      <c r="AA1350" s="80">
        <v>1.89</v>
      </c>
      <c r="AB1350" s="80">
        <v>1.93</v>
      </c>
      <c r="AC1350" s="80">
        <v>1.1299999999999999</v>
      </c>
      <c r="AD1350" s="80">
        <v>1.63</v>
      </c>
      <c r="AE1350" s="80">
        <v>1.51</v>
      </c>
      <c r="AF1350" s="80">
        <v>1.89</v>
      </c>
      <c r="AG1350" s="80">
        <v>1.62</v>
      </c>
      <c r="AH1350" s="80">
        <v>0.84</v>
      </c>
      <c r="AI1350" s="80">
        <v>2.04</v>
      </c>
      <c r="AJ1350" s="80">
        <v>1.72</v>
      </c>
      <c r="AK1350" s="80">
        <v>2.13</v>
      </c>
      <c r="AL1350" s="80">
        <v>1.82</v>
      </c>
      <c r="AM1350" s="80">
        <v>2.23</v>
      </c>
      <c r="AN1350" s="80">
        <v>2.5299999999999998</v>
      </c>
      <c r="AO1350" s="80">
        <v>2.93</v>
      </c>
      <c r="AP1350" s="80">
        <v>1.67</v>
      </c>
      <c r="AQ1350" s="80">
        <v>1.56</v>
      </c>
      <c r="AR1350" s="80">
        <v>2.0499999999999998</v>
      </c>
    </row>
    <row r="1351" spans="1:44" ht="16" x14ac:dyDescent="0.2">
      <c r="A1351" s="80">
        <f t="shared" si="19"/>
        <v>15</v>
      </c>
      <c r="B1351" s="89" t="s">
        <v>73</v>
      </c>
      <c r="C1351" s="80">
        <v>18.5</v>
      </c>
      <c r="D1351" s="80">
        <v>662.48134000000005</v>
      </c>
      <c r="E1351" s="80">
        <v>105.99701</v>
      </c>
      <c r="F1351" s="80">
        <v>19.87444</v>
      </c>
      <c r="I1351" s="80">
        <v>86.122569999999996</v>
      </c>
      <c r="O1351" s="80">
        <v>66.248130000000003</v>
      </c>
      <c r="P1351" s="80">
        <v>72.872950000000003</v>
      </c>
      <c r="Q1351" s="80">
        <v>79.49776</v>
      </c>
      <c r="R1351" s="80">
        <v>19.87444</v>
      </c>
      <c r="S1351" s="80">
        <v>39.74888</v>
      </c>
      <c r="T1351" s="80">
        <v>46.373690000000003</v>
      </c>
      <c r="X1351" s="80">
        <v>112.62183</v>
      </c>
      <c r="Y1351" s="80">
        <v>0.79</v>
      </c>
      <c r="Z1351" s="80">
        <v>1.39</v>
      </c>
      <c r="AA1351" s="80">
        <v>1.25</v>
      </c>
      <c r="AB1351" s="80">
        <v>1.29</v>
      </c>
      <c r="AC1351" s="80">
        <v>0.94</v>
      </c>
      <c r="AD1351" s="80">
        <v>1.35</v>
      </c>
      <c r="AE1351" s="80">
        <v>1.27</v>
      </c>
      <c r="AF1351" s="80">
        <v>1.39</v>
      </c>
      <c r="AG1351" s="80">
        <v>1.39</v>
      </c>
      <c r="AH1351" s="80">
        <v>0.88</v>
      </c>
      <c r="AI1351" s="80">
        <v>1.58</v>
      </c>
      <c r="AJ1351" s="80">
        <v>1.59</v>
      </c>
      <c r="AK1351" s="80">
        <v>1.36</v>
      </c>
      <c r="AL1351" s="80">
        <v>1.72</v>
      </c>
      <c r="AM1351" s="80">
        <v>1.51</v>
      </c>
      <c r="AN1351" s="80">
        <v>1.17</v>
      </c>
      <c r="AO1351" s="80">
        <v>1.54</v>
      </c>
      <c r="AP1351" s="80">
        <v>1.33</v>
      </c>
      <c r="AQ1351" s="80">
        <v>1.19</v>
      </c>
      <c r="AR1351" s="80">
        <v>1.51</v>
      </c>
    </row>
    <row r="1352" spans="1:44" ht="16" x14ac:dyDescent="0.2">
      <c r="A1352" s="80">
        <f t="shared" si="19"/>
        <v>15</v>
      </c>
      <c r="B1352" s="89" t="s">
        <v>74</v>
      </c>
      <c r="C1352" s="80">
        <v>18.18</v>
      </c>
      <c r="D1352" s="80">
        <v>725.35891000000004</v>
      </c>
      <c r="E1352" s="80">
        <v>72.535889999999995</v>
      </c>
      <c r="F1352" s="80">
        <v>65.282300000000006</v>
      </c>
      <c r="I1352" s="80">
        <v>108.80383999999999</v>
      </c>
      <c r="O1352" s="80">
        <v>65.282300000000006</v>
      </c>
      <c r="P1352" s="80">
        <v>50.775120000000001</v>
      </c>
      <c r="Q1352" s="80">
        <v>72.535889999999995</v>
      </c>
      <c r="R1352" s="80">
        <v>21.760770000000001</v>
      </c>
      <c r="S1352" s="80">
        <v>43.521529999999998</v>
      </c>
      <c r="T1352" s="80">
        <v>65.282300000000006</v>
      </c>
      <c r="X1352" s="80">
        <v>87.04307</v>
      </c>
      <c r="Y1352" s="80">
        <v>0.93</v>
      </c>
      <c r="Z1352" s="80">
        <v>1.41</v>
      </c>
      <c r="AA1352" s="80">
        <v>1.29</v>
      </c>
      <c r="AB1352" s="80">
        <v>1.46</v>
      </c>
      <c r="AC1352" s="80">
        <v>0.97</v>
      </c>
      <c r="AD1352" s="80">
        <v>1.49</v>
      </c>
      <c r="AE1352" s="80">
        <v>1.41</v>
      </c>
      <c r="AF1352" s="80">
        <v>1.54</v>
      </c>
      <c r="AG1352" s="80">
        <v>1.54</v>
      </c>
      <c r="AH1352" s="80">
        <v>0.84</v>
      </c>
      <c r="AI1352" s="80">
        <v>1.73</v>
      </c>
      <c r="AJ1352" s="80">
        <v>1.78</v>
      </c>
      <c r="AK1352" s="80">
        <v>1.38</v>
      </c>
      <c r="AL1352" s="80">
        <v>1.67</v>
      </c>
      <c r="AM1352" s="80">
        <v>1.52</v>
      </c>
      <c r="AN1352" s="80">
        <v>0.75</v>
      </c>
      <c r="AO1352" s="80">
        <v>1.86</v>
      </c>
      <c r="AP1352" s="80">
        <v>1.41</v>
      </c>
      <c r="AQ1352" s="80">
        <v>1.1100000000000001</v>
      </c>
      <c r="AR1352" s="80">
        <v>2.02</v>
      </c>
    </row>
    <row r="1353" spans="1:44" ht="16" x14ac:dyDescent="0.2">
      <c r="A1353" s="80">
        <f t="shared" si="19"/>
        <v>15</v>
      </c>
      <c r="B1353" s="89" t="s">
        <v>75</v>
      </c>
      <c r="C1353" s="80">
        <v>18.123329999999999</v>
      </c>
      <c r="D1353" s="80">
        <v>790.69069000000002</v>
      </c>
      <c r="E1353" s="80" t="s">
        <v>159</v>
      </c>
      <c r="F1353" s="80">
        <v>55.348350000000003</v>
      </c>
      <c r="I1353" s="80">
        <v>166.04504</v>
      </c>
      <c r="O1353" s="80">
        <v>79.069069999999996</v>
      </c>
      <c r="P1353" s="80">
        <v>94.88288</v>
      </c>
      <c r="Q1353" s="80">
        <v>102.78979</v>
      </c>
      <c r="R1353" s="80">
        <v>63.25526</v>
      </c>
      <c r="S1353" s="80">
        <v>0</v>
      </c>
      <c r="T1353" s="80">
        <v>86.975980000000007</v>
      </c>
      <c r="X1353" s="80">
        <v>142.32432</v>
      </c>
      <c r="Y1353" s="80">
        <v>0.91</v>
      </c>
      <c r="Z1353" s="80">
        <v>1.45</v>
      </c>
      <c r="AA1353" s="80">
        <v>1.39</v>
      </c>
      <c r="AB1353" s="80">
        <v>1.45</v>
      </c>
      <c r="AC1353" s="80">
        <v>0.88</v>
      </c>
      <c r="AD1353" s="80">
        <v>1.71</v>
      </c>
      <c r="AE1353" s="80">
        <v>1.38</v>
      </c>
      <c r="AF1353" s="80">
        <v>1.69</v>
      </c>
      <c r="AG1353" s="80">
        <v>1.48</v>
      </c>
      <c r="AH1353" s="80">
        <v>0.81</v>
      </c>
      <c r="AI1353" s="80">
        <v>1.84</v>
      </c>
      <c r="AJ1353" s="80">
        <v>1.6</v>
      </c>
      <c r="AK1353" s="80">
        <v>1.59</v>
      </c>
      <c r="AL1353" s="80">
        <v>1.74</v>
      </c>
      <c r="AM1353" s="80">
        <v>1.58</v>
      </c>
      <c r="AN1353" s="80">
        <v>0.57999999999999996</v>
      </c>
      <c r="AO1353" s="80">
        <v>1.56</v>
      </c>
      <c r="AP1353" s="80">
        <v>1.35</v>
      </c>
      <c r="AQ1353" s="80">
        <v>1.29</v>
      </c>
      <c r="AR1353" s="80">
        <v>1.81</v>
      </c>
    </row>
    <row r="1354" spans="1:44" ht="16" x14ac:dyDescent="0.2">
      <c r="A1354" s="80">
        <f t="shared" si="19"/>
        <v>15</v>
      </c>
      <c r="B1354" s="89" t="s">
        <v>76</v>
      </c>
      <c r="C1354" s="80">
        <v>18.063330000000001</v>
      </c>
      <c r="D1354" s="80">
        <v>846.65800999999999</v>
      </c>
      <c r="E1354" s="80" t="s">
        <v>159</v>
      </c>
      <c r="F1354" s="80">
        <v>93.132379999999998</v>
      </c>
      <c r="I1354" s="80">
        <v>126.9987</v>
      </c>
      <c r="O1354" s="80">
        <v>93.132379999999998</v>
      </c>
      <c r="P1354" s="80">
        <v>118.53212000000001</v>
      </c>
      <c r="Q1354" s="80">
        <v>118.53212000000001</v>
      </c>
      <c r="R1354" s="80">
        <v>84.665800000000004</v>
      </c>
      <c r="S1354" s="80">
        <v>101.59896000000001</v>
      </c>
      <c r="T1354" s="80">
        <v>93.132379999999998</v>
      </c>
      <c r="X1354" s="80">
        <v>126.9987</v>
      </c>
      <c r="Y1354" s="80">
        <v>1.07</v>
      </c>
      <c r="Z1354" s="80">
        <v>1.55</v>
      </c>
      <c r="AA1354" s="80">
        <v>1.43</v>
      </c>
      <c r="AB1354" s="80">
        <v>1.57</v>
      </c>
      <c r="AC1354" s="80">
        <v>1.1200000000000001</v>
      </c>
      <c r="AD1354" s="80">
        <v>1.78</v>
      </c>
      <c r="AE1354" s="80">
        <v>1.31</v>
      </c>
      <c r="AF1354" s="80">
        <v>1.86</v>
      </c>
      <c r="AG1354" s="80">
        <v>1.61</v>
      </c>
      <c r="AH1354" s="80">
        <v>1.1200000000000001</v>
      </c>
      <c r="AI1354" s="80">
        <v>1.78</v>
      </c>
      <c r="AJ1354" s="80">
        <v>1.65</v>
      </c>
      <c r="AK1354" s="80">
        <v>1.61</v>
      </c>
      <c r="AL1354" s="80">
        <v>1.69</v>
      </c>
      <c r="AM1354" s="80">
        <v>1.7</v>
      </c>
      <c r="AN1354" s="80">
        <v>0.61</v>
      </c>
      <c r="AO1354" s="80">
        <v>2.2000000000000002</v>
      </c>
      <c r="AP1354" s="80">
        <v>1.6</v>
      </c>
      <c r="AQ1354" s="80">
        <v>1.58</v>
      </c>
      <c r="AR1354" s="80">
        <v>2.09</v>
      </c>
    </row>
    <row r="1355" spans="1:44" ht="16" x14ac:dyDescent="0.2">
      <c r="A1355" s="80">
        <f t="shared" si="19"/>
        <v>15</v>
      </c>
      <c r="B1355" s="89" t="s">
        <v>77</v>
      </c>
      <c r="C1355" s="80">
        <v>18.036670000000001</v>
      </c>
      <c r="D1355" s="80">
        <v>893.55055000000004</v>
      </c>
      <c r="E1355" s="80">
        <v>169.77461</v>
      </c>
      <c r="F1355" s="80">
        <v>17.871009999999998</v>
      </c>
      <c r="I1355" s="80">
        <v>196.58112</v>
      </c>
      <c r="O1355" s="80">
        <v>151.90359000000001</v>
      </c>
      <c r="P1355" s="80">
        <v>116.16157</v>
      </c>
      <c r="Q1355" s="80">
        <v>142.96808999999999</v>
      </c>
      <c r="R1355" s="80">
        <v>107.22607000000001</v>
      </c>
      <c r="S1355" s="80">
        <v>62.548540000000003</v>
      </c>
      <c r="T1355" s="80">
        <v>98.290559999999999</v>
      </c>
      <c r="X1355" s="80">
        <v>187.64562000000001</v>
      </c>
      <c r="Y1355" s="80">
        <v>1.1100000000000001</v>
      </c>
      <c r="Z1355" s="80">
        <v>1.73</v>
      </c>
      <c r="AA1355" s="80">
        <v>1.58</v>
      </c>
      <c r="AB1355" s="80">
        <v>1.6</v>
      </c>
      <c r="AC1355" s="80">
        <v>1.28</v>
      </c>
      <c r="AD1355" s="80">
        <v>1.88</v>
      </c>
      <c r="AE1355" s="80">
        <v>1.63</v>
      </c>
      <c r="AF1355" s="80">
        <v>1.79</v>
      </c>
      <c r="AG1355" s="80">
        <v>1.84</v>
      </c>
      <c r="AH1355" s="80">
        <v>1</v>
      </c>
      <c r="AI1355" s="80">
        <v>1.9</v>
      </c>
      <c r="AJ1355" s="80">
        <v>1.8</v>
      </c>
      <c r="AK1355" s="80">
        <v>1.86</v>
      </c>
      <c r="AL1355" s="80">
        <v>1.89</v>
      </c>
      <c r="AM1355" s="80">
        <v>1.93</v>
      </c>
      <c r="AN1355" s="80">
        <v>0.9</v>
      </c>
      <c r="AO1355" s="80">
        <v>2.42</v>
      </c>
      <c r="AP1355" s="80">
        <v>1.61</v>
      </c>
      <c r="AQ1355" s="80">
        <v>1.7</v>
      </c>
      <c r="AR1355" s="80">
        <v>2.25</v>
      </c>
    </row>
    <row r="1356" spans="1:44" ht="16" x14ac:dyDescent="0.2">
      <c r="A1356" s="80">
        <f t="shared" si="19"/>
        <v>15</v>
      </c>
      <c r="B1356" s="89" t="s">
        <v>78</v>
      </c>
      <c r="C1356" s="80">
        <v>18.093330000000002</v>
      </c>
      <c r="D1356" s="80">
        <v>915.38697999999999</v>
      </c>
      <c r="E1356" s="80">
        <v>119.00031</v>
      </c>
      <c r="F1356" s="80">
        <v>109.84644</v>
      </c>
      <c r="I1356" s="80">
        <v>183.07740000000001</v>
      </c>
      <c r="O1356" s="80">
        <v>109.84644</v>
      </c>
      <c r="P1356" s="80">
        <v>201.38514000000001</v>
      </c>
      <c r="Q1356" s="80">
        <v>183.07740000000001</v>
      </c>
      <c r="R1356" s="80">
        <v>137.30805000000001</v>
      </c>
      <c r="S1356" s="80">
        <v>91.538700000000006</v>
      </c>
      <c r="T1356" s="80">
        <v>137.30805000000001</v>
      </c>
      <c r="X1356" s="80">
        <v>36.615479999999998</v>
      </c>
      <c r="Y1356" s="80">
        <v>1.2</v>
      </c>
      <c r="Z1356" s="80">
        <v>1.68</v>
      </c>
      <c r="AA1356" s="80">
        <v>1.57</v>
      </c>
      <c r="AB1356" s="80">
        <v>1.75</v>
      </c>
      <c r="AC1356" s="80">
        <v>1.24</v>
      </c>
      <c r="AD1356" s="80">
        <v>1.7</v>
      </c>
      <c r="AE1356" s="80">
        <v>1.62</v>
      </c>
      <c r="AF1356" s="80">
        <v>1.87</v>
      </c>
      <c r="AG1356" s="80">
        <v>1.68</v>
      </c>
      <c r="AH1356" s="80">
        <v>1.02</v>
      </c>
      <c r="AI1356" s="80">
        <v>1.98</v>
      </c>
      <c r="AJ1356" s="80">
        <v>1.84</v>
      </c>
      <c r="AK1356" s="80">
        <v>1.75</v>
      </c>
      <c r="AL1356" s="80">
        <v>1.99</v>
      </c>
      <c r="AM1356" s="80">
        <v>1.99</v>
      </c>
      <c r="AN1356" s="80">
        <v>0.93</v>
      </c>
      <c r="AO1356" s="80">
        <v>2.79</v>
      </c>
      <c r="AP1356" s="80">
        <v>1.77</v>
      </c>
      <c r="AQ1356" s="80">
        <v>2.09</v>
      </c>
      <c r="AR1356" s="80">
        <v>2.42</v>
      </c>
    </row>
    <row r="1357" spans="1:44" ht="16" x14ac:dyDescent="0.2">
      <c r="A1357" s="80">
        <f t="shared" si="19"/>
        <v>15</v>
      </c>
      <c r="B1357" s="89" t="s">
        <v>79</v>
      </c>
      <c r="C1357" s="80">
        <v>18.036670000000001</v>
      </c>
      <c r="D1357" s="80">
        <v>923.10830999999996</v>
      </c>
      <c r="E1357" s="80">
        <v>156.92841000000001</v>
      </c>
      <c r="F1357" s="80">
        <v>138.46625</v>
      </c>
      <c r="I1357" s="80">
        <v>138.46625</v>
      </c>
      <c r="O1357" s="80">
        <v>83.079750000000004</v>
      </c>
      <c r="P1357" s="80">
        <v>193.85274999999999</v>
      </c>
      <c r="Q1357" s="80">
        <v>120.00408</v>
      </c>
      <c r="R1357" s="80">
        <v>147.69732999999999</v>
      </c>
      <c r="S1357" s="80">
        <v>36.924329999999998</v>
      </c>
      <c r="T1357" s="80">
        <v>203.08383000000001</v>
      </c>
      <c r="X1357" s="80">
        <v>27.693249999999999</v>
      </c>
      <c r="Y1357" s="80">
        <v>1.2</v>
      </c>
      <c r="Z1357" s="80">
        <v>1.69</v>
      </c>
      <c r="AA1357" s="80">
        <v>1.92</v>
      </c>
      <c r="AB1357" s="80">
        <v>1.93</v>
      </c>
      <c r="AC1357" s="80">
        <v>1.37</v>
      </c>
      <c r="AD1357" s="80">
        <v>1.88</v>
      </c>
      <c r="AE1357" s="80">
        <v>1.95</v>
      </c>
      <c r="AF1357" s="80">
        <v>2.02</v>
      </c>
      <c r="AG1357" s="80">
        <v>1.75</v>
      </c>
      <c r="AH1357" s="80">
        <v>1.0900000000000001</v>
      </c>
      <c r="AI1357" s="80">
        <v>2.23</v>
      </c>
      <c r="AJ1357" s="80">
        <v>1.87</v>
      </c>
      <c r="AK1357" s="80">
        <v>1.95</v>
      </c>
      <c r="AL1357" s="80">
        <v>1.88</v>
      </c>
      <c r="AM1357" s="80">
        <v>2.12</v>
      </c>
      <c r="AN1357" s="80">
        <v>1.1000000000000001</v>
      </c>
      <c r="AO1357" s="80">
        <v>3.03</v>
      </c>
      <c r="AP1357" s="80">
        <v>2.0099999999999998</v>
      </c>
      <c r="AQ1357" s="80">
        <v>1.54</v>
      </c>
      <c r="AR1357" s="80">
        <v>2.48</v>
      </c>
    </row>
    <row r="1358" spans="1:44" ht="16" x14ac:dyDescent="0.2">
      <c r="A1358" s="80">
        <f t="shared" si="19"/>
        <v>15</v>
      </c>
      <c r="B1358" s="89" t="s">
        <v>80</v>
      </c>
      <c r="C1358" s="80">
        <v>17.74333</v>
      </c>
      <c r="D1358" s="80">
        <v>912.60982000000001</v>
      </c>
      <c r="E1358" s="80">
        <v>191.64805999999999</v>
      </c>
      <c r="F1358" s="80">
        <v>91.260980000000004</v>
      </c>
      <c r="I1358" s="80">
        <v>219.02636000000001</v>
      </c>
      <c r="O1358" s="80">
        <v>127.76537</v>
      </c>
      <c r="P1358" s="80">
        <v>136.89147</v>
      </c>
      <c r="Q1358" s="80">
        <v>136.89147</v>
      </c>
      <c r="R1358" s="80">
        <v>100.38708</v>
      </c>
      <c r="S1358" s="80">
        <v>127.76537</v>
      </c>
      <c r="T1358" s="80">
        <v>191.64805999999999</v>
      </c>
      <c r="X1358" s="80">
        <v>164.26976999999999</v>
      </c>
      <c r="Y1358" s="80">
        <v>1.17</v>
      </c>
      <c r="Z1358" s="80">
        <v>1.81</v>
      </c>
      <c r="AA1358" s="80">
        <v>1.74</v>
      </c>
      <c r="AB1358" s="80">
        <v>1.88</v>
      </c>
      <c r="AC1358" s="80">
        <v>1.22</v>
      </c>
      <c r="AD1358" s="80">
        <v>1.98</v>
      </c>
      <c r="AE1358" s="80">
        <v>1.7</v>
      </c>
      <c r="AF1358" s="80">
        <v>1.77</v>
      </c>
      <c r="AG1358" s="80">
        <v>1.69</v>
      </c>
      <c r="AH1358" s="80">
        <v>1.1399999999999999</v>
      </c>
      <c r="AI1358" s="80">
        <v>2.17</v>
      </c>
      <c r="AJ1358" s="80">
        <v>1.94</v>
      </c>
      <c r="AK1358" s="80">
        <v>1.84</v>
      </c>
      <c r="AL1358" s="80">
        <v>2.0499999999999998</v>
      </c>
      <c r="AM1358" s="80">
        <v>2.14</v>
      </c>
      <c r="AN1358" s="80">
        <v>1.04</v>
      </c>
      <c r="AO1358" s="80">
        <v>3.24</v>
      </c>
      <c r="AP1358" s="80">
        <v>2.04</v>
      </c>
      <c r="AQ1358" s="80">
        <v>1.74</v>
      </c>
      <c r="AR1358" s="80">
        <v>2.3199999999999998</v>
      </c>
    </row>
    <row r="1359" spans="1:44" ht="16" x14ac:dyDescent="0.2">
      <c r="A1359" s="80">
        <f t="shared" si="19"/>
        <v>15</v>
      </c>
      <c r="B1359" s="89" t="s">
        <v>81</v>
      </c>
      <c r="C1359" s="80">
        <v>18.76333</v>
      </c>
      <c r="D1359" s="80">
        <v>885.22645999999997</v>
      </c>
      <c r="E1359" s="80">
        <v>159.34075999999999</v>
      </c>
      <c r="F1359" s="80">
        <v>97.37491</v>
      </c>
      <c r="I1359" s="80">
        <v>150.48849999999999</v>
      </c>
      <c r="O1359" s="80">
        <v>150.48849999999999</v>
      </c>
      <c r="P1359" s="80">
        <v>115.07944000000001</v>
      </c>
      <c r="Q1359" s="80">
        <v>115.07944000000001</v>
      </c>
      <c r="R1359" s="80">
        <v>123.93170000000001</v>
      </c>
      <c r="S1359" s="80">
        <v>79.670379999999994</v>
      </c>
      <c r="T1359" s="80">
        <v>88.522649999999999</v>
      </c>
      <c r="X1359" s="80">
        <v>177.04528999999999</v>
      </c>
      <c r="Y1359" s="80">
        <v>1.34</v>
      </c>
      <c r="Z1359" s="80">
        <v>1.94</v>
      </c>
      <c r="AA1359" s="80">
        <v>1.89</v>
      </c>
      <c r="AB1359" s="80">
        <v>1.9</v>
      </c>
      <c r="AC1359" s="80">
        <v>1.39</v>
      </c>
      <c r="AD1359" s="80">
        <v>1.84</v>
      </c>
      <c r="AE1359" s="80">
        <v>1.66</v>
      </c>
      <c r="AF1359" s="80">
        <v>2.0499999999999998</v>
      </c>
      <c r="AG1359" s="80">
        <v>1.7</v>
      </c>
      <c r="AH1359" s="80">
        <v>1.21</v>
      </c>
      <c r="AI1359" s="80">
        <v>2.02</v>
      </c>
      <c r="AJ1359" s="80">
        <v>1.96</v>
      </c>
      <c r="AK1359" s="80">
        <v>2.0299999999999998</v>
      </c>
      <c r="AL1359" s="80">
        <v>2.0699999999999998</v>
      </c>
      <c r="AM1359" s="80">
        <v>2.13</v>
      </c>
      <c r="AN1359" s="80">
        <v>1.1599999999999999</v>
      </c>
      <c r="AO1359" s="80">
        <v>3.3</v>
      </c>
      <c r="AP1359" s="80">
        <v>2.02</v>
      </c>
      <c r="AQ1359" s="80">
        <v>1.84</v>
      </c>
      <c r="AR1359" s="80">
        <v>2.33</v>
      </c>
    </row>
    <row r="1360" spans="1:44" ht="16" x14ac:dyDescent="0.2">
      <c r="A1360" s="80">
        <f t="shared" si="19"/>
        <v>15</v>
      </c>
      <c r="B1360" s="89" t="s">
        <v>82</v>
      </c>
      <c r="C1360" s="80">
        <v>18.356670000000001</v>
      </c>
      <c r="D1360" s="80">
        <v>836.72529999999995</v>
      </c>
      <c r="E1360" s="80">
        <v>125.50879999999999</v>
      </c>
      <c r="F1360" s="80">
        <v>66.938019999999995</v>
      </c>
      <c r="I1360" s="80">
        <v>192.44682</v>
      </c>
      <c r="O1360" s="80">
        <v>100.40703999999999</v>
      </c>
      <c r="P1360" s="80">
        <v>133.87604999999999</v>
      </c>
      <c r="Q1360" s="80">
        <v>117.14154000000001</v>
      </c>
      <c r="R1360" s="80">
        <v>41.836269999999999</v>
      </c>
      <c r="S1360" s="80">
        <v>100.40703999999999</v>
      </c>
      <c r="T1360" s="80">
        <v>50.203519999999997</v>
      </c>
      <c r="X1360" s="80">
        <v>117.14154000000001</v>
      </c>
      <c r="Y1360" s="80">
        <v>1.32</v>
      </c>
      <c r="Z1360" s="80">
        <v>1.92</v>
      </c>
      <c r="AA1360" s="80">
        <v>1.99</v>
      </c>
      <c r="AB1360" s="80">
        <v>1.98</v>
      </c>
      <c r="AC1360" s="80">
        <v>1.1299999999999999</v>
      </c>
      <c r="AD1360" s="80">
        <v>1.87</v>
      </c>
      <c r="AE1360" s="80">
        <v>1.79</v>
      </c>
      <c r="AF1360" s="80">
        <v>2.2000000000000002</v>
      </c>
      <c r="AG1360" s="80">
        <v>1.68</v>
      </c>
      <c r="AH1360" s="80">
        <v>1.25</v>
      </c>
      <c r="AI1360" s="80">
        <v>2.06</v>
      </c>
      <c r="AJ1360" s="80">
        <v>2.14</v>
      </c>
      <c r="AK1360" s="80">
        <v>1.92</v>
      </c>
      <c r="AL1360" s="80">
        <v>2.16</v>
      </c>
      <c r="AM1360" s="80">
        <v>2.31</v>
      </c>
      <c r="AN1360" s="80">
        <v>1.5</v>
      </c>
      <c r="AO1360" s="80">
        <v>3.37</v>
      </c>
      <c r="AP1360" s="80">
        <v>2.23</v>
      </c>
      <c r="AQ1360" s="80">
        <v>2.0499999999999998</v>
      </c>
      <c r="AR1360" s="80">
        <v>1.92</v>
      </c>
    </row>
    <row r="1361" spans="1:44" ht="16" x14ac:dyDescent="0.2">
      <c r="A1361" s="80">
        <f t="shared" si="19"/>
        <v>15</v>
      </c>
      <c r="B1361" s="89" t="s">
        <v>83</v>
      </c>
      <c r="C1361" s="80">
        <v>18.44333</v>
      </c>
      <c r="D1361" s="80">
        <v>776.69146000000001</v>
      </c>
      <c r="E1361" s="80">
        <v>93.202979999999997</v>
      </c>
      <c r="F1361" s="80">
        <v>62.13532</v>
      </c>
      <c r="I1361" s="80">
        <v>194.17286999999999</v>
      </c>
      <c r="O1361" s="80">
        <v>54.368400000000001</v>
      </c>
      <c r="P1361" s="80">
        <v>100.96989000000001</v>
      </c>
      <c r="Q1361" s="80">
        <v>85.436059999999998</v>
      </c>
      <c r="R1361" s="80">
        <v>93.202979999999997</v>
      </c>
      <c r="S1361" s="80">
        <v>62.13532</v>
      </c>
      <c r="T1361" s="80">
        <v>93.202979999999997</v>
      </c>
      <c r="X1361" s="80">
        <v>93.202979999999997</v>
      </c>
      <c r="Y1361" s="80">
        <v>1.6</v>
      </c>
      <c r="Z1361" s="80">
        <v>2.1</v>
      </c>
      <c r="AA1361" s="80">
        <v>2.27</v>
      </c>
      <c r="AB1361" s="80">
        <v>1.87</v>
      </c>
      <c r="AC1361" s="80">
        <v>1.22</v>
      </c>
      <c r="AD1361" s="80">
        <v>1.9</v>
      </c>
      <c r="AE1361" s="80">
        <v>1.75</v>
      </c>
      <c r="AF1361" s="80">
        <v>2.14</v>
      </c>
      <c r="AG1361" s="80">
        <v>2.11</v>
      </c>
      <c r="AH1361" s="80">
        <v>1.18</v>
      </c>
      <c r="AI1361" s="80">
        <v>2.27</v>
      </c>
      <c r="AJ1361" s="80">
        <v>2.16</v>
      </c>
      <c r="AK1361" s="80">
        <v>2.04</v>
      </c>
      <c r="AL1361" s="80">
        <v>2.02</v>
      </c>
      <c r="AM1361" s="80">
        <v>2.2999999999999998</v>
      </c>
      <c r="AN1361" s="80">
        <v>1.18</v>
      </c>
      <c r="AO1361" s="80">
        <v>3.68</v>
      </c>
      <c r="AP1361" s="80">
        <v>1.88</v>
      </c>
      <c r="AQ1361" s="80">
        <v>1.93</v>
      </c>
      <c r="AR1361" s="80">
        <v>2.04</v>
      </c>
    </row>
    <row r="1362" spans="1:44" ht="16" x14ac:dyDescent="0.2">
      <c r="A1362" s="80">
        <f t="shared" si="19"/>
        <v>15</v>
      </c>
      <c r="B1362" s="89" t="s">
        <v>84</v>
      </c>
      <c r="C1362" s="80">
        <v>18.383330000000001</v>
      </c>
      <c r="D1362" s="80">
        <v>712.37168999999994</v>
      </c>
      <c r="E1362" s="80">
        <v>85.4846</v>
      </c>
      <c r="F1362" s="80">
        <v>56.989739999999998</v>
      </c>
      <c r="I1362" s="80">
        <v>92.608320000000006</v>
      </c>
      <c r="O1362" s="80">
        <v>56.989739999999998</v>
      </c>
      <c r="P1362" s="80">
        <v>78.360889999999998</v>
      </c>
      <c r="Q1362" s="80">
        <v>135.35061999999999</v>
      </c>
      <c r="R1362" s="80">
        <v>49.866019999999999</v>
      </c>
      <c r="S1362" s="80">
        <v>99.732039999999998</v>
      </c>
      <c r="T1362" s="80">
        <v>149.59805</v>
      </c>
      <c r="X1362" s="80">
        <v>142.47434000000001</v>
      </c>
      <c r="Y1362" s="80">
        <v>1.22</v>
      </c>
      <c r="Z1362" s="80">
        <v>1.91</v>
      </c>
      <c r="AA1362" s="80">
        <v>1.79</v>
      </c>
      <c r="AB1362" s="80">
        <v>2</v>
      </c>
      <c r="AC1362" s="80">
        <v>1.33</v>
      </c>
      <c r="AD1362" s="80">
        <v>1.95</v>
      </c>
      <c r="AE1362" s="80">
        <v>2</v>
      </c>
      <c r="AF1362" s="80">
        <v>2.06</v>
      </c>
      <c r="AG1362" s="80">
        <v>1.84</v>
      </c>
      <c r="AH1362" s="80">
        <v>1.05</v>
      </c>
      <c r="AI1362" s="80">
        <v>2.2599999999999998</v>
      </c>
      <c r="AJ1362" s="80">
        <v>2.2999999999999998</v>
      </c>
      <c r="AK1362" s="80">
        <v>2.29</v>
      </c>
      <c r="AL1362" s="80">
        <v>2.1800000000000002</v>
      </c>
      <c r="AM1362" s="80">
        <v>2.0099999999999998</v>
      </c>
      <c r="AN1362" s="80">
        <v>2.0499999999999998</v>
      </c>
      <c r="AO1362" s="80">
        <v>3.19</v>
      </c>
      <c r="AP1362" s="80">
        <v>2.0099999999999998</v>
      </c>
      <c r="AQ1362" s="80">
        <v>1.86</v>
      </c>
      <c r="AR1362" s="80">
        <v>2</v>
      </c>
    </row>
    <row r="1363" spans="1:44" ht="16" x14ac:dyDescent="0.2">
      <c r="A1363" s="80">
        <f t="shared" si="19"/>
        <v>15</v>
      </c>
      <c r="B1363" s="89" t="s">
        <v>85</v>
      </c>
      <c r="C1363" s="80">
        <v>18.239999999999998</v>
      </c>
      <c r="D1363" s="80">
        <v>693.74878000000001</v>
      </c>
      <c r="E1363" s="80">
        <v>55.499899999999997</v>
      </c>
      <c r="F1363" s="80">
        <v>41.624929999999999</v>
      </c>
      <c r="I1363" s="80">
        <v>145.68724</v>
      </c>
      <c r="O1363" s="80">
        <v>76.312370000000001</v>
      </c>
      <c r="P1363" s="80">
        <v>97.124830000000003</v>
      </c>
      <c r="Q1363" s="80">
        <v>34.687440000000002</v>
      </c>
      <c r="R1363" s="80">
        <v>90.187340000000006</v>
      </c>
      <c r="S1363" s="80">
        <v>69.374880000000005</v>
      </c>
      <c r="T1363" s="80">
        <v>48.56241</v>
      </c>
      <c r="X1363" s="80">
        <v>131.81227000000001</v>
      </c>
      <c r="Y1363" s="80">
        <v>1</v>
      </c>
      <c r="Z1363" s="80">
        <v>1.33</v>
      </c>
      <c r="AA1363" s="80">
        <v>1.38</v>
      </c>
      <c r="AB1363" s="80">
        <v>1.29</v>
      </c>
      <c r="AC1363" s="80">
        <v>0.82</v>
      </c>
      <c r="AD1363" s="80">
        <v>1.34</v>
      </c>
      <c r="AE1363" s="80">
        <v>1.26</v>
      </c>
      <c r="AF1363" s="80">
        <v>1.33</v>
      </c>
      <c r="AG1363" s="80">
        <v>1.46</v>
      </c>
      <c r="AH1363" s="80">
        <v>0.78</v>
      </c>
      <c r="AI1363" s="80">
        <v>1.56</v>
      </c>
      <c r="AJ1363" s="80">
        <v>1.45</v>
      </c>
      <c r="AK1363" s="80">
        <v>1.5</v>
      </c>
      <c r="AL1363" s="80">
        <v>1.51</v>
      </c>
      <c r="AM1363" s="80">
        <v>1.35</v>
      </c>
      <c r="AN1363" s="80">
        <v>0.97</v>
      </c>
      <c r="AO1363" s="80">
        <v>1.66</v>
      </c>
      <c r="AP1363" s="80">
        <v>1.23</v>
      </c>
      <c r="AQ1363" s="80">
        <v>1.07</v>
      </c>
      <c r="AR1363" s="80">
        <v>1.52</v>
      </c>
    </row>
    <row r="1364" spans="1:44" ht="16" x14ac:dyDescent="0.2">
      <c r="A1364" s="80">
        <f t="shared" si="19"/>
        <v>15</v>
      </c>
      <c r="B1364" s="89" t="s">
        <v>86</v>
      </c>
      <c r="C1364" s="80">
        <v>18.5</v>
      </c>
      <c r="D1364" s="80">
        <v>770.33837000000005</v>
      </c>
      <c r="E1364" s="80">
        <v>69.330449999999999</v>
      </c>
      <c r="F1364" s="80">
        <v>38.516919999999999</v>
      </c>
      <c r="I1364" s="80">
        <v>130.95751999999999</v>
      </c>
      <c r="O1364" s="80">
        <v>84.737219999999994</v>
      </c>
      <c r="P1364" s="80">
        <v>92.440600000000003</v>
      </c>
      <c r="Q1364" s="80">
        <v>84.737219999999994</v>
      </c>
      <c r="R1364" s="80">
        <v>15.40677</v>
      </c>
      <c r="S1364" s="80">
        <v>61.627070000000003</v>
      </c>
      <c r="T1364" s="80">
        <v>53.923690000000001</v>
      </c>
      <c r="X1364" s="80">
        <v>77.033839999999998</v>
      </c>
      <c r="Y1364" s="80">
        <v>1.01</v>
      </c>
      <c r="Z1364" s="80">
        <v>1.45</v>
      </c>
      <c r="AA1364" s="80">
        <v>1.33</v>
      </c>
      <c r="AB1364" s="80">
        <v>1.38</v>
      </c>
      <c r="AC1364" s="80">
        <v>0.94</v>
      </c>
      <c r="AD1364" s="80">
        <v>1.59</v>
      </c>
      <c r="AE1364" s="80">
        <v>1.4</v>
      </c>
      <c r="AF1364" s="80">
        <v>1.51</v>
      </c>
      <c r="AG1364" s="80">
        <v>1.35</v>
      </c>
      <c r="AH1364" s="80">
        <v>0.75</v>
      </c>
      <c r="AI1364" s="80">
        <v>1.63</v>
      </c>
      <c r="AJ1364" s="80">
        <v>1.49</v>
      </c>
      <c r="AK1364" s="80">
        <v>1.58</v>
      </c>
      <c r="AL1364" s="80">
        <v>1.6</v>
      </c>
      <c r="AM1364" s="80">
        <v>1.43</v>
      </c>
      <c r="AN1364" s="80">
        <v>0.36</v>
      </c>
      <c r="AO1364" s="80">
        <v>1.87</v>
      </c>
      <c r="AP1364" s="80">
        <v>1.1599999999999999</v>
      </c>
      <c r="AQ1364" s="80">
        <v>1.29</v>
      </c>
      <c r="AR1364" s="80">
        <v>1.68</v>
      </c>
    </row>
    <row r="1365" spans="1:44" ht="16" x14ac:dyDescent="0.2">
      <c r="A1365" s="80">
        <f t="shared" si="19"/>
        <v>15</v>
      </c>
      <c r="B1365" s="89" t="s">
        <v>87</v>
      </c>
      <c r="C1365" s="80">
        <v>18.356670000000001</v>
      </c>
      <c r="D1365" s="80">
        <v>830.70996000000002</v>
      </c>
      <c r="E1365" s="80">
        <v>116.29939</v>
      </c>
      <c r="F1365" s="80">
        <v>58.149700000000003</v>
      </c>
      <c r="I1365" s="80">
        <v>132.91359</v>
      </c>
      <c r="O1365" s="80">
        <v>99.685199999999995</v>
      </c>
      <c r="P1365" s="80">
        <v>49.842599999999997</v>
      </c>
      <c r="Q1365" s="80">
        <v>83.070999999999998</v>
      </c>
      <c r="R1365" s="80">
        <v>58.149700000000003</v>
      </c>
      <c r="S1365" s="80">
        <v>33.228400000000001</v>
      </c>
      <c r="T1365" s="80">
        <v>124.60648999999999</v>
      </c>
      <c r="X1365" s="80">
        <v>66.456800000000001</v>
      </c>
      <c r="Y1365" s="80">
        <v>1.03</v>
      </c>
      <c r="Z1365" s="80">
        <v>1.48</v>
      </c>
      <c r="AA1365" s="80">
        <v>1.42</v>
      </c>
      <c r="AB1365" s="80">
        <v>1.37</v>
      </c>
      <c r="AC1365" s="80">
        <v>0.92</v>
      </c>
      <c r="AD1365" s="80">
        <v>1.5</v>
      </c>
      <c r="AE1365" s="80">
        <v>1.4</v>
      </c>
      <c r="AF1365" s="80">
        <v>1.38</v>
      </c>
      <c r="AG1365" s="80">
        <v>1.57</v>
      </c>
      <c r="AH1365" s="80">
        <v>0.89</v>
      </c>
      <c r="AI1365" s="80">
        <v>1.65</v>
      </c>
      <c r="AJ1365" s="80">
        <v>1.79</v>
      </c>
      <c r="AK1365" s="80">
        <v>1.62</v>
      </c>
      <c r="AL1365" s="80">
        <v>1.69</v>
      </c>
      <c r="AM1365" s="80">
        <v>1.63</v>
      </c>
      <c r="AN1365" s="80">
        <v>0.25</v>
      </c>
      <c r="AO1365" s="80">
        <v>1.94</v>
      </c>
      <c r="AP1365" s="80">
        <v>1.61</v>
      </c>
      <c r="AQ1365" s="80">
        <v>1.32</v>
      </c>
      <c r="AR1365" s="80">
        <v>1.96</v>
      </c>
    </row>
    <row r="1366" spans="1:44" ht="16" x14ac:dyDescent="0.2">
      <c r="A1366" s="80">
        <f t="shared" si="19"/>
        <v>15</v>
      </c>
      <c r="B1366" s="89" t="s">
        <v>88</v>
      </c>
      <c r="C1366" s="80">
        <v>18.27</v>
      </c>
      <c r="D1366" s="80">
        <v>889.61469999999997</v>
      </c>
      <c r="E1366" s="80">
        <v>115.64991000000001</v>
      </c>
      <c r="F1366" s="80">
        <v>35.584589999999999</v>
      </c>
      <c r="I1366" s="80">
        <v>169.02679000000001</v>
      </c>
      <c r="O1366" s="80">
        <v>80.06532</v>
      </c>
      <c r="P1366" s="80">
        <v>151.2345</v>
      </c>
      <c r="Q1366" s="80">
        <v>97.857619999999997</v>
      </c>
      <c r="R1366" s="80">
        <v>115.64991000000001</v>
      </c>
      <c r="S1366" s="80">
        <v>133.44220000000001</v>
      </c>
      <c r="T1366" s="80">
        <v>151.2345</v>
      </c>
      <c r="X1366" s="80">
        <v>133.44220000000001</v>
      </c>
      <c r="Y1366" s="80">
        <v>1.0900000000000001</v>
      </c>
      <c r="Z1366" s="80">
        <v>1.64</v>
      </c>
      <c r="AA1366" s="80">
        <v>1.6</v>
      </c>
      <c r="AB1366" s="80">
        <v>1.57</v>
      </c>
      <c r="AC1366" s="80">
        <v>1.2</v>
      </c>
      <c r="AD1366" s="80">
        <v>1.9</v>
      </c>
      <c r="AE1366" s="80">
        <v>1.64</v>
      </c>
      <c r="AF1366" s="80">
        <v>1.69</v>
      </c>
      <c r="AG1366" s="80">
        <v>1.67</v>
      </c>
      <c r="AH1366" s="80">
        <v>0.98</v>
      </c>
      <c r="AI1366" s="80">
        <v>1.88</v>
      </c>
      <c r="AJ1366" s="80">
        <v>1.66</v>
      </c>
      <c r="AK1366" s="80">
        <v>1.78</v>
      </c>
      <c r="AL1366" s="80">
        <v>1.6</v>
      </c>
      <c r="AM1366" s="80">
        <v>1.6</v>
      </c>
      <c r="AN1366" s="80">
        <v>0.7</v>
      </c>
      <c r="AO1366" s="80">
        <v>2.11</v>
      </c>
      <c r="AP1366" s="80">
        <v>1.36</v>
      </c>
      <c r="AQ1366" s="80">
        <v>1.45</v>
      </c>
      <c r="AR1366" s="80">
        <v>2.06</v>
      </c>
    </row>
    <row r="1367" spans="1:44" ht="16" x14ac:dyDescent="0.2">
      <c r="A1367" s="80">
        <f t="shared" si="19"/>
        <v>15</v>
      </c>
      <c r="B1367" s="89" t="s">
        <v>89</v>
      </c>
      <c r="C1367" s="80">
        <v>19.170000000000002</v>
      </c>
      <c r="D1367" s="80">
        <v>930.65214000000003</v>
      </c>
      <c r="E1367" s="80">
        <v>120.98478</v>
      </c>
      <c r="F1367" s="80">
        <v>74.452169999999995</v>
      </c>
      <c r="I1367" s="80">
        <v>130.29130000000001</v>
      </c>
      <c r="O1367" s="80">
        <v>148.90433999999999</v>
      </c>
      <c r="P1367" s="80">
        <v>167.51739000000001</v>
      </c>
      <c r="Q1367" s="80">
        <v>102.37174</v>
      </c>
      <c r="R1367" s="80">
        <v>55.839129999999997</v>
      </c>
      <c r="S1367" s="80">
        <v>130.29130000000001</v>
      </c>
      <c r="T1367" s="80">
        <v>139.59782000000001</v>
      </c>
      <c r="X1367" s="80">
        <v>120.98478</v>
      </c>
      <c r="Y1367" s="80">
        <v>1.1200000000000001</v>
      </c>
      <c r="Z1367" s="80">
        <v>1.68</v>
      </c>
      <c r="AA1367" s="80">
        <v>1.72</v>
      </c>
      <c r="AB1367" s="80">
        <v>1.68</v>
      </c>
      <c r="AC1367" s="80">
        <v>1.28</v>
      </c>
      <c r="AD1367" s="80">
        <v>1.8</v>
      </c>
      <c r="AE1367" s="80">
        <v>1.46</v>
      </c>
      <c r="AF1367" s="80">
        <v>1.83</v>
      </c>
      <c r="AG1367" s="80">
        <v>1.79</v>
      </c>
      <c r="AH1367" s="80">
        <v>1.22</v>
      </c>
      <c r="AI1367" s="80">
        <v>2</v>
      </c>
      <c r="AJ1367" s="80">
        <v>1.82</v>
      </c>
      <c r="AK1367" s="80">
        <v>1.92</v>
      </c>
      <c r="AL1367" s="80">
        <v>2</v>
      </c>
      <c r="AM1367" s="80">
        <v>1.74</v>
      </c>
      <c r="AN1367" s="80">
        <v>0.92</v>
      </c>
      <c r="AO1367" s="80">
        <v>2.68</v>
      </c>
      <c r="AP1367" s="80">
        <v>2.0499999999999998</v>
      </c>
      <c r="AQ1367" s="80">
        <v>1.66</v>
      </c>
      <c r="AR1367" s="80">
        <v>2.2400000000000002</v>
      </c>
    </row>
    <row r="1368" spans="1:44" ht="16" x14ac:dyDescent="0.2">
      <c r="A1368" s="80">
        <f t="shared" si="19"/>
        <v>15</v>
      </c>
      <c r="B1368" s="89" t="s">
        <v>90</v>
      </c>
      <c r="C1368" s="80">
        <v>18.782</v>
      </c>
      <c r="D1368" s="80">
        <v>957.80623000000003</v>
      </c>
      <c r="E1368" s="80">
        <v>153.249</v>
      </c>
      <c r="F1368" s="80">
        <v>114.93675</v>
      </c>
      <c r="I1368" s="80">
        <v>220.29543000000001</v>
      </c>
      <c r="O1368" s="80">
        <v>105.35869</v>
      </c>
      <c r="P1368" s="80">
        <v>162.82705999999999</v>
      </c>
      <c r="Q1368" s="80">
        <v>19.156120000000001</v>
      </c>
      <c r="R1368" s="80">
        <v>105.35869</v>
      </c>
      <c r="S1368" s="80">
        <v>95.780619999999999</v>
      </c>
      <c r="T1368" s="80">
        <v>229.87350000000001</v>
      </c>
      <c r="X1368" s="80">
        <v>153.249</v>
      </c>
      <c r="Y1368" s="80">
        <v>1.08</v>
      </c>
      <c r="Z1368" s="80">
        <v>1.69</v>
      </c>
      <c r="AA1368" s="80">
        <v>1.75</v>
      </c>
      <c r="AB1368" s="80">
        <v>1.73</v>
      </c>
      <c r="AC1368" s="80">
        <v>1.26</v>
      </c>
      <c r="AD1368" s="80">
        <v>1.84</v>
      </c>
      <c r="AE1368" s="80">
        <v>1.65</v>
      </c>
      <c r="AF1368" s="80">
        <v>1.96</v>
      </c>
      <c r="AG1368" s="80">
        <v>2.0699999999999998</v>
      </c>
      <c r="AH1368" s="80">
        <v>0.93</v>
      </c>
      <c r="AI1368" s="80">
        <v>2.14</v>
      </c>
      <c r="AJ1368" s="80">
        <v>1.91</v>
      </c>
      <c r="AK1368" s="80">
        <v>2.14</v>
      </c>
      <c r="AL1368" s="80">
        <v>1.92</v>
      </c>
      <c r="AM1368" s="80">
        <v>1.95</v>
      </c>
      <c r="AN1368" s="80">
        <v>1</v>
      </c>
      <c r="AO1368" s="80">
        <v>2.84</v>
      </c>
      <c r="AP1368" s="80">
        <v>2.19</v>
      </c>
      <c r="AQ1368" s="80">
        <v>1.4</v>
      </c>
      <c r="AR1368" s="80">
        <v>2.36</v>
      </c>
    </row>
    <row r="1369" spans="1:44" ht="16" x14ac:dyDescent="0.2">
      <c r="A1369" s="80">
        <f t="shared" si="19"/>
        <v>15</v>
      </c>
      <c r="B1369" s="89" t="s">
        <v>91</v>
      </c>
      <c r="C1369" s="80">
        <v>18.793330000000001</v>
      </c>
      <c r="D1369" s="80">
        <v>965.53989000000001</v>
      </c>
      <c r="E1369" s="80">
        <v>164.14178000000001</v>
      </c>
      <c r="F1369" s="80">
        <v>96.553989999999999</v>
      </c>
      <c r="I1369" s="80">
        <v>125.52019</v>
      </c>
      <c r="O1369" s="80">
        <v>173.79718</v>
      </c>
      <c r="P1369" s="80">
        <v>135.17558</v>
      </c>
      <c r="Q1369" s="80">
        <v>164.14178000000001</v>
      </c>
      <c r="R1369" s="80">
        <v>173.79718</v>
      </c>
      <c r="S1369" s="80">
        <v>115.86479</v>
      </c>
      <c r="T1369" s="80">
        <v>231.72957</v>
      </c>
      <c r="X1369" s="80">
        <v>135.17558</v>
      </c>
      <c r="Y1369" s="80">
        <v>1.33</v>
      </c>
      <c r="Z1369" s="80">
        <v>1.82</v>
      </c>
      <c r="AA1369" s="80">
        <v>1.67</v>
      </c>
      <c r="AB1369" s="80">
        <v>2</v>
      </c>
      <c r="AC1369" s="80">
        <v>1.39</v>
      </c>
      <c r="AD1369" s="80">
        <v>2.12</v>
      </c>
      <c r="AE1369" s="80">
        <v>1.75</v>
      </c>
      <c r="AF1369" s="80">
        <v>2.14</v>
      </c>
      <c r="AG1369" s="80">
        <v>1.71</v>
      </c>
      <c r="AH1369" s="80">
        <v>1.33</v>
      </c>
      <c r="AI1369" s="80">
        <v>1.92</v>
      </c>
      <c r="AJ1369" s="80">
        <v>1.98</v>
      </c>
      <c r="AK1369" s="80">
        <v>1.93</v>
      </c>
      <c r="AL1369" s="80">
        <v>2</v>
      </c>
      <c r="AM1369" s="80">
        <v>2.02</v>
      </c>
      <c r="AN1369" s="80">
        <v>0.93</v>
      </c>
      <c r="AO1369" s="80">
        <v>2.88</v>
      </c>
      <c r="AP1369" s="80">
        <v>1.89</v>
      </c>
      <c r="AQ1369" s="80">
        <v>2.16</v>
      </c>
      <c r="AR1369" s="80">
        <v>2.68</v>
      </c>
    </row>
    <row r="1370" spans="1:44" ht="16" x14ac:dyDescent="0.2">
      <c r="A1370" s="80">
        <f t="shared" si="19"/>
        <v>15</v>
      </c>
      <c r="B1370" s="89" t="s">
        <v>92</v>
      </c>
      <c r="C1370" s="80">
        <v>18.823329999999999</v>
      </c>
      <c r="D1370" s="80">
        <v>944.90282999999999</v>
      </c>
      <c r="E1370" s="80">
        <v>160.63347999999999</v>
      </c>
      <c r="F1370" s="80">
        <v>141.73542</v>
      </c>
      <c r="I1370" s="80">
        <v>132.28639999999999</v>
      </c>
      <c r="O1370" s="80">
        <v>160.63347999999999</v>
      </c>
      <c r="P1370" s="80">
        <v>170.08251000000001</v>
      </c>
      <c r="Q1370" s="80">
        <v>132.28639999999999</v>
      </c>
      <c r="R1370" s="80">
        <v>132.28639999999999</v>
      </c>
      <c r="S1370" s="80">
        <v>151.18445</v>
      </c>
      <c r="T1370" s="80">
        <v>170.08251000000001</v>
      </c>
      <c r="X1370" s="80">
        <v>160.63347999999999</v>
      </c>
      <c r="Y1370" s="80">
        <v>1.27</v>
      </c>
      <c r="Z1370" s="80">
        <v>1.79</v>
      </c>
      <c r="AA1370" s="80">
        <v>1.85</v>
      </c>
      <c r="AB1370" s="80">
        <v>2.0099999999999998</v>
      </c>
      <c r="AC1370" s="80">
        <v>1.39</v>
      </c>
      <c r="AD1370" s="80">
        <v>1.93</v>
      </c>
      <c r="AE1370" s="80">
        <v>1.76</v>
      </c>
      <c r="AF1370" s="80">
        <v>1.95</v>
      </c>
      <c r="AG1370" s="80">
        <v>1.72</v>
      </c>
      <c r="AH1370" s="80">
        <v>1.22</v>
      </c>
      <c r="AI1370" s="80">
        <v>2.04</v>
      </c>
      <c r="AJ1370" s="80">
        <v>1.86</v>
      </c>
      <c r="AK1370" s="80">
        <v>1.95</v>
      </c>
      <c r="AL1370" s="80">
        <v>1.99</v>
      </c>
      <c r="AM1370" s="80">
        <v>1.84</v>
      </c>
      <c r="AN1370" s="80">
        <v>1.23</v>
      </c>
      <c r="AO1370" s="80">
        <v>3.18</v>
      </c>
      <c r="AP1370" s="80">
        <v>2.02</v>
      </c>
      <c r="AQ1370" s="80">
        <v>1.77</v>
      </c>
      <c r="AR1370" s="80">
        <v>2.46</v>
      </c>
    </row>
    <row r="1371" spans="1:44" ht="16" x14ac:dyDescent="0.2">
      <c r="A1371" s="80">
        <f t="shared" si="19"/>
        <v>15</v>
      </c>
      <c r="B1371" s="89" t="s">
        <v>93</v>
      </c>
      <c r="C1371" s="80">
        <v>18.64667</v>
      </c>
      <c r="D1371" s="80">
        <v>919.47199000000001</v>
      </c>
      <c r="E1371" s="80">
        <v>73.557760000000002</v>
      </c>
      <c r="F1371" s="80">
        <v>110.33664</v>
      </c>
      <c r="I1371" s="80">
        <v>220.67328000000001</v>
      </c>
      <c r="O1371" s="80">
        <v>110.33664</v>
      </c>
      <c r="P1371" s="80">
        <v>137.92080000000001</v>
      </c>
      <c r="Q1371" s="80">
        <v>137.92080000000001</v>
      </c>
      <c r="R1371" s="80">
        <v>91.947199999999995</v>
      </c>
      <c r="S1371" s="80">
        <v>119.53136000000001</v>
      </c>
      <c r="T1371" s="80">
        <v>202.28384</v>
      </c>
      <c r="X1371" s="80">
        <v>147.11552</v>
      </c>
      <c r="Y1371" s="80">
        <v>1.45</v>
      </c>
      <c r="Z1371" s="80">
        <v>1.83</v>
      </c>
      <c r="AA1371" s="80">
        <v>1.76</v>
      </c>
      <c r="AB1371" s="80">
        <v>1.71</v>
      </c>
      <c r="AC1371" s="80">
        <v>1.35</v>
      </c>
      <c r="AD1371" s="80">
        <v>1.83</v>
      </c>
      <c r="AE1371" s="80">
        <v>2.08</v>
      </c>
      <c r="AF1371" s="80">
        <v>2.19</v>
      </c>
      <c r="AG1371" s="80">
        <v>1.88</v>
      </c>
      <c r="AH1371" s="80">
        <v>1.1200000000000001</v>
      </c>
      <c r="AI1371" s="80">
        <v>2.4</v>
      </c>
      <c r="AJ1371" s="80">
        <v>1.76</v>
      </c>
      <c r="AK1371" s="80">
        <v>2</v>
      </c>
      <c r="AL1371" s="80">
        <v>2.06</v>
      </c>
      <c r="AM1371" s="80">
        <v>2.0299999999999998</v>
      </c>
      <c r="AN1371" s="80">
        <v>1.2</v>
      </c>
      <c r="AO1371" s="80">
        <v>3.31</v>
      </c>
      <c r="AP1371" s="80">
        <v>2.39</v>
      </c>
      <c r="AQ1371" s="80">
        <v>2.08</v>
      </c>
      <c r="AR1371" s="80">
        <v>2.27</v>
      </c>
    </row>
    <row r="1372" spans="1:44" ht="16" x14ac:dyDescent="0.2">
      <c r="A1372" s="80">
        <f t="shared" si="19"/>
        <v>15</v>
      </c>
      <c r="B1372" s="89" t="s">
        <v>94</v>
      </c>
      <c r="C1372" s="80">
        <v>19.08333</v>
      </c>
      <c r="D1372" s="80">
        <v>876.33780000000002</v>
      </c>
      <c r="E1372" s="80" t="s">
        <v>159</v>
      </c>
      <c r="F1372" s="80">
        <v>105.16054</v>
      </c>
      <c r="I1372" s="80">
        <v>210.32106999999999</v>
      </c>
      <c r="O1372" s="80">
        <v>148.97743</v>
      </c>
      <c r="P1372" s="80">
        <v>43.816890000000001</v>
      </c>
      <c r="Q1372" s="80">
        <v>70.107020000000006</v>
      </c>
      <c r="R1372" s="80">
        <v>43.816890000000001</v>
      </c>
      <c r="S1372" s="80">
        <v>96.39716</v>
      </c>
      <c r="T1372" s="80">
        <v>236.61121</v>
      </c>
      <c r="X1372" s="80">
        <v>87.633780000000002</v>
      </c>
      <c r="Y1372" s="80">
        <v>1.5</v>
      </c>
      <c r="Z1372" s="80">
        <v>1.98</v>
      </c>
      <c r="AA1372" s="80">
        <v>1.84</v>
      </c>
      <c r="AB1372" s="80">
        <v>2.02</v>
      </c>
      <c r="AC1372" s="80">
        <v>1.26</v>
      </c>
      <c r="AD1372" s="80">
        <v>2.0499999999999998</v>
      </c>
      <c r="AE1372" s="80">
        <v>2.23</v>
      </c>
      <c r="AF1372" s="80">
        <v>2.1</v>
      </c>
      <c r="AG1372" s="80">
        <v>2.04</v>
      </c>
      <c r="AH1372" s="80">
        <v>1.1499999999999999</v>
      </c>
      <c r="AI1372" s="80">
        <v>2.3199999999999998</v>
      </c>
      <c r="AJ1372" s="80">
        <v>2.15</v>
      </c>
      <c r="AK1372" s="80">
        <v>2.35</v>
      </c>
      <c r="AL1372" s="80">
        <v>2.34</v>
      </c>
      <c r="AM1372" s="80">
        <v>1.89</v>
      </c>
      <c r="AN1372" s="80">
        <v>1.01</v>
      </c>
      <c r="AO1372" s="80">
        <v>3.45</v>
      </c>
      <c r="AP1372" s="80">
        <v>2.08</v>
      </c>
      <c r="AQ1372" s="80">
        <v>1.98</v>
      </c>
      <c r="AR1372" s="80">
        <v>2.44</v>
      </c>
    </row>
    <row r="1373" spans="1:44" ht="16" x14ac:dyDescent="0.2">
      <c r="A1373" s="80">
        <f t="shared" si="19"/>
        <v>15</v>
      </c>
      <c r="B1373" s="89" t="s">
        <v>95</v>
      </c>
      <c r="C1373" s="80">
        <v>18.936669999999999</v>
      </c>
      <c r="D1373" s="80">
        <v>813.08303999999998</v>
      </c>
      <c r="E1373" s="80">
        <v>146.35495</v>
      </c>
      <c r="I1373" s="80">
        <v>162.61661000000001</v>
      </c>
      <c r="O1373" s="80">
        <v>89.439130000000006</v>
      </c>
      <c r="P1373" s="80">
        <v>105.7008</v>
      </c>
      <c r="Q1373" s="80">
        <v>81.308300000000003</v>
      </c>
      <c r="R1373" s="80">
        <v>40.654150000000001</v>
      </c>
      <c r="S1373" s="80">
        <v>65.046639999999996</v>
      </c>
      <c r="T1373" s="80">
        <v>170.74744000000001</v>
      </c>
      <c r="X1373" s="80">
        <v>105.7008</v>
      </c>
      <c r="Y1373" s="80">
        <v>1.33</v>
      </c>
      <c r="Z1373" s="80">
        <v>1.97</v>
      </c>
      <c r="AA1373" s="80">
        <v>1.91</v>
      </c>
      <c r="AB1373" s="80">
        <v>1.93</v>
      </c>
      <c r="AC1373" s="80">
        <v>1.34</v>
      </c>
      <c r="AD1373" s="80">
        <v>1.96</v>
      </c>
      <c r="AE1373" s="80">
        <v>1.84</v>
      </c>
      <c r="AF1373" s="80">
        <v>2.46</v>
      </c>
      <c r="AG1373" s="80">
        <v>1.98</v>
      </c>
      <c r="AH1373" s="80">
        <v>1.43</v>
      </c>
      <c r="AI1373" s="80">
        <v>2.42</v>
      </c>
      <c r="AJ1373" s="80">
        <v>2.4900000000000002</v>
      </c>
      <c r="AK1373" s="80">
        <v>2.34</v>
      </c>
      <c r="AL1373" s="80">
        <v>2.64</v>
      </c>
      <c r="AM1373" s="80">
        <v>2.34</v>
      </c>
      <c r="AN1373" s="80">
        <v>1.02</v>
      </c>
      <c r="AO1373" s="80">
        <v>3.55</v>
      </c>
      <c r="AP1373" s="80">
        <v>2.15</v>
      </c>
      <c r="AQ1373" s="80">
        <v>2.09</v>
      </c>
      <c r="AR1373" s="80">
        <v>2.4</v>
      </c>
    </row>
    <row r="1374" spans="1:44" ht="16" x14ac:dyDescent="0.2">
      <c r="A1374" s="80">
        <f t="shared" si="19"/>
        <v>15</v>
      </c>
      <c r="B1374" s="89" t="s">
        <v>96</v>
      </c>
      <c r="C1374" s="80">
        <v>19.05667</v>
      </c>
      <c r="D1374" s="80">
        <v>751.97185999999999</v>
      </c>
      <c r="E1374" s="80">
        <v>105.27606</v>
      </c>
      <c r="F1374" s="80">
        <v>105.27606</v>
      </c>
      <c r="I1374" s="80">
        <v>142.87465</v>
      </c>
      <c r="O1374" s="80">
        <v>90.236620000000002</v>
      </c>
      <c r="P1374" s="80">
        <v>60.15775</v>
      </c>
      <c r="Q1374" s="80">
        <v>127.83522000000001</v>
      </c>
      <c r="R1374" s="80">
        <v>52.638030000000001</v>
      </c>
      <c r="S1374" s="80">
        <v>97.756339999999994</v>
      </c>
      <c r="T1374" s="80">
        <v>165.43380999999999</v>
      </c>
      <c r="X1374" s="80">
        <v>112.79577999999999</v>
      </c>
      <c r="Y1374" s="80">
        <v>1.4</v>
      </c>
      <c r="Z1374" s="80">
        <v>2.0099999999999998</v>
      </c>
      <c r="AA1374" s="80">
        <v>1.86</v>
      </c>
      <c r="AB1374" s="80">
        <v>1.92</v>
      </c>
      <c r="AC1374" s="80">
        <v>1.1200000000000001</v>
      </c>
      <c r="AD1374" s="80">
        <v>2.2000000000000002</v>
      </c>
      <c r="AE1374" s="80">
        <v>1.84</v>
      </c>
      <c r="AF1374" s="80">
        <v>2.0699999999999998</v>
      </c>
      <c r="AG1374" s="80">
        <v>2.0699999999999998</v>
      </c>
      <c r="AH1374" s="80">
        <v>1.17</v>
      </c>
      <c r="AI1374" s="80">
        <v>2.35</v>
      </c>
      <c r="AJ1374" s="80">
        <v>2.21</v>
      </c>
      <c r="AK1374" s="80">
        <v>2.15</v>
      </c>
      <c r="AL1374" s="80">
        <v>2.38</v>
      </c>
      <c r="AM1374" s="80">
        <v>2.2599999999999998</v>
      </c>
      <c r="AN1374" s="80">
        <v>1.87</v>
      </c>
      <c r="AO1374" s="80">
        <v>3.6</v>
      </c>
      <c r="AP1374" s="80">
        <v>2.41</v>
      </c>
      <c r="AQ1374" s="80">
        <v>1.9</v>
      </c>
      <c r="AR1374" s="80">
        <v>2.2000000000000002</v>
      </c>
    </row>
    <row r="1375" spans="1:44" ht="16" x14ac:dyDescent="0.2">
      <c r="A1375" s="80">
        <f t="shared" si="19"/>
        <v>15</v>
      </c>
      <c r="B1375" s="89" t="s">
        <v>97</v>
      </c>
      <c r="C1375" s="80">
        <v>20.483329999999999</v>
      </c>
      <c r="D1375" s="80">
        <v>733.77175999999997</v>
      </c>
      <c r="E1375" s="80">
        <v>102.72805</v>
      </c>
      <c r="F1375" s="80">
        <v>44.026310000000002</v>
      </c>
      <c r="I1375" s="80">
        <v>80.714889999999997</v>
      </c>
      <c r="O1375" s="80">
        <v>117.40348</v>
      </c>
      <c r="P1375" s="80">
        <v>66.039460000000005</v>
      </c>
      <c r="Q1375" s="80">
        <v>66.039460000000005</v>
      </c>
      <c r="R1375" s="80">
        <v>66.039460000000005</v>
      </c>
      <c r="S1375" s="80">
        <v>73.377179999999996</v>
      </c>
      <c r="T1375" s="80">
        <v>51.364019999999996</v>
      </c>
      <c r="X1375" s="80">
        <v>95.390330000000006</v>
      </c>
      <c r="Y1375" s="80">
        <v>0.98</v>
      </c>
      <c r="Z1375" s="80">
        <v>1.32</v>
      </c>
      <c r="AA1375" s="80">
        <v>1.31</v>
      </c>
      <c r="AB1375" s="80">
        <v>1.32</v>
      </c>
      <c r="AC1375" s="80">
        <v>1.05</v>
      </c>
      <c r="AD1375" s="80">
        <v>1.33</v>
      </c>
      <c r="AE1375" s="80">
        <v>1.1599999999999999</v>
      </c>
      <c r="AF1375" s="80">
        <v>1.1399999999999999</v>
      </c>
      <c r="AG1375" s="80">
        <v>1.33</v>
      </c>
      <c r="AH1375" s="80">
        <v>0.79</v>
      </c>
      <c r="AI1375" s="80">
        <v>1.38</v>
      </c>
      <c r="AJ1375" s="80">
        <v>1.56</v>
      </c>
      <c r="AK1375" s="80">
        <v>1.44</v>
      </c>
      <c r="AL1375" s="80">
        <v>1.5</v>
      </c>
      <c r="AM1375" s="80">
        <v>1.28</v>
      </c>
      <c r="AN1375" s="80">
        <v>1.1200000000000001</v>
      </c>
      <c r="AO1375" s="80">
        <v>1.87</v>
      </c>
      <c r="AP1375" s="80">
        <v>1.07</v>
      </c>
      <c r="AQ1375" s="80">
        <v>1.19</v>
      </c>
      <c r="AR1375" s="80">
        <v>1.22</v>
      </c>
    </row>
    <row r="1376" spans="1:44" ht="16" x14ac:dyDescent="0.2">
      <c r="A1376" s="80">
        <f t="shared" si="19"/>
        <v>15</v>
      </c>
      <c r="B1376" s="89" t="s">
        <v>98</v>
      </c>
      <c r="C1376" s="80">
        <v>20.39667</v>
      </c>
      <c r="D1376" s="80">
        <v>801.18795</v>
      </c>
      <c r="E1376" s="80">
        <v>128.19006999999999</v>
      </c>
      <c r="F1376" s="80">
        <v>56.083159999999999</v>
      </c>
      <c r="I1376" s="80">
        <v>152.22570999999999</v>
      </c>
      <c r="O1376" s="80">
        <v>48.071280000000002</v>
      </c>
      <c r="P1376" s="80">
        <v>80.118799999999993</v>
      </c>
      <c r="Q1376" s="80">
        <v>88.130669999999995</v>
      </c>
      <c r="R1376" s="80">
        <v>88.130669999999995</v>
      </c>
      <c r="S1376" s="80">
        <v>40.059399999999997</v>
      </c>
      <c r="T1376" s="80">
        <v>48.071280000000002</v>
      </c>
      <c r="X1376" s="80">
        <v>96.14255</v>
      </c>
      <c r="Y1376" s="80">
        <v>1.01</v>
      </c>
      <c r="Z1376" s="80">
        <v>1.31</v>
      </c>
      <c r="AA1376" s="80">
        <v>1.46</v>
      </c>
      <c r="AB1376" s="80">
        <v>1.41</v>
      </c>
      <c r="AC1376" s="80">
        <v>1</v>
      </c>
      <c r="AD1376" s="80">
        <v>1.42</v>
      </c>
      <c r="AE1376" s="80">
        <v>1.31</v>
      </c>
      <c r="AF1376" s="80">
        <v>1.35</v>
      </c>
      <c r="AG1376" s="80">
        <v>1.41</v>
      </c>
      <c r="AH1376" s="80">
        <v>0.92</v>
      </c>
      <c r="AI1376" s="80">
        <v>1.6</v>
      </c>
      <c r="AJ1376" s="80">
        <v>1.59</v>
      </c>
      <c r="AK1376" s="80">
        <v>1.57</v>
      </c>
      <c r="AL1376" s="80">
        <v>1.49</v>
      </c>
      <c r="AM1376" s="80">
        <v>1.42</v>
      </c>
      <c r="AN1376" s="80">
        <v>0.52</v>
      </c>
      <c r="AO1376" s="80">
        <v>1.78</v>
      </c>
      <c r="AP1376" s="80">
        <v>1.46</v>
      </c>
      <c r="AQ1376" s="80">
        <v>1.17</v>
      </c>
      <c r="AR1376" s="80">
        <v>1.46</v>
      </c>
    </row>
    <row r="1377" spans="1:44" ht="16" x14ac:dyDescent="0.2">
      <c r="A1377" s="80">
        <f t="shared" si="19"/>
        <v>15</v>
      </c>
      <c r="B1377" s="89" t="s">
        <v>99</v>
      </c>
      <c r="C1377" s="80">
        <v>20.336670000000002</v>
      </c>
      <c r="D1377" s="80">
        <v>863.70189000000005</v>
      </c>
      <c r="E1377" s="80">
        <v>103.64422999999999</v>
      </c>
      <c r="F1377" s="80">
        <v>43.185090000000002</v>
      </c>
      <c r="I1377" s="80">
        <v>138.19229999999999</v>
      </c>
      <c r="O1377" s="80">
        <v>129.55528000000001</v>
      </c>
      <c r="P1377" s="80">
        <v>120.91826</v>
      </c>
      <c r="Q1377" s="80">
        <v>86.370189999999994</v>
      </c>
      <c r="R1377" s="80">
        <v>95.007210000000001</v>
      </c>
      <c r="S1377" s="80">
        <v>120.91826</v>
      </c>
      <c r="T1377" s="80">
        <v>95.007210000000001</v>
      </c>
      <c r="X1377" s="80">
        <v>103.64422999999999</v>
      </c>
      <c r="Y1377" s="80">
        <v>1.1599999999999999</v>
      </c>
      <c r="Z1377" s="80">
        <v>1.4</v>
      </c>
      <c r="AA1377" s="80">
        <v>1.5</v>
      </c>
      <c r="AB1377" s="80">
        <v>1.67</v>
      </c>
      <c r="AC1377" s="80">
        <v>1.02</v>
      </c>
      <c r="AD1377" s="80">
        <v>1.67</v>
      </c>
      <c r="AE1377" s="80">
        <v>1.42</v>
      </c>
      <c r="AF1377" s="80">
        <v>1.48</v>
      </c>
      <c r="AG1377" s="80">
        <v>1.49</v>
      </c>
      <c r="AH1377" s="80">
        <v>0.99</v>
      </c>
      <c r="AI1377" s="80">
        <v>1.61</v>
      </c>
      <c r="AJ1377" s="80">
        <v>1.62</v>
      </c>
      <c r="AK1377" s="80">
        <v>1.67</v>
      </c>
      <c r="AL1377" s="80">
        <v>1.66</v>
      </c>
      <c r="AM1377" s="80">
        <v>1.41</v>
      </c>
      <c r="AN1377" s="80">
        <v>0.39</v>
      </c>
      <c r="AO1377" s="80">
        <v>1.93</v>
      </c>
      <c r="AP1377" s="80">
        <v>1.33</v>
      </c>
      <c r="AQ1377" s="80">
        <v>1.34</v>
      </c>
      <c r="AR1377" s="80">
        <v>1.68</v>
      </c>
    </row>
    <row r="1378" spans="1:44" ht="16" x14ac:dyDescent="0.2">
      <c r="A1378" s="80">
        <f t="shared" si="19"/>
        <v>15</v>
      </c>
      <c r="B1378" s="89" t="s">
        <v>100</v>
      </c>
      <c r="C1378" s="80">
        <v>20.39667</v>
      </c>
      <c r="D1378" s="80">
        <v>927.82937000000004</v>
      </c>
      <c r="E1378" s="80">
        <v>157.73098999999999</v>
      </c>
      <c r="F1378" s="80">
        <v>64.948059999999998</v>
      </c>
      <c r="I1378" s="80">
        <v>148.45269999999999</v>
      </c>
      <c r="O1378" s="80">
        <v>92.782939999999996</v>
      </c>
      <c r="P1378" s="80">
        <v>120.61781999999999</v>
      </c>
      <c r="Q1378" s="80">
        <v>129.89610999999999</v>
      </c>
      <c r="R1378" s="80">
        <v>64.948059999999998</v>
      </c>
      <c r="S1378" s="80">
        <v>83.504639999999995</v>
      </c>
      <c r="T1378" s="80">
        <v>139.17440999999999</v>
      </c>
      <c r="X1378" s="80">
        <v>185.56586999999999</v>
      </c>
      <c r="Y1378" s="80">
        <v>1.03</v>
      </c>
      <c r="Z1378" s="80">
        <v>1.51</v>
      </c>
      <c r="AA1378" s="80">
        <v>1.54</v>
      </c>
      <c r="AB1378" s="80">
        <v>1.53</v>
      </c>
      <c r="AC1378" s="80">
        <v>1.01</v>
      </c>
      <c r="AD1378" s="80">
        <v>1.8</v>
      </c>
      <c r="AE1378" s="80">
        <v>1.61</v>
      </c>
      <c r="AF1378" s="80">
        <v>1.51</v>
      </c>
      <c r="AG1378" s="80">
        <v>1.75</v>
      </c>
      <c r="AH1378" s="80">
        <v>1.02</v>
      </c>
      <c r="AI1378" s="80">
        <v>1.84</v>
      </c>
      <c r="AJ1378" s="80">
        <v>1.71</v>
      </c>
      <c r="AK1378" s="80">
        <v>1.5</v>
      </c>
      <c r="AL1378" s="80">
        <v>1.82</v>
      </c>
      <c r="AM1378" s="80">
        <v>1.74</v>
      </c>
      <c r="AN1378" s="80">
        <v>0.74</v>
      </c>
      <c r="AO1378" s="80">
        <v>1.76</v>
      </c>
      <c r="AP1378" s="80">
        <v>1.67</v>
      </c>
      <c r="AQ1378" s="80">
        <v>1.51</v>
      </c>
      <c r="AR1378" s="80">
        <v>2</v>
      </c>
    </row>
    <row r="1379" spans="1:44" ht="16" x14ac:dyDescent="0.2">
      <c r="A1379" s="80">
        <f t="shared" si="19"/>
        <v>15</v>
      </c>
      <c r="B1379" s="89" t="s">
        <v>101</v>
      </c>
      <c r="C1379" s="80">
        <v>20.16</v>
      </c>
      <c r="D1379" s="80">
        <v>965.41539</v>
      </c>
      <c r="E1379" s="80">
        <v>164.12062</v>
      </c>
      <c r="F1379" s="80">
        <v>115.84985</v>
      </c>
      <c r="I1379" s="80">
        <v>222.04553999999999</v>
      </c>
      <c r="O1379" s="80">
        <v>135.15815000000001</v>
      </c>
      <c r="P1379" s="80">
        <v>164.12062</v>
      </c>
      <c r="Q1379" s="80">
        <v>154.46646000000001</v>
      </c>
      <c r="R1379" s="80">
        <v>96.541539999999998</v>
      </c>
      <c r="S1379" s="80">
        <v>48.270769999999999</v>
      </c>
      <c r="T1379" s="80">
        <v>67.579080000000005</v>
      </c>
      <c r="X1379" s="80">
        <v>144.81231</v>
      </c>
      <c r="Y1379" s="80">
        <v>1.04</v>
      </c>
      <c r="Z1379" s="80">
        <v>1.61</v>
      </c>
      <c r="AA1379" s="80">
        <v>1.61</v>
      </c>
      <c r="AB1379" s="80">
        <v>1.7</v>
      </c>
      <c r="AC1379" s="80">
        <v>1.2</v>
      </c>
      <c r="AD1379" s="80">
        <v>2.0699999999999998</v>
      </c>
      <c r="AE1379" s="80">
        <v>1.78</v>
      </c>
      <c r="AF1379" s="80">
        <v>2.04</v>
      </c>
      <c r="AG1379" s="80">
        <v>1.74</v>
      </c>
      <c r="AH1379" s="80">
        <v>1.21</v>
      </c>
      <c r="AI1379" s="80">
        <v>1.71</v>
      </c>
      <c r="AJ1379" s="80">
        <v>1.82</v>
      </c>
      <c r="AK1379" s="80">
        <v>1.75</v>
      </c>
      <c r="AL1379" s="80">
        <v>1.76</v>
      </c>
      <c r="AM1379" s="80">
        <v>2.04</v>
      </c>
      <c r="AN1379" s="80">
        <v>1.1499999999999999</v>
      </c>
      <c r="AO1379" s="80">
        <v>2.14</v>
      </c>
      <c r="AP1379" s="80">
        <v>1.48</v>
      </c>
      <c r="AQ1379" s="80">
        <v>1.88</v>
      </c>
      <c r="AR1379" s="80">
        <v>2.2799999999999998</v>
      </c>
    </row>
    <row r="1380" spans="1:44" ht="16" x14ac:dyDescent="0.2">
      <c r="A1380" s="80">
        <f t="shared" si="19"/>
        <v>15</v>
      </c>
      <c r="B1380" s="89" t="s">
        <v>102</v>
      </c>
      <c r="C1380" s="80">
        <v>20.803329999999999</v>
      </c>
      <c r="D1380" s="80">
        <v>984.31686999999999</v>
      </c>
      <c r="E1380" s="80">
        <v>216.54971</v>
      </c>
      <c r="F1380" s="80">
        <v>78.745350000000002</v>
      </c>
      <c r="I1380" s="80">
        <v>206.70653999999999</v>
      </c>
      <c r="O1380" s="80">
        <v>108.27486</v>
      </c>
      <c r="P1380" s="80">
        <v>59.059010000000001</v>
      </c>
      <c r="Q1380" s="80">
        <v>177.17704000000001</v>
      </c>
      <c r="R1380" s="80">
        <v>118.11802</v>
      </c>
      <c r="S1380" s="80">
        <v>157.4907</v>
      </c>
      <c r="T1380" s="80">
        <v>187.02020999999999</v>
      </c>
      <c r="X1380" s="80">
        <v>157.4907</v>
      </c>
      <c r="Y1380" s="80">
        <v>1.02</v>
      </c>
      <c r="Z1380" s="80">
        <v>1.72</v>
      </c>
      <c r="AA1380" s="80">
        <v>1.86</v>
      </c>
      <c r="AB1380" s="80">
        <v>1.75</v>
      </c>
      <c r="AC1380" s="80">
        <v>1.33</v>
      </c>
      <c r="AD1380" s="80">
        <v>1.91</v>
      </c>
      <c r="AE1380" s="80">
        <v>1.86</v>
      </c>
      <c r="AF1380" s="80">
        <v>2.0099999999999998</v>
      </c>
      <c r="AG1380" s="80">
        <v>1.79</v>
      </c>
      <c r="AH1380" s="80">
        <v>1.1200000000000001</v>
      </c>
      <c r="AI1380" s="80">
        <v>2.1</v>
      </c>
      <c r="AJ1380" s="80">
        <v>2.11</v>
      </c>
      <c r="AK1380" s="80">
        <v>1.97</v>
      </c>
      <c r="AL1380" s="80">
        <v>1.97</v>
      </c>
      <c r="AM1380" s="80">
        <v>1.82</v>
      </c>
      <c r="AN1380" s="80">
        <v>1.26</v>
      </c>
      <c r="AO1380" s="80">
        <v>2.73</v>
      </c>
      <c r="AP1380" s="80">
        <v>1.75</v>
      </c>
      <c r="AQ1380" s="80">
        <v>1.44</v>
      </c>
      <c r="AR1380" s="80">
        <v>2.4500000000000002</v>
      </c>
    </row>
    <row r="1381" spans="1:44" ht="16" x14ac:dyDescent="0.2">
      <c r="A1381" s="80">
        <f t="shared" si="19"/>
        <v>15</v>
      </c>
      <c r="B1381" s="89" t="s">
        <v>103</v>
      </c>
      <c r="C1381" s="80">
        <v>20.60333</v>
      </c>
      <c r="D1381" s="80">
        <v>993.52232000000004</v>
      </c>
      <c r="E1381" s="80">
        <v>139.09312</v>
      </c>
      <c r="F1381" s="80">
        <v>89.417010000000005</v>
      </c>
      <c r="I1381" s="80">
        <v>168.89878999999999</v>
      </c>
      <c r="O1381" s="80">
        <v>89.417010000000005</v>
      </c>
      <c r="P1381" s="80">
        <v>218.57490999999999</v>
      </c>
      <c r="Q1381" s="80">
        <v>109.28745000000001</v>
      </c>
      <c r="R1381" s="80">
        <v>129.15790000000001</v>
      </c>
      <c r="S1381" s="80">
        <v>129.15790000000001</v>
      </c>
      <c r="T1381" s="80">
        <v>109.28745000000001</v>
      </c>
      <c r="X1381" s="80">
        <v>99.352230000000006</v>
      </c>
      <c r="Y1381" s="80">
        <v>1.39</v>
      </c>
      <c r="Z1381" s="80">
        <v>1.89</v>
      </c>
      <c r="AA1381" s="80">
        <v>1.89</v>
      </c>
      <c r="AB1381" s="80">
        <v>1.91</v>
      </c>
      <c r="AC1381" s="80">
        <v>1.32</v>
      </c>
      <c r="AD1381" s="80">
        <v>1.87</v>
      </c>
      <c r="AE1381" s="80">
        <v>1.67</v>
      </c>
      <c r="AF1381" s="80">
        <v>2.11</v>
      </c>
      <c r="AG1381" s="80">
        <v>1.83</v>
      </c>
      <c r="AH1381" s="80">
        <v>1.1000000000000001</v>
      </c>
      <c r="AI1381" s="80">
        <v>2.2000000000000002</v>
      </c>
      <c r="AJ1381" s="80">
        <v>1.75</v>
      </c>
      <c r="AK1381" s="80">
        <v>2.19</v>
      </c>
      <c r="AL1381" s="80">
        <v>2.0099999999999998</v>
      </c>
      <c r="AM1381" s="80">
        <v>1.96</v>
      </c>
      <c r="AN1381" s="80">
        <v>1.4</v>
      </c>
      <c r="AO1381" s="80">
        <v>2.6</v>
      </c>
      <c r="AP1381" s="80">
        <v>2.2200000000000002</v>
      </c>
      <c r="AQ1381" s="80">
        <v>1.92</v>
      </c>
      <c r="AR1381" s="80">
        <v>2.5299999999999998</v>
      </c>
    </row>
    <row r="1382" spans="1:44" ht="16" x14ac:dyDescent="0.2">
      <c r="A1382" s="80">
        <f t="shared" si="19"/>
        <v>15</v>
      </c>
      <c r="B1382" s="89" t="s">
        <v>104</v>
      </c>
      <c r="C1382" s="80">
        <v>20.803329999999999</v>
      </c>
      <c r="D1382" s="80">
        <v>989.85640999999998</v>
      </c>
      <c r="E1382" s="80">
        <v>148.47846000000001</v>
      </c>
      <c r="F1382" s="80">
        <v>118.78277</v>
      </c>
      <c r="I1382" s="80">
        <v>237.56554</v>
      </c>
      <c r="O1382" s="80">
        <v>128.68133</v>
      </c>
      <c r="P1382" s="80">
        <v>108.88421</v>
      </c>
      <c r="Q1382" s="80">
        <v>227.66696999999999</v>
      </c>
      <c r="R1382" s="80">
        <v>197.97128000000001</v>
      </c>
      <c r="S1382" s="80">
        <v>148.47846000000001</v>
      </c>
      <c r="T1382" s="80">
        <v>227.66696999999999</v>
      </c>
      <c r="X1382" s="80">
        <v>178.17415</v>
      </c>
      <c r="Y1382" s="80">
        <v>1.36</v>
      </c>
      <c r="Z1382" s="80">
        <v>1.78</v>
      </c>
      <c r="AA1382" s="80">
        <v>1.96</v>
      </c>
      <c r="AB1382" s="80">
        <v>1.91</v>
      </c>
      <c r="AC1382" s="80">
        <v>1.23</v>
      </c>
      <c r="AD1382" s="80">
        <v>1.99</v>
      </c>
      <c r="AE1382" s="80">
        <v>1.96</v>
      </c>
      <c r="AF1382" s="80">
        <v>2.15</v>
      </c>
      <c r="AG1382" s="80">
        <v>1.87</v>
      </c>
      <c r="AH1382" s="80">
        <v>1.17</v>
      </c>
      <c r="AI1382" s="80">
        <v>2.15</v>
      </c>
      <c r="AJ1382" s="80">
        <v>2.1</v>
      </c>
      <c r="AK1382" s="80">
        <v>1.76</v>
      </c>
      <c r="AL1382" s="80">
        <v>2.0699999999999998</v>
      </c>
      <c r="AM1382" s="80">
        <v>1.91</v>
      </c>
      <c r="AN1382" s="80">
        <v>1.21</v>
      </c>
      <c r="AO1382" s="80">
        <v>2.95</v>
      </c>
      <c r="AP1382" s="80">
        <v>2.06</v>
      </c>
      <c r="AQ1382" s="80">
        <v>1.94</v>
      </c>
      <c r="AR1382" s="80">
        <v>2.44</v>
      </c>
    </row>
    <row r="1383" spans="1:44" ht="16" x14ac:dyDescent="0.2">
      <c r="A1383" s="80">
        <f t="shared" si="19"/>
        <v>15</v>
      </c>
      <c r="B1383" s="89" t="s">
        <v>105</v>
      </c>
      <c r="C1383" s="80">
        <v>22.32667</v>
      </c>
      <c r="D1383" s="80">
        <v>962.43361000000004</v>
      </c>
      <c r="E1383" s="80">
        <v>115.49203</v>
      </c>
      <c r="F1383" s="80">
        <v>67.370350000000002</v>
      </c>
      <c r="I1383" s="80">
        <v>182.86238</v>
      </c>
      <c r="O1383" s="80">
        <v>115.49203</v>
      </c>
      <c r="P1383" s="80">
        <v>134.7407</v>
      </c>
      <c r="Q1383" s="80">
        <v>105.8677</v>
      </c>
      <c r="R1383" s="80">
        <v>57.746020000000001</v>
      </c>
      <c r="S1383" s="80">
        <v>48.121679999999998</v>
      </c>
      <c r="T1383" s="80">
        <v>192.48671999999999</v>
      </c>
      <c r="X1383" s="80">
        <v>192.48671999999999</v>
      </c>
      <c r="Y1383" s="80">
        <v>1.43</v>
      </c>
      <c r="Z1383" s="80">
        <v>1.95</v>
      </c>
      <c r="AA1383" s="80">
        <v>1.98</v>
      </c>
      <c r="AB1383" s="80">
        <v>1.98</v>
      </c>
      <c r="AC1383" s="80">
        <v>1.42</v>
      </c>
      <c r="AD1383" s="80">
        <v>2.23</v>
      </c>
      <c r="AE1383" s="80">
        <v>2.09</v>
      </c>
      <c r="AF1383" s="80">
        <v>2</v>
      </c>
      <c r="AG1383" s="80">
        <v>1.88</v>
      </c>
      <c r="AH1383" s="80">
        <v>1.18</v>
      </c>
      <c r="AI1383" s="80">
        <v>2.19</v>
      </c>
      <c r="AJ1383" s="80">
        <v>1.89</v>
      </c>
      <c r="AK1383" s="80">
        <v>2.19</v>
      </c>
      <c r="AL1383" s="80">
        <v>2.34</v>
      </c>
      <c r="AM1383" s="80">
        <v>2.34</v>
      </c>
      <c r="AN1383" s="80">
        <v>1.36</v>
      </c>
      <c r="AO1383" s="80">
        <v>3.29</v>
      </c>
      <c r="AP1383" s="80">
        <v>2.12</v>
      </c>
      <c r="AQ1383" s="80">
        <v>1.75</v>
      </c>
      <c r="AR1383" s="80">
        <v>2.36</v>
      </c>
    </row>
    <row r="1384" spans="1:44" ht="16" x14ac:dyDescent="0.2">
      <c r="A1384" s="80">
        <f t="shared" ref="A1384:A1447" si="20">A1288+1</f>
        <v>15</v>
      </c>
      <c r="B1384" s="89" t="s">
        <v>106</v>
      </c>
      <c r="C1384" s="80">
        <v>22.53</v>
      </c>
      <c r="D1384" s="80">
        <v>906.19140000000004</v>
      </c>
      <c r="E1384" s="80">
        <v>144.99062000000001</v>
      </c>
      <c r="F1384" s="80">
        <v>54.371479999999998</v>
      </c>
      <c r="I1384" s="80">
        <v>126.8668</v>
      </c>
      <c r="O1384" s="80">
        <v>72.495310000000003</v>
      </c>
      <c r="P1384" s="80">
        <v>144.99062000000001</v>
      </c>
      <c r="Q1384" s="80">
        <v>99.681049999999999</v>
      </c>
      <c r="R1384" s="80">
        <v>72.495310000000003</v>
      </c>
      <c r="S1384" s="80">
        <v>154.05253999999999</v>
      </c>
      <c r="T1384" s="80">
        <v>208.42402000000001</v>
      </c>
      <c r="X1384" s="80">
        <v>135.92871</v>
      </c>
      <c r="Y1384" s="80">
        <v>1.43</v>
      </c>
      <c r="Z1384" s="80">
        <v>2.04</v>
      </c>
      <c r="AA1384" s="80">
        <v>2.0499999999999998</v>
      </c>
      <c r="AB1384" s="80">
        <v>2.13</v>
      </c>
      <c r="AC1384" s="80">
        <v>1.51</v>
      </c>
      <c r="AD1384" s="80">
        <v>2.19</v>
      </c>
      <c r="AE1384" s="80">
        <v>2.1800000000000002</v>
      </c>
      <c r="AF1384" s="80">
        <v>2.2400000000000002</v>
      </c>
      <c r="AG1384" s="80">
        <v>1.91</v>
      </c>
      <c r="AH1384" s="80">
        <v>1.2</v>
      </c>
      <c r="AI1384" s="80">
        <v>2.4700000000000002</v>
      </c>
      <c r="AJ1384" s="80">
        <v>2.2400000000000002</v>
      </c>
      <c r="AK1384" s="80">
        <v>2.37</v>
      </c>
      <c r="AL1384" s="80">
        <v>2.16</v>
      </c>
      <c r="AM1384" s="80">
        <v>1.96</v>
      </c>
      <c r="AN1384" s="80">
        <v>1.05</v>
      </c>
      <c r="AO1384" s="80">
        <v>3.38</v>
      </c>
      <c r="AP1384" s="80">
        <v>2.35</v>
      </c>
      <c r="AQ1384" s="80">
        <v>1.78</v>
      </c>
      <c r="AR1384" s="80">
        <v>2.4300000000000002</v>
      </c>
    </row>
    <row r="1385" spans="1:44" ht="16" x14ac:dyDescent="0.2">
      <c r="A1385" s="80">
        <f t="shared" si="20"/>
        <v>15</v>
      </c>
      <c r="B1385" s="89" t="s">
        <v>107</v>
      </c>
      <c r="C1385" s="80">
        <v>22.73667</v>
      </c>
      <c r="D1385" s="80">
        <v>835.76877000000002</v>
      </c>
      <c r="E1385" s="80">
        <v>91.934560000000005</v>
      </c>
      <c r="F1385" s="80">
        <v>91.934560000000005</v>
      </c>
      <c r="I1385" s="80">
        <v>142.08069</v>
      </c>
      <c r="O1385" s="80">
        <v>158.79606999999999</v>
      </c>
      <c r="P1385" s="80">
        <v>91.934560000000005</v>
      </c>
      <c r="Q1385" s="80">
        <v>133.72300000000001</v>
      </c>
      <c r="R1385" s="80">
        <v>83.576880000000003</v>
      </c>
      <c r="S1385" s="80">
        <v>91.934560000000005</v>
      </c>
      <c r="T1385" s="80">
        <v>142.08069</v>
      </c>
      <c r="X1385" s="80">
        <v>58.503810000000001</v>
      </c>
      <c r="Y1385" s="80">
        <v>1.49</v>
      </c>
      <c r="Z1385" s="80">
        <v>2.06</v>
      </c>
      <c r="AA1385" s="80">
        <v>2.0299999999999998</v>
      </c>
      <c r="AB1385" s="80">
        <v>2.15</v>
      </c>
      <c r="AC1385" s="80">
        <v>1.32</v>
      </c>
      <c r="AD1385" s="80">
        <v>2.17</v>
      </c>
      <c r="AE1385" s="80">
        <v>2.27</v>
      </c>
      <c r="AF1385" s="80">
        <v>2.1</v>
      </c>
      <c r="AG1385" s="80">
        <v>1.96</v>
      </c>
      <c r="AH1385" s="80">
        <v>1.24</v>
      </c>
      <c r="AI1385" s="80">
        <v>2.4</v>
      </c>
      <c r="AJ1385" s="80">
        <v>2.35</v>
      </c>
      <c r="AK1385" s="80">
        <v>2.2000000000000002</v>
      </c>
      <c r="AL1385" s="80">
        <v>2.29</v>
      </c>
      <c r="AM1385" s="80">
        <v>2.2999999999999998</v>
      </c>
      <c r="AN1385" s="80">
        <v>1.02</v>
      </c>
      <c r="AO1385" s="80">
        <v>3.48</v>
      </c>
      <c r="AP1385" s="80">
        <v>2.41</v>
      </c>
      <c r="AQ1385" s="80">
        <v>1.95</v>
      </c>
      <c r="AR1385" s="80">
        <v>2.2999999999999998</v>
      </c>
    </row>
    <row r="1386" spans="1:44" ht="16" x14ac:dyDescent="0.2">
      <c r="A1386" s="80">
        <f t="shared" si="20"/>
        <v>15</v>
      </c>
      <c r="B1386" s="89" t="s">
        <v>108</v>
      </c>
      <c r="C1386" s="80">
        <v>22.82</v>
      </c>
      <c r="D1386" s="80">
        <v>774.45420000000001</v>
      </c>
      <c r="E1386" s="80">
        <v>131.65720999999999</v>
      </c>
      <c r="F1386" s="80">
        <v>108.42359</v>
      </c>
      <c r="I1386" s="80">
        <v>147.1463</v>
      </c>
      <c r="O1386" s="80">
        <v>69.700879999999998</v>
      </c>
      <c r="P1386" s="80">
        <v>108.42359</v>
      </c>
      <c r="Q1386" s="80">
        <v>85.189959999999999</v>
      </c>
      <c r="R1386" s="80">
        <v>69.700879999999998</v>
      </c>
      <c r="S1386" s="80">
        <v>139.40176</v>
      </c>
      <c r="T1386" s="80">
        <v>170.37992</v>
      </c>
      <c r="X1386" s="80">
        <v>116.16813</v>
      </c>
      <c r="Y1386" s="80">
        <v>1.33</v>
      </c>
      <c r="Z1386" s="80">
        <v>2.06</v>
      </c>
      <c r="AA1386" s="80">
        <v>1.93</v>
      </c>
      <c r="AB1386" s="80">
        <v>2.02</v>
      </c>
      <c r="AC1386" s="80">
        <v>1.25</v>
      </c>
      <c r="AD1386" s="80">
        <v>2.02</v>
      </c>
      <c r="AE1386" s="80">
        <v>1.88</v>
      </c>
      <c r="AF1386" s="80">
        <v>2.35</v>
      </c>
      <c r="AG1386" s="80">
        <v>2.29</v>
      </c>
      <c r="AH1386" s="80">
        <v>1.23</v>
      </c>
      <c r="AI1386" s="80">
        <v>2.4500000000000002</v>
      </c>
      <c r="AJ1386" s="80">
        <v>2.2999999999999998</v>
      </c>
      <c r="AK1386" s="80">
        <v>2.2999999999999998</v>
      </c>
      <c r="AL1386" s="80">
        <v>2.3199999999999998</v>
      </c>
      <c r="AM1386" s="80">
        <v>2.23</v>
      </c>
      <c r="AN1386" s="80">
        <v>1.29</v>
      </c>
      <c r="AO1386" s="80">
        <v>3.52</v>
      </c>
      <c r="AP1386" s="80">
        <v>2.4700000000000002</v>
      </c>
      <c r="AQ1386" s="80">
        <v>1.83</v>
      </c>
      <c r="AR1386" s="80">
        <v>2.2400000000000002</v>
      </c>
    </row>
    <row r="1387" spans="1:44" ht="16" x14ac:dyDescent="0.2">
      <c r="A1387" s="80">
        <f t="shared" si="20"/>
        <v>15</v>
      </c>
      <c r="B1387" s="89" t="s">
        <v>109</v>
      </c>
      <c r="C1387" s="80">
        <v>22.56</v>
      </c>
      <c r="D1387" s="80">
        <v>739.73656000000005</v>
      </c>
      <c r="E1387" s="80">
        <v>103.56312</v>
      </c>
      <c r="F1387" s="80">
        <v>29.589459999999999</v>
      </c>
      <c r="I1387" s="80">
        <v>59.178919999999998</v>
      </c>
      <c r="O1387" s="80">
        <v>88.768389999999997</v>
      </c>
      <c r="P1387" s="80">
        <v>73.973659999999995</v>
      </c>
      <c r="Q1387" s="80">
        <v>7.3973699999999996</v>
      </c>
      <c r="R1387" s="80">
        <v>51.781559999999999</v>
      </c>
      <c r="S1387" s="80">
        <v>125.75521999999999</v>
      </c>
      <c r="T1387" s="80">
        <v>73.973659999999995</v>
      </c>
      <c r="X1387" s="80">
        <v>81.371020000000001</v>
      </c>
      <c r="Y1387" s="80">
        <v>1.07</v>
      </c>
      <c r="Z1387" s="80">
        <v>1.35</v>
      </c>
      <c r="AA1387" s="80">
        <v>1.43</v>
      </c>
      <c r="AB1387" s="80">
        <v>1.26</v>
      </c>
      <c r="AC1387" s="80">
        <v>0.99</v>
      </c>
      <c r="AD1387" s="80">
        <v>1.53</v>
      </c>
      <c r="AE1387" s="80">
        <v>1.24</v>
      </c>
      <c r="AF1387" s="80">
        <v>1.31</v>
      </c>
      <c r="AG1387" s="80">
        <v>1.29</v>
      </c>
      <c r="AH1387" s="80">
        <v>0.87</v>
      </c>
      <c r="AI1387" s="80">
        <v>1.43</v>
      </c>
      <c r="AJ1387" s="80">
        <v>1.5</v>
      </c>
      <c r="AK1387" s="80">
        <v>1.51</v>
      </c>
      <c r="AL1387" s="80">
        <v>1.52</v>
      </c>
      <c r="AM1387" s="80">
        <v>1.1299999999999999</v>
      </c>
      <c r="AN1387" s="80">
        <v>1.0900000000000001</v>
      </c>
      <c r="AO1387" s="80">
        <v>1.65</v>
      </c>
      <c r="AP1387" s="80">
        <v>1.1599999999999999</v>
      </c>
      <c r="AQ1387" s="80">
        <v>1.25</v>
      </c>
      <c r="AR1387" s="80">
        <v>1.46</v>
      </c>
    </row>
    <row r="1388" spans="1:44" ht="16" x14ac:dyDescent="0.2">
      <c r="A1388" s="80">
        <f t="shared" si="20"/>
        <v>15</v>
      </c>
      <c r="B1388" s="89" t="s">
        <v>110</v>
      </c>
      <c r="C1388" s="80">
        <v>23.14</v>
      </c>
      <c r="D1388" s="80">
        <v>810.18015000000003</v>
      </c>
      <c r="E1388" s="80">
        <v>97.221620000000001</v>
      </c>
      <c r="F1388" s="80">
        <v>72.916210000000007</v>
      </c>
      <c r="I1388" s="80">
        <v>89.119820000000004</v>
      </c>
      <c r="O1388" s="80">
        <v>89.119820000000004</v>
      </c>
      <c r="P1388" s="80">
        <v>97.221620000000001</v>
      </c>
      <c r="Q1388" s="80">
        <v>72.916210000000007</v>
      </c>
      <c r="R1388" s="80">
        <v>89.119820000000004</v>
      </c>
      <c r="S1388" s="80">
        <v>81.018010000000004</v>
      </c>
      <c r="T1388" s="80">
        <v>64.814409999999995</v>
      </c>
      <c r="X1388" s="80">
        <v>97.221620000000001</v>
      </c>
      <c r="Y1388" s="80">
        <v>0.91</v>
      </c>
      <c r="Z1388" s="80">
        <v>1.3</v>
      </c>
      <c r="AA1388" s="80">
        <v>1.4</v>
      </c>
      <c r="AB1388" s="80">
        <v>1.36</v>
      </c>
      <c r="AC1388" s="80">
        <v>0.97</v>
      </c>
      <c r="AD1388" s="80">
        <v>1.39</v>
      </c>
      <c r="AE1388" s="80">
        <v>1.37</v>
      </c>
      <c r="AF1388" s="80">
        <v>1.48</v>
      </c>
      <c r="AG1388" s="80">
        <v>1.5</v>
      </c>
      <c r="AH1388" s="80">
        <v>0.98</v>
      </c>
      <c r="AI1388" s="80">
        <v>1.6</v>
      </c>
      <c r="AJ1388" s="80">
        <v>1.52</v>
      </c>
      <c r="AK1388" s="80">
        <v>1.57</v>
      </c>
      <c r="AL1388" s="80">
        <v>1.48</v>
      </c>
      <c r="AM1388" s="80">
        <v>1.34</v>
      </c>
      <c r="AN1388" s="80">
        <v>0.28000000000000003</v>
      </c>
      <c r="AO1388" s="80">
        <v>1.42</v>
      </c>
      <c r="AP1388" s="80">
        <v>1.36</v>
      </c>
      <c r="AQ1388" s="80">
        <v>1.0900000000000001</v>
      </c>
      <c r="AR1388" s="80">
        <v>1.44</v>
      </c>
    </row>
    <row r="1389" spans="1:44" ht="16" x14ac:dyDescent="0.2">
      <c r="A1389" s="80">
        <f t="shared" si="20"/>
        <v>15</v>
      </c>
      <c r="B1389" s="89" t="s">
        <v>111</v>
      </c>
      <c r="C1389" s="80">
        <v>23.023330000000001</v>
      </c>
      <c r="D1389" s="80">
        <v>883.99134000000004</v>
      </c>
      <c r="E1389" s="80">
        <v>61.879390000000001</v>
      </c>
      <c r="F1389" s="80">
        <v>61.879390000000001</v>
      </c>
      <c r="I1389" s="80">
        <v>167.95835</v>
      </c>
      <c r="O1389" s="80">
        <v>70.719309999999993</v>
      </c>
      <c r="P1389" s="80">
        <v>123.75879</v>
      </c>
      <c r="Q1389" s="80">
        <v>88.39913</v>
      </c>
      <c r="R1389" s="80">
        <v>35.359650000000002</v>
      </c>
      <c r="S1389" s="80">
        <v>114.91887</v>
      </c>
      <c r="T1389" s="80">
        <v>88.39913</v>
      </c>
      <c r="X1389" s="80">
        <v>114.91887</v>
      </c>
      <c r="Y1389" s="80">
        <v>1.1299999999999999</v>
      </c>
      <c r="Z1389" s="80">
        <v>1.5</v>
      </c>
      <c r="AA1389" s="80">
        <v>1.42</v>
      </c>
      <c r="AB1389" s="80">
        <v>1.44</v>
      </c>
      <c r="AC1389" s="80">
        <v>1.01</v>
      </c>
      <c r="AD1389" s="80">
        <v>1.64</v>
      </c>
      <c r="AE1389" s="80">
        <v>1.43</v>
      </c>
      <c r="AF1389" s="80">
        <v>1.31</v>
      </c>
      <c r="AG1389" s="80">
        <v>1.49</v>
      </c>
      <c r="AH1389" s="80">
        <v>0.92</v>
      </c>
      <c r="AI1389" s="80">
        <v>1.78</v>
      </c>
      <c r="AJ1389" s="80">
        <v>1.64</v>
      </c>
      <c r="AK1389" s="80">
        <v>1.63</v>
      </c>
      <c r="AL1389" s="80">
        <v>1.76</v>
      </c>
      <c r="AM1389" s="80">
        <v>1.39</v>
      </c>
      <c r="AN1389" s="80">
        <v>0.36</v>
      </c>
      <c r="AO1389" s="80">
        <v>1.92</v>
      </c>
      <c r="AP1389" s="80">
        <v>1.63</v>
      </c>
      <c r="AQ1389" s="80">
        <v>1.4</v>
      </c>
      <c r="AR1389" s="80">
        <v>1.49</v>
      </c>
    </row>
    <row r="1390" spans="1:44" ht="16" x14ac:dyDescent="0.2">
      <c r="A1390" s="80">
        <f t="shared" si="20"/>
        <v>15</v>
      </c>
      <c r="B1390" s="89" t="s">
        <v>112</v>
      </c>
      <c r="C1390" s="80">
        <v>23.116669999999999</v>
      </c>
      <c r="D1390" s="80">
        <v>934.86658</v>
      </c>
      <c r="E1390" s="80">
        <v>130.88131999999999</v>
      </c>
      <c r="F1390" s="80">
        <v>84.137990000000002</v>
      </c>
      <c r="I1390" s="80">
        <v>74.789330000000007</v>
      </c>
      <c r="O1390" s="80">
        <v>149.57865000000001</v>
      </c>
      <c r="P1390" s="80">
        <v>121.53266000000001</v>
      </c>
      <c r="Q1390" s="80">
        <v>74.789330000000007</v>
      </c>
      <c r="R1390" s="80">
        <v>121.53266000000001</v>
      </c>
      <c r="S1390" s="80">
        <v>93.486660000000001</v>
      </c>
      <c r="X1390" s="80">
        <v>158.92732000000001</v>
      </c>
      <c r="Y1390" s="80">
        <v>1.07</v>
      </c>
      <c r="Z1390" s="80">
        <v>1.61</v>
      </c>
      <c r="AA1390" s="80">
        <v>1.55</v>
      </c>
      <c r="AB1390" s="80">
        <v>1.5</v>
      </c>
      <c r="AC1390" s="80">
        <v>1.1499999999999999</v>
      </c>
      <c r="AD1390" s="80">
        <v>1.6</v>
      </c>
      <c r="AE1390" s="80">
        <v>1.49</v>
      </c>
      <c r="AF1390" s="80">
        <v>1.69</v>
      </c>
      <c r="AG1390" s="80">
        <v>1.8</v>
      </c>
      <c r="AH1390" s="80">
        <v>0.98</v>
      </c>
      <c r="AI1390" s="80">
        <v>1.76</v>
      </c>
      <c r="AJ1390" s="80">
        <v>1.83</v>
      </c>
      <c r="AK1390" s="80">
        <v>1.72</v>
      </c>
      <c r="AL1390" s="80">
        <v>1.63</v>
      </c>
      <c r="AM1390" s="80">
        <v>1.71</v>
      </c>
      <c r="AN1390" s="80">
        <v>0.41</v>
      </c>
      <c r="AO1390" s="80">
        <v>2.23</v>
      </c>
      <c r="AP1390" s="80">
        <v>1.7</v>
      </c>
      <c r="AQ1390" s="80">
        <v>1.3</v>
      </c>
      <c r="AR1390" s="80">
        <v>1.7</v>
      </c>
    </row>
    <row r="1391" spans="1:44" ht="16" x14ac:dyDescent="0.2">
      <c r="A1391" s="80">
        <f t="shared" si="20"/>
        <v>15</v>
      </c>
      <c r="B1391" s="89" t="s">
        <v>113</v>
      </c>
      <c r="C1391" s="80">
        <v>24.436669999999999</v>
      </c>
      <c r="D1391" s="80">
        <v>969.74077</v>
      </c>
      <c r="E1391" s="80">
        <v>96.974080000000001</v>
      </c>
      <c r="F1391" s="80">
        <v>126.0663</v>
      </c>
      <c r="I1391" s="80">
        <v>174.55333999999999</v>
      </c>
      <c r="O1391" s="80">
        <v>155.15852000000001</v>
      </c>
      <c r="P1391" s="80">
        <v>145.46110999999999</v>
      </c>
      <c r="Q1391" s="80">
        <v>87.276669999999996</v>
      </c>
      <c r="R1391" s="80">
        <v>96.974080000000001</v>
      </c>
      <c r="S1391" s="80">
        <v>38.789630000000002</v>
      </c>
      <c r="T1391" s="80">
        <v>164.85593</v>
      </c>
      <c r="X1391" s="80">
        <v>135.76371</v>
      </c>
      <c r="Y1391" s="80">
        <v>1.18</v>
      </c>
      <c r="Z1391" s="80">
        <v>1.61</v>
      </c>
      <c r="AA1391" s="80">
        <v>1.64</v>
      </c>
      <c r="AB1391" s="80">
        <v>1.64</v>
      </c>
      <c r="AC1391" s="80">
        <v>1.23</v>
      </c>
      <c r="AD1391" s="80">
        <v>1.85</v>
      </c>
      <c r="AE1391" s="80">
        <v>1.7</v>
      </c>
      <c r="AF1391" s="80">
        <v>1.77</v>
      </c>
      <c r="AG1391" s="80">
        <v>1.76</v>
      </c>
      <c r="AH1391" s="80">
        <v>1.0900000000000001</v>
      </c>
      <c r="AI1391" s="80">
        <v>1.83</v>
      </c>
      <c r="AJ1391" s="80">
        <v>1.84</v>
      </c>
      <c r="AK1391" s="80">
        <v>2.0099999999999998</v>
      </c>
      <c r="AL1391" s="80">
        <v>1.99</v>
      </c>
      <c r="AM1391" s="80">
        <v>2.09</v>
      </c>
      <c r="AN1391" s="80">
        <v>0.9</v>
      </c>
      <c r="AO1391" s="80">
        <v>2.58</v>
      </c>
      <c r="AP1391" s="80">
        <v>1.59</v>
      </c>
      <c r="AQ1391" s="80">
        <v>1.81</v>
      </c>
      <c r="AR1391" s="80">
        <v>2.36</v>
      </c>
    </row>
    <row r="1392" spans="1:44" ht="16" x14ac:dyDescent="0.2">
      <c r="A1392" s="80">
        <f t="shared" si="20"/>
        <v>15</v>
      </c>
      <c r="B1392" s="89" t="s">
        <v>114</v>
      </c>
      <c r="C1392" s="80">
        <v>24.85333</v>
      </c>
      <c r="D1392" s="80">
        <v>999.99743999999998</v>
      </c>
      <c r="E1392" s="80">
        <v>99.999740000000003</v>
      </c>
      <c r="F1392" s="80">
        <v>89.999769999999998</v>
      </c>
      <c r="I1392" s="80">
        <v>179.99954</v>
      </c>
      <c r="O1392" s="80">
        <v>159.99959000000001</v>
      </c>
      <c r="P1392" s="80">
        <v>169.99956</v>
      </c>
      <c r="Q1392" s="80">
        <v>149.99961999999999</v>
      </c>
      <c r="R1392" s="80">
        <v>99.999740000000003</v>
      </c>
      <c r="S1392" s="80">
        <v>149.99961999999999</v>
      </c>
      <c r="T1392" s="80">
        <v>219.99943999999999</v>
      </c>
      <c r="X1392" s="80">
        <v>149.99961999999999</v>
      </c>
      <c r="Y1392" s="80">
        <v>1.39</v>
      </c>
      <c r="Z1392" s="80">
        <v>1.71</v>
      </c>
      <c r="AA1392" s="80">
        <v>1.83</v>
      </c>
      <c r="AB1392" s="80">
        <v>1.83</v>
      </c>
      <c r="AC1392" s="80">
        <v>1.26</v>
      </c>
      <c r="AD1392" s="80">
        <v>1.8</v>
      </c>
      <c r="AE1392" s="80">
        <v>1.76</v>
      </c>
      <c r="AF1392" s="80">
        <v>1.71</v>
      </c>
      <c r="AG1392" s="80">
        <v>1.92</v>
      </c>
      <c r="AH1392" s="80">
        <v>1.1499999999999999</v>
      </c>
      <c r="AI1392" s="80">
        <v>1.85</v>
      </c>
      <c r="AJ1392" s="80">
        <v>2.02</v>
      </c>
      <c r="AK1392" s="80">
        <v>1.84</v>
      </c>
      <c r="AL1392" s="80">
        <v>2.02</v>
      </c>
      <c r="AM1392" s="80">
        <v>1.92</v>
      </c>
      <c r="AN1392" s="80">
        <v>0.77</v>
      </c>
      <c r="AO1392" s="80">
        <v>2.62</v>
      </c>
      <c r="AP1392" s="80">
        <v>2</v>
      </c>
      <c r="AQ1392" s="80">
        <v>1.74</v>
      </c>
      <c r="AR1392" s="80">
        <v>2.2999999999999998</v>
      </c>
    </row>
    <row r="1393" spans="1:44" ht="16" x14ac:dyDescent="0.2">
      <c r="A1393" s="80">
        <f t="shared" si="20"/>
        <v>15</v>
      </c>
      <c r="B1393" s="89" t="s">
        <v>115</v>
      </c>
      <c r="C1393" s="80">
        <v>25.15</v>
      </c>
      <c r="D1393" s="80">
        <v>1007.53757</v>
      </c>
      <c r="E1393" s="80">
        <v>161.20600999999999</v>
      </c>
      <c r="F1393" s="80">
        <v>110.82913000000001</v>
      </c>
      <c r="I1393" s="80">
        <v>191.43214</v>
      </c>
      <c r="O1393" s="80">
        <v>120.90451</v>
      </c>
      <c r="P1393" s="80">
        <v>161.20600999999999</v>
      </c>
      <c r="Q1393" s="80">
        <v>161.20600999999999</v>
      </c>
      <c r="R1393" s="80">
        <v>110.82913000000001</v>
      </c>
      <c r="S1393" s="80">
        <v>130.97988000000001</v>
      </c>
      <c r="T1393" s="80">
        <v>141.05526</v>
      </c>
      <c r="X1393" s="80">
        <v>181.35676000000001</v>
      </c>
      <c r="Y1393" s="80">
        <v>1.28</v>
      </c>
      <c r="Z1393" s="80">
        <v>1.88</v>
      </c>
      <c r="AA1393" s="80">
        <v>1.91</v>
      </c>
      <c r="AB1393" s="80">
        <v>1.84</v>
      </c>
      <c r="AC1393" s="80">
        <v>1.31</v>
      </c>
      <c r="AD1393" s="80">
        <v>2.23</v>
      </c>
      <c r="AE1393" s="80">
        <v>1.67</v>
      </c>
      <c r="AF1393" s="80">
        <v>2.11</v>
      </c>
      <c r="AG1393" s="80">
        <v>1.91</v>
      </c>
      <c r="AH1393" s="80">
        <v>1.06</v>
      </c>
      <c r="AI1393" s="80">
        <v>2.3199999999999998</v>
      </c>
      <c r="AJ1393" s="80">
        <v>1.9</v>
      </c>
      <c r="AK1393" s="80">
        <v>1.85</v>
      </c>
      <c r="AL1393" s="80">
        <v>2.0499999999999998</v>
      </c>
      <c r="AM1393" s="80">
        <v>2.08</v>
      </c>
      <c r="AN1393" s="80">
        <v>1.28</v>
      </c>
      <c r="AO1393" s="80">
        <v>2.81</v>
      </c>
      <c r="AP1393" s="80">
        <v>2.0099999999999998</v>
      </c>
      <c r="AQ1393" s="80">
        <v>1.75</v>
      </c>
      <c r="AR1393" s="80">
        <v>2.5499999999999998</v>
      </c>
    </row>
    <row r="1394" spans="1:44" ht="16" x14ac:dyDescent="0.2">
      <c r="A1394" s="80">
        <f t="shared" si="20"/>
        <v>15</v>
      </c>
      <c r="B1394" s="89" t="s">
        <v>116</v>
      </c>
      <c r="C1394" s="80">
        <v>25.15</v>
      </c>
      <c r="D1394" s="80">
        <v>1009.30889</v>
      </c>
      <c r="E1394" s="80">
        <v>141.30323999999999</v>
      </c>
      <c r="F1394" s="80">
        <v>111.02397999999999</v>
      </c>
      <c r="I1394" s="80">
        <v>161.48942</v>
      </c>
      <c r="O1394" s="80">
        <v>201.86178000000001</v>
      </c>
      <c r="P1394" s="80">
        <v>151.39633000000001</v>
      </c>
      <c r="Q1394" s="80">
        <v>161.48942</v>
      </c>
      <c r="R1394" s="80">
        <v>171.58251000000001</v>
      </c>
      <c r="S1394" s="80">
        <v>131.21016</v>
      </c>
      <c r="T1394" s="80">
        <v>282.60649000000001</v>
      </c>
      <c r="X1394" s="80">
        <v>201.86178000000001</v>
      </c>
      <c r="Y1394" s="80">
        <v>1.28</v>
      </c>
      <c r="Z1394" s="80">
        <v>1.93</v>
      </c>
      <c r="AA1394" s="80">
        <v>1.98</v>
      </c>
      <c r="AB1394" s="80">
        <v>1.82</v>
      </c>
      <c r="AC1394" s="80">
        <v>1.42</v>
      </c>
      <c r="AD1394" s="80">
        <v>2.12</v>
      </c>
      <c r="AE1394" s="80">
        <v>1.85</v>
      </c>
      <c r="AF1394" s="80">
        <v>2.15</v>
      </c>
      <c r="AG1394" s="80">
        <v>2.13</v>
      </c>
      <c r="AH1394" s="80">
        <v>1.2</v>
      </c>
      <c r="AI1394" s="80">
        <v>1.87</v>
      </c>
      <c r="AJ1394" s="80">
        <v>2.0099999999999998</v>
      </c>
      <c r="AK1394" s="80">
        <v>1.96</v>
      </c>
      <c r="AL1394" s="80">
        <v>2.09</v>
      </c>
      <c r="AM1394" s="80">
        <v>2.11</v>
      </c>
      <c r="AN1394" s="80">
        <v>1.1399999999999999</v>
      </c>
      <c r="AO1394" s="80">
        <v>2.9</v>
      </c>
      <c r="AP1394" s="80">
        <v>2.17</v>
      </c>
      <c r="AQ1394" s="80">
        <v>1.67</v>
      </c>
      <c r="AR1394" s="80">
        <v>2.74</v>
      </c>
    </row>
    <row r="1395" spans="1:44" ht="16" x14ac:dyDescent="0.2">
      <c r="A1395" s="80">
        <f t="shared" si="20"/>
        <v>15</v>
      </c>
      <c r="B1395" s="89" t="s">
        <v>117</v>
      </c>
      <c r="C1395" s="80">
        <v>24.94333</v>
      </c>
      <c r="D1395" s="80">
        <v>986.36554000000001</v>
      </c>
      <c r="E1395" s="80">
        <v>147.95482999999999</v>
      </c>
      <c r="F1395" s="80">
        <v>69.045590000000004</v>
      </c>
      <c r="I1395" s="80">
        <v>157.81849</v>
      </c>
      <c r="O1395" s="80">
        <v>217.00041999999999</v>
      </c>
      <c r="P1395" s="80">
        <v>207.13676000000001</v>
      </c>
      <c r="Q1395" s="80">
        <v>59.181930000000001</v>
      </c>
      <c r="R1395" s="80">
        <v>128.22752</v>
      </c>
      <c r="S1395" s="80">
        <v>98.63655</v>
      </c>
      <c r="T1395" s="80">
        <v>177.54580000000001</v>
      </c>
      <c r="X1395" s="80">
        <v>118.36386</v>
      </c>
      <c r="Y1395" s="80">
        <v>1.42</v>
      </c>
      <c r="Z1395" s="80">
        <v>1.91</v>
      </c>
      <c r="AA1395" s="80">
        <v>1.95</v>
      </c>
      <c r="AB1395" s="80">
        <v>1.79</v>
      </c>
      <c r="AC1395" s="80">
        <v>1.56</v>
      </c>
      <c r="AD1395" s="80">
        <v>2.02</v>
      </c>
      <c r="AE1395" s="80">
        <v>1.78</v>
      </c>
      <c r="AF1395" s="80">
        <v>2.16</v>
      </c>
      <c r="AG1395" s="80">
        <v>1.83</v>
      </c>
      <c r="AH1395" s="80">
        <v>1.32</v>
      </c>
      <c r="AI1395" s="80">
        <v>1.98</v>
      </c>
      <c r="AJ1395" s="80">
        <v>2.02</v>
      </c>
      <c r="AK1395" s="80">
        <v>2.19</v>
      </c>
      <c r="AL1395" s="80">
        <v>2.09</v>
      </c>
      <c r="AM1395" s="80">
        <v>2.14</v>
      </c>
      <c r="AN1395" s="80">
        <v>1.19</v>
      </c>
      <c r="AO1395" s="80">
        <v>3.26</v>
      </c>
      <c r="AP1395" s="80">
        <v>2.0499999999999998</v>
      </c>
      <c r="AQ1395" s="80">
        <v>1.76</v>
      </c>
      <c r="AR1395" s="80">
        <v>2.52</v>
      </c>
    </row>
    <row r="1396" spans="1:44" ht="16" x14ac:dyDescent="0.2">
      <c r="A1396" s="80">
        <f t="shared" si="20"/>
        <v>15</v>
      </c>
      <c r="B1396" s="89" t="s">
        <v>118</v>
      </c>
      <c r="C1396" s="80">
        <v>25.51</v>
      </c>
      <c r="D1396" s="80">
        <v>931.07123999999999</v>
      </c>
      <c r="E1396" s="80">
        <v>130.34997000000001</v>
      </c>
      <c r="F1396" s="80">
        <v>102.41784</v>
      </c>
      <c r="I1396" s="80">
        <v>102.41784</v>
      </c>
      <c r="O1396" s="80">
        <v>111.72855</v>
      </c>
      <c r="P1396" s="80">
        <v>121.03926</v>
      </c>
      <c r="Q1396" s="80">
        <v>111.72855</v>
      </c>
      <c r="R1396" s="80">
        <v>111.72855</v>
      </c>
      <c r="S1396" s="80">
        <v>148.97139999999999</v>
      </c>
      <c r="T1396" s="80">
        <v>214.14639</v>
      </c>
      <c r="X1396" s="80">
        <v>111.72855</v>
      </c>
      <c r="Y1396" s="80">
        <v>1.39</v>
      </c>
      <c r="Z1396" s="80">
        <v>2.14</v>
      </c>
      <c r="AA1396" s="80">
        <v>2.09</v>
      </c>
      <c r="AB1396" s="80">
        <v>1.96</v>
      </c>
      <c r="AC1396" s="80">
        <v>1.53</v>
      </c>
      <c r="AD1396" s="80">
        <v>2.3199999999999998</v>
      </c>
      <c r="AE1396" s="80">
        <v>2.0099999999999998</v>
      </c>
      <c r="AF1396" s="80">
        <v>2.25</v>
      </c>
      <c r="AG1396" s="80">
        <v>2.11</v>
      </c>
      <c r="AH1396" s="80">
        <v>1.18</v>
      </c>
      <c r="AI1396" s="80">
        <v>2.29</v>
      </c>
      <c r="AJ1396" s="80">
        <v>2.13</v>
      </c>
      <c r="AK1396" s="80">
        <v>2.16</v>
      </c>
      <c r="AL1396" s="80">
        <v>2.31</v>
      </c>
      <c r="AM1396" s="80">
        <v>2</v>
      </c>
      <c r="AN1396" s="80">
        <v>0.95</v>
      </c>
      <c r="AO1396" s="80">
        <v>3.34</v>
      </c>
      <c r="AP1396" s="80">
        <v>2.08</v>
      </c>
      <c r="AQ1396" s="80">
        <v>2.09</v>
      </c>
      <c r="AR1396" s="80">
        <v>2.4500000000000002</v>
      </c>
    </row>
    <row r="1397" spans="1:44" ht="16" x14ac:dyDescent="0.2">
      <c r="A1397" s="80">
        <f t="shared" si="20"/>
        <v>15</v>
      </c>
      <c r="B1397" s="89" t="s">
        <v>119</v>
      </c>
      <c r="C1397" s="80">
        <v>25.45</v>
      </c>
      <c r="D1397" s="80">
        <v>863.54165</v>
      </c>
      <c r="E1397" s="80">
        <v>86.354159999999993</v>
      </c>
      <c r="F1397" s="80">
        <v>60.447920000000003</v>
      </c>
      <c r="I1397" s="80">
        <v>138.16666000000001</v>
      </c>
      <c r="O1397" s="80">
        <v>112.26040999999999</v>
      </c>
      <c r="P1397" s="80">
        <v>129.53125</v>
      </c>
      <c r="Q1397" s="80">
        <v>69.083330000000004</v>
      </c>
      <c r="R1397" s="80">
        <v>60.447920000000003</v>
      </c>
      <c r="S1397" s="80">
        <v>34.541670000000003</v>
      </c>
      <c r="T1397" s="80">
        <v>69.083330000000004</v>
      </c>
      <c r="X1397" s="80">
        <v>155.4375</v>
      </c>
      <c r="Y1397" s="80">
        <v>1.38</v>
      </c>
      <c r="Z1397" s="80">
        <v>2.19</v>
      </c>
      <c r="AA1397" s="80">
        <v>2</v>
      </c>
      <c r="AB1397" s="80">
        <v>2.08</v>
      </c>
      <c r="AC1397" s="80">
        <v>1.4</v>
      </c>
      <c r="AD1397" s="80">
        <v>2.19</v>
      </c>
      <c r="AE1397" s="80">
        <v>2.02</v>
      </c>
      <c r="AF1397" s="80">
        <v>2.13</v>
      </c>
      <c r="AG1397" s="80">
        <v>2.1800000000000002</v>
      </c>
      <c r="AH1397" s="80">
        <v>1.37</v>
      </c>
      <c r="AI1397" s="80">
        <v>2.37</v>
      </c>
      <c r="AJ1397" s="80">
        <v>2.09</v>
      </c>
      <c r="AK1397" s="80">
        <v>2.39</v>
      </c>
      <c r="AL1397" s="80">
        <v>2.5299999999999998</v>
      </c>
      <c r="AM1397" s="80">
        <v>2.36</v>
      </c>
      <c r="AN1397" s="80">
        <v>1.1200000000000001</v>
      </c>
      <c r="AO1397" s="80">
        <v>3.82</v>
      </c>
      <c r="AP1397" s="80">
        <v>2.36</v>
      </c>
      <c r="AQ1397" s="80">
        <v>1.94</v>
      </c>
      <c r="AR1397" s="80">
        <v>2.25</v>
      </c>
    </row>
    <row r="1398" spans="1:44" ht="16" x14ac:dyDescent="0.2">
      <c r="A1398" s="80">
        <f t="shared" si="20"/>
        <v>15</v>
      </c>
      <c r="B1398" s="89" t="s">
        <v>120</v>
      </c>
      <c r="C1398" s="80">
        <v>25.48</v>
      </c>
      <c r="D1398" s="80">
        <v>798.58582000000001</v>
      </c>
      <c r="E1398" s="80">
        <v>71.872720000000001</v>
      </c>
      <c r="F1398" s="80">
        <v>87.844440000000006</v>
      </c>
      <c r="I1398" s="80">
        <v>127.77373</v>
      </c>
      <c r="O1398" s="80">
        <v>111.80202</v>
      </c>
      <c r="P1398" s="80">
        <v>111.80202</v>
      </c>
      <c r="Q1398" s="80">
        <v>79.858580000000003</v>
      </c>
      <c r="R1398" s="80">
        <v>111.80202</v>
      </c>
      <c r="S1398" s="80">
        <v>103.81616</v>
      </c>
      <c r="T1398" s="80">
        <v>87.844440000000006</v>
      </c>
      <c r="X1398" s="80">
        <v>135.75959</v>
      </c>
      <c r="Y1398" s="80">
        <v>1.32</v>
      </c>
      <c r="Z1398" s="80">
        <v>2.0299999999999998</v>
      </c>
      <c r="AA1398" s="80">
        <v>1.95</v>
      </c>
      <c r="AB1398" s="80">
        <v>2.1</v>
      </c>
      <c r="AC1398" s="80">
        <v>1.29</v>
      </c>
      <c r="AD1398" s="80">
        <v>2.2400000000000002</v>
      </c>
      <c r="AE1398" s="80">
        <v>1.98</v>
      </c>
      <c r="AF1398" s="80">
        <v>2.1</v>
      </c>
      <c r="AG1398" s="80">
        <v>1.82</v>
      </c>
      <c r="AH1398" s="80">
        <v>1.0900000000000001</v>
      </c>
      <c r="AI1398" s="80">
        <v>2.48</v>
      </c>
      <c r="AJ1398" s="80">
        <v>2.29</v>
      </c>
      <c r="AK1398" s="80">
        <v>2.48</v>
      </c>
      <c r="AL1398" s="80">
        <v>2.36</v>
      </c>
      <c r="AM1398" s="80">
        <v>2.11</v>
      </c>
      <c r="AN1398" s="80">
        <v>1.97</v>
      </c>
      <c r="AO1398" s="80">
        <v>3.36</v>
      </c>
      <c r="AP1398" s="80">
        <v>2.1</v>
      </c>
      <c r="AQ1398" s="80">
        <v>1.68</v>
      </c>
      <c r="AR1398" s="80">
        <v>2.4900000000000002</v>
      </c>
    </row>
    <row r="1399" spans="1:44" ht="16" x14ac:dyDescent="0.2">
      <c r="A1399" s="80">
        <f t="shared" si="20"/>
        <v>15</v>
      </c>
      <c r="B1399" s="89" t="s">
        <v>121</v>
      </c>
      <c r="C1399" s="80">
        <v>26.58333</v>
      </c>
      <c r="D1399" s="80">
        <v>734.79979000000003</v>
      </c>
      <c r="E1399" s="80">
        <v>36.739989999999999</v>
      </c>
      <c r="F1399" s="80">
        <v>73.479979999999998</v>
      </c>
      <c r="I1399" s="80">
        <v>146.95996</v>
      </c>
      <c r="O1399" s="80">
        <v>58.78398</v>
      </c>
      <c r="P1399" s="80">
        <v>80.827979999999997</v>
      </c>
      <c r="Q1399" s="80">
        <v>102.87197</v>
      </c>
      <c r="R1399" s="80">
        <v>44.087989999999998</v>
      </c>
      <c r="S1399" s="80">
        <v>73.479979999999998</v>
      </c>
      <c r="T1399" s="80">
        <v>51.435989999999997</v>
      </c>
      <c r="X1399" s="80">
        <v>88.175970000000007</v>
      </c>
      <c r="Y1399" s="80">
        <v>1.1599999999999999</v>
      </c>
      <c r="Z1399" s="80">
        <v>1.29</v>
      </c>
      <c r="AA1399" s="80">
        <v>1.25</v>
      </c>
      <c r="AB1399" s="80">
        <v>1.38</v>
      </c>
      <c r="AC1399" s="80">
        <v>0.77</v>
      </c>
      <c r="AD1399" s="80">
        <v>1.62</v>
      </c>
      <c r="AE1399" s="80">
        <v>1.28</v>
      </c>
      <c r="AF1399" s="80">
        <v>1.38</v>
      </c>
      <c r="AG1399" s="80">
        <v>1.32</v>
      </c>
      <c r="AH1399" s="80">
        <v>0.89</v>
      </c>
      <c r="AI1399" s="80">
        <v>1.53</v>
      </c>
      <c r="AJ1399" s="80">
        <v>1.61</v>
      </c>
      <c r="AK1399" s="80">
        <v>1.5</v>
      </c>
      <c r="AL1399" s="80">
        <v>1.58</v>
      </c>
      <c r="AM1399" s="80">
        <v>1.34</v>
      </c>
      <c r="AN1399" s="80">
        <v>1.34</v>
      </c>
      <c r="AO1399" s="80">
        <v>1.82</v>
      </c>
      <c r="AP1399" s="80">
        <v>1.27</v>
      </c>
      <c r="AQ1399" s="80">
        <v>1.24</v>
      </c>
      <c r="AR1399" s="80">
        <v>1.42</v>
      </c>
    </row>
    <row r="1400" spans="1:44" ht="16" x14ac:dyDescent="0.2">
      <c r="A1400" s="80">
        <f t="shared" si="20"/>
        <v>15</v>
      </c>
      <c r="B1400" s="89" t="s">
        <v>122</v>
      </c>
      <c r="C1400" s="80">
        <v>26.89</v>
      </c>
      <c r="D1400" s="80">
        <v>804.38792000000001</v>
      </c>
      <c r="E1400" s="80" t="s">
        <v>159</v>
      </c>
      <c r="F1400" s="80">
        <v>64.351029999999994</v>
      </c>
      <c r="I1400" s="80">
        <v>128.70206999999999</v>
      </c>
      <c r="O1400" s="80">
        <v>56.30715</v>
      </c>
      <c r="P1400" s="80">
        <v>80.438789999999997</v>
      </c>
      <c r="Q1400" s="80">
        <v>88.482669999999999</v>
      </c>
      <c r="R1400" s="80">
        <v>88.482669999999999</v>
      </c>
      <c r="S1400" s="80">
        <v>64.351029999999994</v>
      </c>
      <c r="T1400" s="80">
        <v>80.438789999999997</v>
      </c>
      <c r="X1400" s="80">
        <v>0</v>
      </c>
      <c r="Y1400" s="80">
        <v>0.89</v>
      </c>
      <c r="Z1400" s="80">
        <v>1.26</v>
      </c>
      <c r="AA1400" s="80">
        <v>1.41</v>
      </c>
      <c r="AB1400" s="80">
        <v>1.38</v>
      </c>
      <c r="AC1400" s="80">
        <v>0.87</v>
      </c>
      <c r="AD1400" s="80">
        <v>1.42</v>
      </c>
      <c r="AE1400" s="80">
        <v>1.36</v>
      </c>
      <c r="AF1400" s="80">
        <v>1.41</v>
      </c>
      <c r="AG1400" s="80">
        <v>1.42</v>
      </c>
      <c r="AH1400" s="80">
        <v>1</v>
      </c>
      <c r="AI1400" s="80">
        <v>1.69</v>
      </c>
      <c r="AJ1400" s="80">
        <v>1.73</v>
      </c>
      <c r="AK1400" s="80">
        <v>1.6</v>
      </c>
      <c r="AL1400" s="80">
        <v>1.58</v>
      </c>
      <c r="AM1400" s="80">
        <v>1.4</v>
      </c>
      <c r="AN1400" s="80">
        <v>0.44</v>
      </c>
      <c r="AO1400" s="80">
        <v>1.8</v>
      </c>
      <c r="AP1400" s="80">
        <v>1.48</v>
      </c>
      <c r="AQ1400" s="80">
        <v>1.37</v>
      </c>
      <c r="AR1400" s="80">
        <v>1.57</v>
      </c>
    </row>
    <row r="1401" spans="1:44" ht="16" x14ac:dyDescent="0.2">
      <c r="A1401" s="80">
        <f t="shared" si="20"/>
        <v>15</v>
      </c>
      <c r="B1401" s="89" t="s">
        <v>123</v>
      </c>
      <c r="C1401" s="80">
        <v>27.063330000000001</v>
      </c>
      <c r="D1401" s="80">
        <v>877.57662000000005</v>
      </c>
      <c r="E1401" s="80">
        <v>131.63649000000001</v>
      </c>
      <c r="F1401" s="80">
        <v>61.43036</v>
      </c>
      <c r="I1401" s="80">
        <v>149.18803</v>
      </c>
      <c r="O1401" s="80">
        <v>105.30919</v>
      </c>
      <c r="P1401" s="80">
        <v>61.43036</v>
      </c>
      <c r="Q1401" s="80">
        <v>105.30919</v>
      </c>
      <c r="R1401" s="80">
        <v>78.981899999999996</v>
      </c>
      <c r="S1401" s="80">
        <v>43.878830000000001</v>
      </c>
      <c r="T1401" s="80">
        <v>105.30919</v>
      </c>
      <c r="X1401" s="80">
        <v>105.30919</v>
      </c>
      <c r="Y1401" s="80">
        <v>1.03</v>
      </c>
      <c r="Z1401" s="80">
        <v>1.45</v>
      </c>
      <c r="AA1401" s="80">
        <v>1.42</v>
      </c>
      <c r="AB1401" s="80">
        <v>1.51</v>
      </c>
      <c r="AC1401" s="80">
        <v>0.94</v>
      </c>
      <c r="AD1401" s="80">
        <v>1.37</v>
      </c>
      <c r="AE1401" s="80">
        <v>1.44</v>
      </c>
      <c r="AF1401" s="80">
        <v>1.52</v>
      </c>
      <c r="AG1401" s="80">
        <v>1.63</v>
      </c>
      <c r="AH1401" s="80">
        <v>0.93</v>
      </c>
      <c r="AI1401" s="80">
        <v>1.6</v>
      </c>
      <c r="AJ1401" s="80">
        <v>1.87</v>
      </c>
      <c r="AK1401" s="80">
        <v>1.54</v>
      </c>
      <c r="AL1401" s="80">
        <v>1.69</v>
      </c>
      <c r="AM1401" s="80">
        <v>1.52</v>
      </c>
      <c r="AN1401" s="80">
        <v>0.38</v>
      </c>
      <c r="AO1401" s="80">
        <v>2.11</v>
      </c>
      <c r="AP1401" s="80">
        <v>1.53</v>
      </c>
      <c r="AQ1401" s="80">
        <v>1.22</v>
      </c>
      <c r="AR1401" s="80">
        <v>1.62</v>
      </c>
    </row>
    <row r="1402" spans="1:44" ht="16" x14ac:dyDescent="0.2">
      <c r="A1402" s="80">
        <f t="shared" si="20"/>
        <v>15</v>
      </c>
      <c r="B1402" s="89" t="s">
        <v>124</v>
      </c>
      <c r="C1402" s="80">
        <v>27</v>
      </c>
      <c r="D1402" s="80">
        <v>937.89890000000003</v>
      </c>
      <c r="E1402" s="80">
        <v>121.92686</v>
      </c>
      <c r="I1402" s="80">
        <v>140.68484000000001</v>
      </c>
      <c r="O1402" s="80">
        <v>150.06381999999999</v>
      </c>
      <c r="P1402" s="80">
        <v>140.68484000000001</v>
      </c>
      <c r="R1402" s="80">
        <v>75.031909999999996</v>
      </c>
      <c r="S1402" s="80">
        <v>140.68484000000001</v>
      </c>
      <c r="T1402" s="80">
        <v>140.68484000000001</v>
      </c>
      <c r="X1402" s="80">
        <v>112.54787</v>
      </c>
      <c r="Y1402" s="80">
        <v>1.22</v>
      </c>
      <c r="Z1402" s="80">
        <v>1.52</v>
      </c>
      <c r="AA1402" s="80">
        <v>1.56</v>
      </c>
      <c r="AB1402" s="80">
        <v>1.41</v>
      </c>
      <c r="AC1402" s="80">
        <v>1.06</v>
      </c>
      <c r="AD1402" s="80">
        <v>1.71</v>
      </c>
      <c r="AE1402" s="80">
        <v>1.5</v>
      </c>
      <c r="AF1402" s="80">
        <v>1.61</v>
      </c>
      <c r="AG1402" s="80">
        <v>1.5</v>
      </c>
      <c r="AH1402" s="80">
        <v>0.88</v>
      </c>
      <c r="AI1402" s="80">
        <v>1.71</v>
      </c>
      <c r="AJ1402" s="80">
        <v>1.69</v>
      </c>
      <c r="AK1402" s="80">
        <v>1.56</v>
      </c>
      <c r="AL1402" s="80">
        <v>1.76</v>
      </c>
      <c r="AM1402" s="80">
        <v>1.48</v>
      </c>
      <c r="AN1402" s="80">
        <v>0.59</v>
      </c>
      <c r="AO1402" s="80">
        <v>2.2200000000000002</v>
      </c>
      <c r="AP1402" s="80">
        <v>1.58</v>
      </c>
      <c r="AQ1402" s="80">
        <v>1.61</v>
      </c>
      <c r="AR1402" s="80">
        <v>1.74</v>
      </c>
    </row>
    <row r="1403" spans="1:44" ht="16" x14ac:dyDescent="0.2">
      <c r="A1403" s="80">
        <f t="shared" si="20"/>
        <v>15</v>
      </c>
      <c r="B1403" s="89" t="s">
        <v>125</v>
      </c>
      <c r="C1403" s="80">
        <v>26.94333</v>
      </c>
      <c r="D1403" s="80">
        <v>987.26661000000001</v>
      </c>
      <c r="E1403" s="80">
        <v>167.83532</v>
      </c>
      <c r="F1403" s="80">
        <v>78.98133</v>
      </c>
      <c r="I1403" s="80">
        <v>177.70799</v>
      </c>
      <c r="O1403" s="80">
        <v>148.08999</v>
      </c>
      <c r="P1403" s="80">
        <v>108.59932999999999</v>
      </c>
      <c r="Q1403" s="80">
        <v>157.96266</v>
      </c>
      <c r="R1403" s="80">
        <v>78.98133</v>
      </c>
      <c r="S1403" s="80">
        <v>148.08999</v>
      </c>
      <c r="T1403" s="80">
        <v>187.58065999999999</v>
      </c>
      <c r="X1403" s="80">
        <v>197.45331999999999</v>
      </c>
      <c r="Y1403" s="80">
        <v>1.19</v>
      </c>
      <c r="Z1403" s="80">
        <v>1.78</v>
      </c>
      <c r="AA1403" s="80">
        <v>1.73</v>
      </c>
      <c r="AB1403" s="80">
        <v>1.69</v>
      </c>
      <c r="AC1403" s="80">
        <v>1.25</v>
      </c>
      <c r="AD1403" s="80">
        <v>2.06</v>
      </c>
      <c r="AE1403" s="80">
        <v>1.7</v>
      </c>
      <c r="AF1403" s="80">
        <v>1.81</v>
      </c>
      <c r="AG1403" s="80">
        <v>1.62</v>
      </c>
      <c r="AH1403" s="80">
        <v>1.23</v>
      </c>
      <c r="AI1403" s="80">
        <v>1.84</v>
      </c>
      <c r="AJ1403" s="80">
        <v>2.1</v>
      </c>
      <c r="AK1403" s="80">
        <v>1.86</v>
      </c>
      <c r="AL1403" s="80">
        <v>1.92</v>
      </c>
      <c r="AM1403" s="80">
        <v>1.76</v>
      </c>
      <c r="AN1403" s="80">
        <v>0.91</v>
      </c>
      <c r="AO1403" s="80">
        <v>2.52</v>
      </c>
      <c r="AP1403" s="80">
        <v>1.75</v>
      </c>
      <c r="AQ1403" s="80">
        <v>1.51</v>
      </c>
      <c r="AR1403" s="80">
        <v>1.83</v>
      </c>
    </row>
    <row r="1404" spans="1:44" ht="16" x14ac:dyDescent="0.2">
      <c r="A1404" s="80">
        <f t="shared" si="20"/>
        <v>15</v>
      </c>
      <c r="B1404" s="89" t="s">
        <v>126</v>
      </c>
      <c r="C1404" s="80">
        <v>27.55</v>
      </c>
      <c r="D1404" s="80">
        <v>1013.93133</v>
      </c>
      <c r="E1404" s="80">
        <v>192.64695</v>
      </c>
      <c r="F1404" s="80">
        <v>101.39313</v>
      </c>
      <c r="I1404" s="80">
        <v>152.08969999999999</v>
      </c>
      <c r="O1404" s="80">
        <v>182.50764000000001</v>
      </c>
      <c r="P1404" s="80">
        <v>111.53245</v>
      </c>
      <c r="Q1404" s="80">
        <v>141.95039</v>
      </c>
      <c r="R1404" s="80">
        <v>121.67176000000001</v>
      </c>
      <c r="S1404" s="80">
        <v>131.81107</v>
      </c>
      <c r="T1404" s="80">
        <v>263.62214999999998</v>
      </c>
      <c r="X1404" s="80">
        <v>172.36832999999999</v>
      </c>
      <c r="Y1404" s="80">
        <v>1.07</v>
      </c>
      <c r="Z1404" s="80">
        <v>1.76</v>
      </c>
      <c r="AA1404" s="80">
        <v>1.65</v>
      </c>
      <c r="AB1404" s="80">
        <v>1.75</v>
      </c>
      <c r="AC1404" s="80">
        <v>1.41</v>
      </c>
      <c r="AD1404" s="80">
        <v>1.94</v>
      </c>
      <c r="AE1404" s="80">
        <v>1.63</v>
      </c>
      <c r="AF1404" s="80">
        <v>1.93</v>
      </c>
      <c r="AG1404" s="80">
        <v>1.74</v>
      </c>
      <c r="AH1404" s="80">
        <v>1.29</v>
      </c>
      <c r="AI1404" s="80">
        <v>2</v>
      </c>
      <c r="AJ1404" s="80">
        <v>2</v>
      </c>
      <c r="AK1404" s="80">
        <v>1.87</v>
      </c>
      <c r="AL1404" s="80">
        <v>1.87</v>
      </c>
      <c r="AM1404" s="80">
        <v>1.9</v>
      </c>
      <c r="AN1404" s="80">
        <v>1.04</v>
      </c>
      <c r="AO1404" s="80">
        <v>2.85</v>
      </c>
      <c r="AP1404" s="80">
        <v>1.86</v>
      </c>
      <c r="AQ1404" s="80">
        <v>1.75</v>
      </c>
      <c r="AR1404" s="80">
        <v>2.04</v>
      </c>
    </row>
    <row r="1405" spans="1:44" ht="16" x14ac:dyDescent="0.2">
      <c r="A1405" s="80">
        <f t="shared" si="20"/>
        <v>15</v>
      </c>
      <c r="B1405" s="89" t="s">
        <v>127</v>
      </c>
      <c r="C1405" s="80">
        <v>27.43</v>
      </c>
      <c r="D1405" s="80">
        <v>1039.15509</v>
      </c>
      <c r="E1405" s="80">
        <v>218.22256999999999</v>
      </c>
      <c r="F1405" s="80">
        <v>103.91551</v>
      </c>
      <c r="I1405" s="80">
        <v>207.83102</v>
      </c>
      <c r="O1405" s="80">
        <v>197.43947</v>
      </c>
      <c r="P1405" s="80">
        <v>197.43947</v>
      </c>
      <c r="Q1405" s="80">
        <v>155.87325999999999</v>
      </c>
      <c r="R1405" s="80">
        <v>145.48170999999999</v>
      </c>
      <c r="S1405" s="80">
        <v>145.48170999999999</v>
      </c>
      <c r="T1405" s="80">
        <v>93.523960000000002</v>
      </c>
      <c r="X1405" s="80">
        <v>124.69861</v>
      </c>
      <c r="Y1405" s="80">
        <v>1.0900000000000001</v>
      </c>
      <c r="Z1405" s="80">
        <v>1.83</v>
      </c>
      <c r="AA1405" s="80">
        <v>1.69</v>
      </c>
      <c r="AB1405" s="80">
        <v>1.93</v>
      </c>
      <c r="AC1405" s="80">
        <v>1.45</v>
      </c>
      <c r="AD1405" s="80">
        <v>2.14</v>
      </c>
      <c r="AE1405" s="80">
        <v>1.94</v>
      </c>
      <c r="AF1405" s="80">
        <v>1.86</v>
      </c>
      <c r="AG1405" s="80">
        <v>1.77</v>
      </c>
      <c r="AH1405" s="80">
        <v>1.1599999999999999</v>
      </c>
      <c r="AI1405" s="80">
        <v>1.99</v>
      </c>
      <c r="AJ1405" s="80">
        <v>1.81</v>
      </c>
      <c r="AK1405" s="80">
        <v>1.91</v>
      </c>
      <c r="AL1405" s="80">
        <v>1.84</v>
      </c>
      <c r="AM1405" s="80">
        <v>1.87</v>
      </c>
      <c r="AN1405" s="80">
        <v>1.45</v>
      </c>
      <c r="AO1405" s="80">
        <v>2.92</v>
      </c>
      <c r="AP1405" s="80">
        <v>1.68</v>
      </c>
      <c r="AQ1405" s="80">
        <v>1.75</v>
      </c>
      <c r="AR1405" s="80">
        <v>2.7</v>
      </c>
    </row>
    <row r="1406" spans="1:44" ht="16" x14ac:dyDescent="0.2">
      <c r="A1406" s="80">
        <f t="shared" si="20"/>
        <v>15</v>
      </c>
      <c r="B1406" s="89" t="s">
        <v>128</v>
      </c>
      <c r="C1406" s="80">
        <v>27.55</v>
      </c>
      <c r="D1406" s="80">
        <v>1024.88221</v>
      </c>
      <c r="E1406" s="80">
        <v>153.73232999999999</v>
      </c>
      <c r="F1406" s="80">
        <v>71.741749999999996</v>
      </c>
      <c r="I1406" s="80">
        <v>225.47408999999999</v>
      </c>
      <c r="O1406" s="80">
        <v>184.47880000000001</v>
      </c>
      <c r="P1406" s="80">
        <v>174.22998000000001</v>
      </c>
      <c r="Q1406" s="80">
        <v>102.48822</v>
      </c>
      <c r="R1406" s="80">
        <v>194.72762</v>
      </c>
      <c r="S1406" s="80">
        <v>133.23469</v>
      </c>
      <c r="T1406" s="80">
        <v>174.22998000000001</v>
      </c>
      <c r="X1406" s="80">
        <v>194.72762</v>
      </c>
      <c r="Y1406" s="80">
        <v>1.25</v>
      </c>
      <c r="Z1406" s="80">
        <v>1.82</v>
      </c>
      <c r="AA1406" s="80">
        <v>1.73</v>
      </c>
      <c r="AB1406" s="80">
        <v>1.84</v>
      </c>
      <c r="AC1406" s="80">
        <v>1.1499999999999999</v>
      </c>
      <c r="AD1406" s="80">
        <v>2.06</v>
      </c>
      <c r="AE1406" s="80">
        <v>1.82</v>
      </c>
      <c r="AF1406" s="80">
        <v>2.0499999999999998</v>
      </c>
      <c r="AG1406" s="80">
        <v>2.1</v>
      </c>
      <c r="AH1406" s="80">
        <v>1.1200000000000001</v>
      </c>
      <c r="AI1406" s="80">
        <v>1.86</v>
      </c>
      <c r="AJ1406" s="80">
        <v>2.14</v>
      </c>
      <c r="AK1406" s="80">
        <v>2.09</v>
      </c>
      <c r="AL1406" s="80">
        <v>1.99</v>
      </c>
      <c r="AM1406" s="80">
        <v>2.04</v>
      </c>
      <c r="AN1406" s="80">
        <v>1.2</v>
      </c>
      <c r="AO1406" s="80">
        <v>2.84</v>
      </c>
      <c r="AP1406" s="80">
        <v>2.15</v>
      </c>
      <c r="AQ1406" s="80">
        <v>2</v>
      </c>
      <c r="AR1406" s="80">
        <v>2.4500000000000002</v>
      </c>
    </row>
    <row r="1407" spans="1:44" ht="16" x14ac:dyDescent="0.2">
      <c r="A1407" s="80">
        <f t="shared" si="20"/>
        <v>15</v>
      </c>
      <c r="B1407" s="89" t="s">
        <v>129</v>
      </c>
      <c r="C1407" s="80">
        <v>28.613330000000001</v>
      </c>
      <c r="D1407" s="80">
        <v>993.93525999999997</v>
      </c>
      <c r="E1407" s="80">
        <v>129.21158</v>
      </c>
      <c r="F1407" s="80">
        <v>109.33288</v>
      </c>
      <c r="I1407" s="80">
        <v>208.72640000000001</v>
      </c>
      <c r="O1407" s="80">
        <v>139.15093999999999</v>
      </c>
      <c r="P1407" s="80">
        <v>139.15093999999999</v>
      </c>
      <c r="Q1407" s="80">
        <v>89.454170000000005</v>
      </c>
      <c r="R1407" s="80">
        <v>119.27222999999999</v>
      </c>
      <c r="S1407" s="80">
        <v>168.96898999999999</v>
      </c>
      <c r="T1407" s="80">
        <v>168.96898999999999</v>
      </c>
      <c r="X1407" s="80">
        <v>109.33288</v>
      </c>
      <c r="Y1407" s="80">
        <v>1.37</v>
      </c>
      <c r="Z1407" s="80">
        <v>1.92</v>
      </c>
      <c r="AA1407" s="80">
        <v>1.83</v>
      </c>
      <c r="AB1407" s="80">
        <v>1.94</v>
      </c>
      <c r="AC1407" s="80">
        <v>1.24</v>
      </c>
      <c r="AD1407" s="80">
        <v>2.0699999999999998</v>
      </c>
      <c r="AE1407" s="80">
        <v>2.09</v>
      </c>
      <c r="AF1407" s="80">
        <v>2.13</v>
      </c>
      <c r="AG1407" s="80">
        <v>1.98</v>
      </c>
      <c r="AH1407" s="80">
        <v>1.24</v>
      </c>
      <c r="AI1407" s="80">
        <v>1.92</v>
      </c>
      <c r="AJ1407" s="80">
        <v>2.19</v>
      </c>
      <c r="AK1407" s="80">
        <v>2.06</v>
      </c>
      <c r="AL1407" s="80">
        <v>2.11</v>
      </c>
      <c r="AM1407" s="80">
        <v>1.89</v>
      </c>
      <c r="AN1407" s="80">
        <v>1.23</v>
      </c>
      <c r="AO1407" s="80">
        <v>3.13</v>
      </c>
      <c r="AP1407" s="80">
        <v>2.25</v>
      </c>
      <c r="AQ1407" s="80">
        <v>1.83</v>
      </c>
      <c r="AR1407" s="80">
        <v>2.66</v>
      </c>
    </row>
    <row r="1408" spans="1:44" ht="16" x14ac:dyDescent="0.2">
      <c r="A1408" s="80">
        <f t="shared" si="20"/>
        <v>15</v>
      </c>
      <c r="B1408" s="89" t="s">
        <v>130</v>
      </c>
      <c r="C1408" s="80">
        <v>29.22</v>
      </c>
      <c r="D1408" s="80">
        <v>941.82119999999998</v>
      </c>
      <c r="E1408" s="80">
        <v>160.1096</v>
      </c>
      <c r="F1408" s="80">
        <v>122.43676000000001</v>
      </c>
      <c r="I1408" s="80">
        <v>94.182119999999998</v>
      </c>
      <c r="O1408" s="80">
        <v>84.763909999999996</v>
      </c>
      <c r="Q1408" s="80">
        <v>113.01854</v>
      </c>
      <c r="R1408" s="80">
        <v>141.27318</v>
      </c>
      <c r="S1408" s="80">
        <v>131.85497000000001</v>
      </c>
      <c r="T1408" s="80">
        <v>226.03709000000001</v>
      </c>
      <c r="X1408" s="80">
        <v>150.69139000000001</v>
      </c>
      <c r="Y1408" s="80">
        <v>1.22</v>
      </c>
      <c r="Z1408" s="80">
        <v>1.86</v>
      </c>
      <c r="AA1408" s="80">
        <v>1.85</v>
      </c>
      <c r="AB1408" s="80">
        <v>2</v>
      </c>
      <c r="AC1408" s="80">
        <v>1.58</v>
      </c>
      <c r="AD1408" s="80">
        <v>2.2000000000000002</v>
      </c>
      <c r="AE1408" s="80">
        <v>2.04</v>
      </c>
      <c r="AF1408" s="80">
        <v>2.15</v>
      </c>
      <c r="AG1408" s="80">
        <v>2.0299999999999998</v>
      </c>
      <c r="AH1408" s="80">
        <v>1.28</v>
      </c>
      <c r="AI1408" s="80">
        <v>2.2599999999999998</v>
      </c>
      <c r="AJ1408" s="80">
        <v>2.27</v>
      </c>
      <c r="AK1408" s="80">
        <v>2.2999999999999998</v>
      </c>
      <c r="AL1408" s="80">
        <v>2.09</v>
      </c>
      <c r="AM1408" s="80">
        <v>2.11</v>
      </c>
      <c r="AN1408" s="80">
        <v>0.87</v>
      </c>
      <c r="AO1408" s="80">
        <v>3.36</v>
      </c>
      <c r="AP1408" s="80">
        <v>2.35</v>
      </c>
      <c r="AQ1408" s="80">
        <v>1.96</v>
      </c>
      <c r="AR1408" s="80">
        <v>2.4900000000000002</v>
      </c>
    </row>
    <row r="1409" spans="1:44" ht="16" x14ac:dyDescent="0.2">
      <c r="A1409" s="80">
        <f t="shared" si="20"/>
        <v>15</v>
      </c>
      <c r="B1409" s="89" t="s">
        <v>131</v>
      </c>
      <c r="C1409" s="80">
        <v>29.25</v>
      </c>
      <c r="D1409" s="80">
        <v>869.67902000000004</v>
      </c>
      <c r="E1409" s="80">
        <v>78.271109999999993</v>
      </c>
      <c r="F1409" s="80">
        <v>113.05826999999999</v>
      </c>
      <c r="I1409" s="80">
        <v>173.9358</v>
      </c>
      <c r="O1409" s="80">
        <v>95.664689999999993</v>
      </c>
      <c r="P1409" s="80">
        <v>130.45185000000001</v>
      </c>
      <c r="Q1409" s="80">
        <v>130.45185000000001</v>
      </c>
      <c r="R1409" s="80">
        <v>60.87753</v>
      </c>
      <c r="S1409" s="80">
        <v>130.45185000000001</v>
      </c>
      <c r="T1409" s="80">
        <v>147.84542999999999</v>
      </c>
      <c r="X1409" s="80">
        <v>139.14864</v>
      </c>
      <c r="Y1409" s="80">
        <v>1.45</v>
      </c>
      <c r="Z1409" s="80">
        <v>2.0699999999999998</v>
      </c>
      <c r="AA1409" s="80">
        <v>1.97</v>
      </c>
      <c r="AB1409" s="80">
        <v>2.0499999999999998</v>
      </c>
      <c r="AC1409" s="80">
        <v>1.34</v>
      </c>
      <c r="AD1409" s="80">
        <v>2</v>
      </c>
      <c r="AE1409" s="80">
        <v>2.09</v>
      </c>
      <c r="AF1409" s="80">
        <v>2.31</v>
      </c>
      <c r="AG1409" s="80">
        <v>2.04</v>
      </c>
      <c r="AH1409" s="80">
        <v>1.25</v>
      </c>
      <c r="AI1409" s="80">
        <v>2.41</v>
      </c>
      <c r="AJ1409" s="80">
        <v>2.2799999999999998</v>
      </c>
      <c r="AK1409" s="80">
        <v>2.31</v>
      </c>
      <c r="AL1409" s="80">
        <v>2.37</v>
      </c>
      <c r="AM1409" s="80">
        <v>2.06</v>
      </c>
      <c r="AN1409" s="80">
        <v>1.42</v>
      </c>
      <c r="AO1409" s="80">
        <v>3.47</v>
      </c>
      <c r="AP1409" s="80">
        <v>2.4300000000000002</v>
      </c>
      <c r="AQ1409" s="80">
        <v>1.92</v>
      </c>
      <c r="AR1409" s="80">
        <v>2.19</v>
      </c>
    </row>
    <row r="1410" spans="1:44" ht="16" x14ac:dyDescent="0.2">
      <c r="A1410" s="80">
        <f t="shared" si="20"/>
        <v>15</v>
      </c>
      <c r="B1410" s="89" t="s">
        <v>132</v>
      </c>
      <c r="C1410" s="80">
        <v>29.376670000000001</v>
      </c>
      <c r="D1410" s="80">
        <v>808.81682999999998</v>
      </c>
      <c r="E1410" s="80">
        <v>105.14619</v>
      </c>
      <c r="F1410" s="80">
        <v>97.058019999999999</v>
      </c>
      <c r="I1410" s="80">
        <v>186.02787000000001</v>
      </c>
      <c r="O1410" s="80">
        <v>88.969849999999994</v>
      </c>
      <c r="P1410" s="80">
        <v>145.58703</v>
      </c>
      <c r="Q1410" s="80">
        <v>97.058019999999999</v>
      </c>
      <c r="R1410" s="80">
        <v>97.058019999999999</v>
      </c>
      <c r="S1410" s="80">
        <v>129.41068999999999</v>
      </c>
      <c r="T1410" s="80">
        <v>153.67519999999999</v>
      </c>
      <c r="X1410" s="80">
        <v>113.23436</v>
      </c>
      <c r="Y1410" s="80">
        <v>1.35</v>
      </c>
      <c r="Z1410" s="80">
        <v>2</v>
      </c>
      <c r="AA1410" s="80">
        <v>2.15</v>
      </c>
      <c r="AB1410" s="80">
        <v>2.06</v>
      </c>
      <c r="AC1410" s="80">
        <v>1.28</v>
      </c>
      <c r="AD1410" s="80">
        <v>1.93</v>
      </c>
      <c r="AE1410" s="80">
        <v>1.65</v>
      </c>
      <c r="AF1410" s="80">
        <v>2.1</v>
      </c>
      <c r="AG1410" s="80">
        <v>2.12</v>
      </c>
      <c r="AH1410" s="80">
        <v>1.25</v>
      </c>
      <c r="AI1410" s="80">
        <v>2.46</v>
      </c>
      <c r="AJ1410" s="80">
        <v>2.2599999999999998</v>
      </c>
      <c r="AK1410" s="80">
        <v>2.36</v>
      </c>
      <c r="AL1410" s="80">
        <v>2.27</v>
      </c>
      <c r="AM1410" s="80">
        <v>1.95</v>
      </c>
      <c r="AN1410" s="80">
        <v>1.82</v>
      </c>
      <c r="AO1410" s="80">
        <v>3.27</v>
      </c>
      <c r="AP1410" s="80">
        <v>2.33</v>
      </c>
      <c r="AQ1410" s="80">
        <v>1.79</v>
      </c>
      <c r="AR1410" s="80">
        <v>2.5099999999999998</v>
      </c>
    </row>
    <row r="1411" spans="1:44" ht="16" x14ac:dyDescent="0.2">
      <c r="A1411" s="80">
        <f t="shared" si="20"/>
        <v>15</v>
      </c>
      <c r="B1411" s="89" t="s">
        <v>133</v>
      </c>
      <c r="C1411" s="80">
        <v>29.13</v>
      </c>
      <c r="D1411" s="80">
        <v>747.63169000000005</v>
      </c>
      <c r="E1411" s="80">
        <v>82.239490000000004</v>
      </c>
      <c r="F1411" s="80">
        <v>52.334220000000002</v>
      </c>
      <c r="I1411" s="80">
        <v>97.192120000000003</v>
      </c>
      <c r="O1411" s="80">
        <v>104.66844</v>
      </c>
      <c r="P1411" s="80">
        <v>112.14475</v>
      </c>
      <c r="Q1411" s="80">
        <v>52.334220000000002</v>
      </c>
      <c r="R1411" s="80">
        <v>59.810540000000003</v>
      </c>
      <c r="S1411" s="80">
        <v>44.857900000000001</v>
      </c>
      <c r="T1411" s="80">
        <v>82.239490000000004</v>
      </c>
      <c r="X1411" s="80">
        <v>82.239490000000004</v>
      </c>
      <c r="Y1411" s="80">
        <v>0.91</v>
      </c>
      <c r="Z1411" s="80">
        <v>1.32</v>
      </c>
      <c r="AA1411" s="80">
        <v>1.34</v>
      </c>
      <c r="AB1411" s="80">
        <v>1.26</v>
      </c>
      <c r="AC1411" s="80">
        <v>0.89</v>
      </c>
      <c r="AD1411" s="80">
        <v>1.29</v>
      </c>
      <c r="AE1411" s="80">
        <v>1.22</v>
      </c>
      <c r="AF1411" s="80">
        <v>1.23</v>
      </c>
      <c r="AG1411" s="80">
        <v>1.36</v>
      </c>
      <c r="AH1411" s="80">
        <v>0.8</v>
      </c>
      <c r="AI1411" s="80">
        <v>1.52</v>
      </c>
      <c r="AJ1411" s="80">
        <v>1.41</v>
      </c>
      <c r="AK1411" s="80">
        <v>1.44</v>
      </c>
      <c r="AL1411" s="80">
        <v>1.49</v>
      </c>
      <c r="AM1411" s="80">
        <v>1.38</v>
      </c>
      <c r="AN1411" s="80">
        <v>1.29</v>
      </c>
      <c r="AO1411" s="80">
        <v>1.59</v>
      </c>
      <c r="AP1411" s="80">
        <v>1.37</v>
      </c>
      <c r="AQ1411" s="80">
        <v>1.05</v>
      </c>
      <c r="AR1411" s="80">
        <v>1.67</v>
      </c>
    </row>
    <row r="1412" spans="1:44" ht="16" x14ac:dyDescent="0.2">
      <c r="A1412" s="80">
        <f t="shared" si="20"/>
        <v>15</v>
      </c>
      <c r="B1412" s="89" t="s">
        <v>134</v>
      </c>
      <c r="C1412" s="80">
        <v>29.773330000000001</v>
      </c>
      <c r="D1412" s="80">
        <v>824.19785999999999</v>
      </c>
      <c r="E1412" s="80">
        <v>74.177809999999994</v>
      </c>
      <c r="F1412" s="80">
        <v>57.693849999999998</v>
      </c>
      <c r="O1412" s="80">
        <v>115.3877</v>
      </c>
      <c r="P1412" s="80">
        <v>74.177809999999994</v>
      </c>
      <c r="Q1412" s="80">
        <v>82.419790000000006</v>
      </c>
      <c r="R1412" s="80">
        <v>49.45187</v>
      </c>
      <c r="S1412" s="80">
        <v>90.661770000000004</v>
      </c>
      <c r="T1412" s="80">
        <v>57.693849999999998</v>
      </c>
      <c r="X1412" s="80">
        <v>123.62967999999999</v>
      </c>
      <c r="Y1412" s="80">
        <v>1.1000000000000001</v>
      </c>
      <c r="Z1412" s="80">
        <v>1.39</v>
      </c>
      <c r="AA1412" s="80">
        <v>1.41</v>
      </c>
      <c r="AB1412" s="80">
        <v>1.31</v>
      </c>
      <c r="AC1412" s="80">
        <v>0.83</v>
      </c>
      <c r="AD1412" s="80">
        <v>1.35</v>
      </c>
      <c r="AE1412" s="80">
        <v>1.28</v>
      </c>
      <c r="AF1412" s="80">
        <v>1.41</v>
      </c>
      <c r="AG1412" s="80">
        <v>1.41</v>
      </c>
      <c r="AH1412" s="80">
        <v>0.83</v>
      </c>
      <c r="AI1412" s="80">
        <v>1.49</v>
      </c>
      <c r="AJ1412" s="80">
        <v>1.69</v>
      </c>
      <c r="AK1412" s="80">
        <v>1.44</v>
      </c>
      <c r="AL1412" s="80">
        <v>1.6</v>
      </c>
      <c r="AM1412" s="80">
        <v>1.3</v>
      </c>
      <c r="AN1412" s="80">
        <v>0.5</v>
      </c>
      <c r="AO1412" s="80">
        <v>1.76</v>
      </c>
      <c r="AP1412" s="80">
        <v>1.1599999999999999</v>
      </c>
      <c r="AQ1412" s="80">
        <v>1</v>
      </c>
      <c r="AR1412" s="80">
        <v>1.27</v>
      </c>
    </row>
    <row r="1413" spans="1:44" ht="16" x14ac:dyDescent="0.2">
      <c r="A1413" s="80">
        <f t="shared" si="20"/>
        <v>15</v>
      </c>
      <c r="B1413" s="89" t="s">
        <v>135</v>
      </c>
      <c r="C1413" s="80">
        <v>29.543330000000001</v>
      </c>
      <c r="D1413" s="80">
        <v>896.76284999999996</v>
      </c>
      <c r="E1413" s="80">
        <v>89.676280000000006</v>
      </c>
      <c r="F1413" s="80">
        <v>44.838140000000003</v>
      </c>
      <c r="I1413" s="80">
        <v>197.28783000000001</v>
      </c>
      <c r="O1413" s="80">
        <v>44.838140000000003</v>
      </c>
      <c r="P1413" s="80">
        <v>116.57917</v>
      </c>
      <c r="Q1413" s="80">
        <v>80.708659999999995</v>
      </c>
      <c r="R1413" s="80">
        <v>89.676280000000006</v>
      </c>
      <c r="S1413" s="80">
        <v>89.676280000000006</v>
      </c>
      <c r="T1413" s="80">
        <v>62.773400000000002</v>
      </c>
      <c r="X1413" s="80">
        <v>134.51443</v>
      </c>
      <c r="Y1413" s="80">
        <v>0.99</v>
      </c>
      <c r="Z1413" s="80">
        <v>1.43</v>
      </c>
      <c r="AA1413" s="80">
        <v>1.6</v>
      </c>
      <c r="AB1413" s="80">
        <v>1.47</v>
      </c>
      <c r="AC1413" s="80">
        <v>0.88</v>
      </c>
      <c r="AD1413" s="80">
        <v>1.52</v>
      </c>
      <c r="AE1413" s="80">
        <v>1.36</v>
      </c>
      <c r="AF1413" s="80">
        <v>1.49</v>
      </c>
      <c r="AG1413" s="80">
        <v>1.54</v>
      </c>
      <c r="AH1413" s="80">
        <v>1.04</v>
      </c>
      <c r="AI1413" s="80">
        <v>1.81</v>
      </c>
      <c r="AJ1413" s="80">
        <v>1.68</v>
      </c>
      <c r="AK1413" s="80">
        <v>1.49</v>
      </c>
      <c r="AL1413" s="80">
        <v>1.52</v>
      </c>
      <c r="AM1413" s="80">
        <v>1.4</v>
      </c>
      <c r="AN1413" s="80">
        <v>0.66</v>
      </c>
      <c r="AO1413" s="80">
        <v>1.89</v>
      </c>
      <c r="AP1413" s="80">
        <v>1.66</v>
      </c>
      <c r="AQ1413" s="80">
        <v>1.24</v>
      </c>
      <c r="AR1413" s="80">
        <v>1.91</v>
      </c>
    </row>
    <row r="1414" spans="1:44" ht="16" x14ac:dyDescent="0.2">
      <c r="A1414" s="80">
        <f t="shared" si="20"/>
        <v>15</v>
      </c>
      <c r="B1414" s="89" t="s">
        <v>136</v>
      </c>
      <c r="C1414" s="80">
        <v>29.623329999999999</v>
      </c>
      <c r="D1414" s="80">
        <v>959.51098999999999</v>
      </c>
      <c r="E1414" s="80">
        <v>95.951099999999997</v>
      </c>
      <c r="F1414" s="80">
        <v>67.165769999999995</v>
      </c>
      <c r="I1414" s="80">
        <v>163.11687000000001</v>
      </c>
      <c r="O1414" s="80">
        <v>124.73643</v>
      </c>
      <c r="P1414" s="80">
        <v>134.33153999999999</v>
      </c>
      <c r="Q1414" s="80">
        <v>143.92665</v>
      </c>
      <c r="R1414" s="80">
        <v>76.76088</v>
      </c>
      <c r="S1414" s="80">
        <v>134.33153999999999</v>
      </c>
      <c r="T1414" s="80">
        <v>134.33153999999999</v>
      </c>
      <c r="X1414" s="80">
        <v>163.11687000000001</v>
      </c>
      <c r="Y1414" s="80">
        <v>1.0900000000000001</v>
      </c>
      <c r="Z1414" s="80">
        <v>1.54</v>
      </c>
      <c r="AA1414" s="80">
        <v>1.53</v>
      </c>
      <c r="AB1414" s="80">
        <v>1.66</v>
      </c>
      <c r="AC1414" s="80">
        <v>1.08</v>
      </c>
      <c r="AD1414" s="80">
        <v>1.65</v>
      </c>
      <c r="AE1414" s="80">
        <v>1.23</v>
      </c>
      <c r="AF1414" s="80">
        <v>1.52</v>
      </c>
      <c r="AG1414" s="80">
        <v>1.37</v>
      </c>
      <c r="AH1414" s="80">
        <v>0.99</v>
      </c>
      <c r="AI1414" s="80">
        <v>1.72</v>
      </c>
      <c r="AJ1414" s="80">
        <v>1.78</v>
      </c>
      <c r="AK1414" s="80">
        <v>1.6</v>
      </c>
      <c r="AL1414" s="80">
        <v>1.7</v>
      </c>
      <c r="AM1414" s="80">
        <v>1.46</v>
      </c>
      <c r="AN1414" s="80">
        <v>0.76</v>
      </c>
      <c r="AO1414" s="80">
        <v>2.29</v>
      </c>
      <c r="AP1414" s="80">
        <v>1.69</v>
      </c>
      <c r="AQ1414" s="80">
        <v>1.41</v>
      </c>
      <c r="AR1414" s="80">
        <v>1.88</v>
      </c>
    </row>
    <row r="1415" spans="1:44" ht="16" x14ac:dyDescent="0.2">
      <c r="A1415" s="80">
        <f t="shared" si="20"/>
        <v>15</v>
      </c>
      <c r="B1415" s="89" t="s">
        <v>137</v>
      </c>
      <c r="C1415" s="80">
        <v>30.93</v>
      </c>
      <c r="D1415" s="80">
        <v>1002.61929</v>
      </c>
      <c r="E1415" s="80">
        <v>180.47147000000001</v>
      </c>
      <c r="F1415" s="80">
        <v>90.235740000000007</v>
      </c>
      <c r="I1415" s="80">
        <v>200.52386000000001</v>
      </c>
      <c r="O1415" s="80">
        <v>130.34050999999999</v>
      </c>
      <c r="P1415" s="80">
        <v>190.49766</v>
      </c>
      <c r="Q1415" s="80">
        <v>150.39288999999999</v>
      </c>
      <c r="R1415" s="80">
        <v>90.235740000000007</v>
      </c>
      <c r="S1415" s="80">
        <v>110.28812000000001</v>
      </c>
      <c r="T1415" s="80">
        <v>140.36670000000001</v>
      </c>
      <c r="X1415" s="80">
        <v>140.36670000000001</v>
      </c>
      <c r="Y1415" s="80">
        <v>0.98</v>
      </c>
      <c r="Z1415" s="80">
        <v>1.82</v>
      </c>
      <c r="AA1415" s="80">
        <v>1.66</v>
      </c>
      <c r="AB1415" s="80">
        <v>1.65</v>
      </c>
      <c r="AC1415" s="80">
        <v>1.18</v>
      </c>
      <c r="AD1415" s="80">
        <v>1.78</v>
      </c>
      <c r="AE1415" s="80">
        <v>1.75</v>
      </c>
      <c r="AF1415" s="80">
        <v>1.67</v>
      </c>
      <c r="AG1415" s="80">
        <v>1.95</v>
      </c>
      <c r="AH1415" s="80">
        <v>1.02</v>
      </c>
      <c r="AI1415" s="80">
        <v>1.83</v>
      </c>
      <c r="AJ1415" s="80">
        <v>1.72</v>
      </c>
      <c r="AK1415" s="80">
        <v>1.72</v>
      </c>
      <c r="AL1415" s="80">
        <v>1.9</v>
      </c>
      <c r="AM1415" s="80">
        <v>1.8</v>
      </c>
      <c r="AN1415" s="80">
        <v>0.86</v>
      </c>
      <c r="AO1415" s="80">
        <v>2.5299999999999998</v>
      </c>
      <c r="AP1415" s="80">
        <v>1.85</v>
      </c>
      <c r="AQ1415" s="80">
        <v>1.41</v>
      </c>
      <c r="AR1415" s="80">
        <v>2.1</v>
      </c>
    </row>
    <row r="1416" spans="1:44" ht="16" x14ac:dyDescent="0.2">
      <c r="A1416" s="80">
        <f t="shared" si="20"/>
        <v>15</v>
      </c>
      <c r="B1416" s="89" t="s">
        <v>138</v>
      </c>
      <c r="C1416" s="80">
        <v>31.83333</v>
      </c>
      <c r="D1416" s="80">
        <v>1039.0675699999999</v>
      </c>
      <c r="E1416" s="80">
        <v>124.68810999999999</v>
      </c>
      <c r="F1416" s="80">
        <v>62.344050000000003</v>
      </c>
      <c r="I1416" s="80">
        <v>155.86014</v>
      </c>
      <c r="O1416" s="80">
        <v>145.46946</v>
      </c>
      <c r="P1416" s="80">
        <v>145.46946</v>
      </c>
      <c r="Q1416" s="80">
        <v>155.86014</v>
      </c>
      <c r="R1416" s="80">
        <v>83.125410000000002</v>
      </c>
      <c r="S1416" s="80">
        <v>145.46946</v>
      </c>
      <c r="T1416" s="80">
        <v>145.46946</v>
      </c>
      <c r="X1416" s="80">
        <v>155.86014</v>
      </c>
      <c r="Y1416" s="80">
        <v>1.18</v>
      </c>
      <c r="Z1416" s="80">
        <v>1.88</v>
      </c>
      <c r="AA1416" s="80">
        <v>1.65</v>
      </c>
      <c r="AB1416" s="80">
        <v>1.7</v>
      </c>
      <c r="AC1416" s="80">
        <v>1.38</v>
      </c>
      <c r="AD1416" s="80">
        <v>1.95</v>
      </c>
      <c r="AE1416" s="80">
        <v>1.81</v>
      </c>
      <c r="AF1416" s="80">
        <v>1.83</v>
      </c>
      <c r="AG1416" s="80">
        <v>1.95</v>
      </c>
      <c r="AH1416" s="80">
        <v>1.02</v>
      </c>
      <c r="AI1416" s="80">
        <v>2.0099999999999998</v>
      </c>
      <c r="AJ1416" s="80">
        <v>1.92</v>
      </c>
      <c r="AK1416" s="80">
        <v>2.02</v>
      </c>
      <c r="AL1416" s="80">
        <v>2.04</v>
      </c>
      <c r="AM1416" s="80">
        <v>1.82</v>
      </c>
      <c r="AN1416" s="80">
        <v>1.25</v>
      </c>
      <c r="AO1416" s="80">
        <v>2.75</v>
      </c>
      <c r="AP1416" s="80">
        <v>1.92</v>
      </c>
      <c r="AQ1416" s="80">
        <v>1.63</v>
      </c>
      <c r="AR1416" s="80">
        <v>2.37</v>
      </c>
    </row>
    <row r="1417" spans="1:44" ht="16" x14ac:dyDescent="0.2">
      <c r="A1417" s="80">
        <f t="shared" si="20"/>
        <v>15</v>
      </c>
      <c r="B1417" s="89" t="s">
        <v>139</v>
      </c>
      <c r="C1417" s="80">
        <v>31.926670000000001</v>
      </c>
      <c r="D1417" s="80">
        <v>1041.2555299999999</v>
      </c>
      <c r="E1417" s="80">
        <v>145.77576999999999</v>
      </c>
      <c r="F1417" s="80">
        <v>218.66365999999999</v>
      </c>
      <c r="I1417" s="80">
        <v>260.31387999999998</v>
      </c>
      <c r="O1417" s="80">
        <v>114.53811</v>
      </c>
      <c r="P1417" s="80">
        <v>197.83855</v>
      </c>
      <c r="Q1417" s="80">
        <v>135.36322000000001</v>
      </c>
      <c r="R1417" s="80">
        <v>166.60087999999999</v>
      </c>
      <c r="S1417" s="80">
        <v>187.42599000000001</v>
      </c>
      <c r="T1417" s="80">
        <v>135.36322000000001</v>
      </c>
      <c r="X1417" s="80">
        <v>197.83855</v>
      </c>
      <c r="Y1417" s="80">
        <v>1.35</v>
      </c>
      <c r="Z1417" s="80">
        <v>1.58</v>
      </c>
      <c r="AA1417" s="80">
        <v>1.82</v>
      </c>
      <c r="AB1417" s="80">
        <v>1.68</v>
      </c>
      <c r="AC1417" s="80">
        <v>1.1499999999999999</v>
      </c>
      <c r="AD1417" s="80">
        <v>1.99</v>
      </c>
      <c r="AE1417" s="80">
        <v>1.73</v>
      </c>
      <c r="AF1417" s="80">
        <v>2.0699999999999998</v>
      </c>
      <c r="AG1417" s="80">
        <v>1.71</v>
      </c>
      <c r="AH1417" s="80">
        <v>0.95</v>
      </c>
      <c r="AI1417" s="80">
        <v>2.17</v>
      </c>
      <c r="AJ1417" s="80">
        <v>1.96</v>
      </c>
      <c r="AK1417" s="80">
        <v>1.95</v>
      </c>
      <c r="AL1417" s="80">
        <v>1.89</v>
      </c>
      <c r="AM1417" s="80">
        <v>1.83</v>
      </c>
      <c r="AN1417" s="80">
        <v>1.07</v>
      </c>
      <c r="AO1417" s="80">
        <v>2.81</v>
      </c>
      <c r="AP1417" s="80">
        <v>2.02</v>
      </c>
      <c r="AQ1417" s="80">
        <v>1.67</v>
      </c>
      <c r="AR1417" s="80">
        <v>2.2599999999999998</v>
      </c>
    </row>
    <row r="1418" spans="1:44" ht="16" x14ac:dyDescent="0.2">
      <c r="A1418" s="80">
        <f t="shared" si="20"/>
        <v>15</v>
      </c>
      <c r="B1418" s="89" t="s">
        <v>140</v>
      </c>
      <c r="C1418" s="80">
        <v>32.113329999999998</v>
      </c>
      <c r="D1418" s="80">
        <v>1028.3743199999999</v>
      </c>
      <c r="E1418" s="80">
        <v>154.25614999999999</v>
      </c>
      <c r="F1418" s="80">
        <v>174.82363000000001</v>
      </c>
      <c r="I1418" s="80">
        <v>246.80984000000001</v>
      </c>
      <c r="O1418" s="80">
        <v>102.83743</v>
      </c>
      <c r="P1418" s="80">
        <v>164.53989000000001</v>
      </c>
      <c r="Q1418" s="80">
        <v>215.95860999999999</v>
      </c>
      <c r="R1418" s="80">
        <v>154.25614999999999</v>
      </c>
      <c r="S1418" s="80">
        <v>113.12117000000001</v>
      </c>
      <c r="T1418" s="80">
        <v>246.80984000000001</v>
      </c>
      <c r="X1418" s="80">
        <v>205.67486</v>
      </c>
      <c r="Y1418" s="80">
        <v>1.24</v>
      </c>
      <c r="Z1418" s="80">
        <v>1.75</v>
      </c>
      <c r="AA1418" s="80">
        <v>1.73</v>
      </c>
      <c r="AB1418" s="80">
        <v>1.71</v>
      </c>
      <c r="AC1418" s="80">
        <v>1.21</v>
      </c>
      <c r="AD1418" s="80">
        <v>2.06</v>
      </c>
      <c r="AE1418" s="80">
        <v>1.75</v>
      </c>
      <c r="AF1418" s="80">
        <v>2.06</v>
      </c>
      <c r="AG1418" s="80">
        <v>1.6</v>
      </c>
      <c r="AH1418" s="80">
        <v>0.81</v>
      </c>
      <c r="AI1418" s="80">
        <v>2.16</v>
      </c>
      <c r="AJ1418" s="80">
        <v>1.88</v>
      </c>
      <c r="AK1418" s="80">
        <v>1.84</v>
      </c>
      <c r="AL1418" s="80">
        <v>2.0499999999999998</v>
      </c>
      <c r="AM1418" s="80">
        <v>1.94</v>
      </c>
      <c r="AN1418" s="80">
        <v>1.1399999999999999</v>
      </c>
      <c r="AO1418" s="80">
        <v>2.99</v>
      </c>
      <c r="AP1418" s="80">
        <v>2.0499999999999998</v>
      </c>
      <c r="AQ1418" s="80">
        <v>1.58</v>
      </c>
      <c r="AR1418" s="80">
        <v>2.31</v>
      </c>
    </row>
    <row r="1419" spans="1:44" ht="16" x14ac:dyDescent="0.2">
      <c r="A1419" s="80">
        <f t="shared" si="20"/>
        <v>15</v>
      </c>
      <c r="B1419" s="89" t="s">
        <v>141</v>
      </c>
      <c r="C1419" s="80">
        <v>31.83333</v>
      </c>
      <c r="D1419" s="80">
        <v>991.38367000000005</v>
      </c>
      <c r="E1419" s="80">
        <v>168.53522000000001</v>
      </c>
      <c r="F1419" s="80">
        <v>109.0522</v>
      </c>
      <c r="I1419" s="80">
        <v>208.19057000000001</v>
      </c>
      <c r="O1419" s="80">
        <v>69.396860000000004</v>
      </c>
      <c r="P1419" s="80">
        <v>188.3629</v>
      </c>
      <c r="Q1419" s="80">
        <v>178.44906</v>
      </c>
      <c r="R1419" s="80">
        <v>118.96604000000001</v>
      </c>
      <c r="S1419" s="80">
        <v>128.87988000000001</v>
      </c>
      <c r="T1419" s="80">
        <v>188.3629</v>
      </c>
      <c r="X1419" s="80">
        <v>297.4151</v>
      </c>
      <c r="Y1419" s="80">
        <v>1.35</v>
      </c>
      <c r="Z1419" s="80">
        <v>1.86</v>
      </c>
      <c r="AA1419" s="80">
        <v>1.92</v>
      </c>
      <c r="AB1419" s="80">
        <v>1.77</v>
      </c>
      <c r="AC1419" s="80">
        <v>1.1299999999999999</v>
      </c>
      <c r="AD1419" s="80">
        <v>2.02</v>
      </c>
      <c r="AE1419" s="80">
        <v>1.8</v>
      </c>
      <c r="AF1419" s="80">
        <v>2.15</v>
      </c>
      <c r="AG1419" s="80">
        <v>1.66</v>
      </c>
      <c r="AH1419" s="80">
        <v>1.08</v>
      </c>
      <c r="AI1419" s="80">
        <v>2.11</v>
      </c>
      <c r="AJ1419" s="80">
        <v>1.87</v>
      </c>
      <c r="AK1419" s="80">
        <v>1.84</v>
      </c>
      <c r="AL1419" s="80">
        <v>2.0499999999999998</v>
      </c>
      <c r="AM1419" s="80">
        <v>1.88</v>
      </c>
      <c r="AN1419" s="80">
        <v>1.05</v>
      </c>
      <c r="AO1419" s="80">
        <v>3.06</v>
      </c>
      <c r="AP1419" s="80">
        <v>2.19</v>
      </c>
      <c r="AQ1419" s="80">
        <v>1.61</v>
      </c>
      <c r="AR1419" s="80">
        <v>2.0099999999999998</v>
      </c>
    </row>
    <row r="1420" spans="1:44" ht="16" x14ac:dyDescent="0.2">
      <c r="A1420" s="80">
        <f t="shared" si="20"/>
        <v>15</v>
      </c>
      <c r="B1420" s="89" t="s">
        <v>142</v>
      </c>
      <c r="C1420" s="80">
        <v>32.433329999999998</v>
      </c>
      <c r="D1420" s="80">
        <v>944.94844000000001</v>
      </c>
      <c r="E1420" s="80">
        <v>85.045360000000002</v>
      </c>
      <c r="F1420" s="80">
        <v>103.94432999999999</v>
      </c>
      <c r="I1420" s="80">
        <v>236.23711</v>
      </c>
      <c r="O1420" s="80">
        <v>160.64123000000001</v>
      </c>
      <c r="P1420" s="80">
        <v>122.8433</v>
      </c>
      <c r="Q1420" s="80">
        <v>103.94432999999999</v>
      </c>
      <c r="R1420" s="80">
        <v>113.39381</v>
      </c>
      <c r="S1420" s="80">
        <v>113.39381</v>
      </c>
      <c r="T1420" s="80">
        <v>170.09072</v>
      </c>
      <c r="X1420" s="80">
        <v>255.13607999999999</v>
      </c>
      <c r="Y1420" s="80">
        <v>1.37</v>
      </c>
      <c r="Z1420" s="80">
        <v>1.94</v>
      </c>
      <c r="AA1420" s="80">
        <v>1.84</v>
      </c>
      <c r="AB1420" s="80">
        <v>1.89</v>
      </c>
      <c r="AC1420" s="80">
        <v>1.0900000000000001</v>
      </c>
      <c r="AD1420" s="80">
        <v>1.95</v>
      </c>
      <c r="AE1420" s="80">
        <v>1.79</v>
      </c>
      <c r="AF1420" s="80">
        <v>2.11</v>
      </c>
      <c r="AG1420" s="80">
        <v>1.98</v>
      </c>
      <c r="AH1420" s="80">
        <v>1.1399999999999999</v>
      </c>
      <c r="AI1420" s="80">
        <v>2.11</v>
      </c>
      <c r="AJ1420" s="80">
        <v>2.14</v>
      </c>
      <c r="AK1420" s="80">
        <v>2.37</v>
      </c>
      <c r="AL1420" s="80">
        <v>2.1800000000000002</v>
      </c>
      <c r="AM1420" s="80">
        <v>2.02</v>
      </c>
      <c r="AN1420" s="80">
        <v>1.02</v>
      </c>
      <c r="AO1420" s="80">
        <v>3.34</v>
      </c>
      <c r="AP1420" s="80">
        <v>2.14</v>
      </c>
      <c r="AQ1420" s="80">
        <v>1.81</v>
      </c>
      <c r="AR1420" s="80">
        <v>2.4</v>
      </c>
    </row>
    <row r="1421" spans="1:44" ht="16" x14ac:dyDescent="0.2">
      <c r="A1421" s="80">
        <f t="shared" si="20"/>
        <v>15</v>
      </c>
      <c r="B1421" s="89" t="s">
        <v>143</v>
      </c>
      <c r="C1421" s="80">
        <v>32.340000000000003</v>
      </c>
      <c r="D1421" s="80">
        <v>878.74393999999995</v>
      </c>
      <c r="E1421" s="80">
        <v>87.874390000000005</v>
      </c>
      <c r="F1421" s="80">
        <v>96.661829999999995</v>
      </c>
      <c r="I1421" s="80">
        <v>184.53622999999999</v>
      </c>
      <c r="O1421" s="80">
        <v>114.23671</v>
      </c>
      <c r="P1421" s="80">
        <v>140.59903</v>
      </c>
      <c r="Q1421" s="80">
        <v>131.81159</v>
      </c>
      <c r="R1421" s="80">
        <v>114.23671</v>
      </c>
      <c r="S1421" s="80">
        <v>123.02415000000001</v>
      </c>
      <c r="T1421" s="80">
        <v>87.874390000000005</v>
      </c>
      <c r="X1421" s="80">
        <v>87.874390000000005</v>
      </c>
      <c r="Y1421" s="80">
        <v>1.53</v>
      </c>
      <c r="Z1421" s="80">
        <v>2.04</v>
      </c>
      <c r="AA1421" s="80">
        <v>1.98</v>
      </c>
      <c r="AB1421" s="80">
        <v>2.0699999999999998</v>
      </c>
      <c r="AC1421" s="80">
        <v>1.4</v>
      </c>
      <c r="AD1421" s="80">
        <v>2.0299999999999998</v>
      </c>
      <c r="AE1421" s="80">
        <v>1.87</v>
      </c>
      <c r="AF1421" s="80">
        <v>2.09</v>
      </c>
      <c r="AG1421" s="80">
        <v>1.92</v>
      </c>
      <c r="AH1421" s="80">
        <v>0.98</v>
      </c>
      <c r="AI1421" s="80">
        <v>2.5299999999999998</v>
      </c>
      <c r="AJ1421" s="80">
        <v>2.3199999999999998</v>
      </c>
      <c r="AK1421" s="80">
        <v>2.3199999999999998</v>
      </c>
      <c r="AL1421" s="80">
        <v>2.23</v>
      </c>
      <c r="AM1421" s="80">
        <v>1.92</v>
      </c>
      <c r="AN1421" s="80">
        <v>1.37</v>
      </c>
      <c r="AO1421" s="80">
        <v>3.53</v>
      </c>
      <c r="AP1421" s="80">
        <v>1.74</v>
      </c>
      <c r="AQ1421" s="80">
        <v>1.71</v>
      </c>
      <c r="AR1421" s="80">
        <v>2.57</v>
      </c>
    </row>
    <row r="1422" spans="1:44" ht="16" x14ac:dyDescent="0.2">
      <c r="A1422" s="80">
        <f t="shared" si="20"/>
        <v>15</v>
      </c>
      <c r="B1422" s="89" t="s">
        <v>144</v>
      </c>
      <c r="C1422" s="80">
        <v>32.14667</v>
      </c>
      <c r="D1422" s="80">
        <v>809.55642999999998</v>
      </c>
      <c r="E1422" s="80">
        <v>80.955640000000002</v>
      </c>
      <c r="F1422" s="80">
        <v>72.860079999999996</v>
      </c>
      <c r="I1422" s="80">
        <v>194.29354000000001</v>
      </c>
      <c r="O1422" s="80">
        <v>97.146770000000004</v>
      </c>
      <c r="P1422" s="80">
        <v>129.52903000000001</v>
      </c>
      <c r="Q1422" s="80">
        <v>97.146770000000004</v>
      </c>
      <c r="R1422" s="80">
        <v>97.146770000000004</v>
      </c>
      <c r="S1422" s="80">
        <v>129.52903000000001</v>
      </c>
      <c r="T1422" s="80">
        <v>129.52903000000001</v>
      </c>
      <c r="X1422" s="80">
        <v>161.91129000000001</v>
      </c>
      <c r="Y1422" s="80">
        <v>1.46</v>
      </c>
      <c r="Z1422" s="80">
        <v>1.95</v>
      </c>
      <c r="AA1422" s="80">
        <v>2.15</v>
      </c>
      <c r="AB1422" s="80">
        <v>2.04</v>
      </c>
      <c r="AC1422" s="80">
        <v>1.0900000000000001</v>
      </c>
      <c r="AD1422" s="80">
        <v>1.95</v>
      </c>
      <c r="AE1422" s="80">
        <v>2.14</v>
      </c>
      <c r="AF1422" s="80">
        <v>2.0099999999999998</v>
      </c>
      <c r="AG1422" s="80">
        <v>1.8</v>
      </c>
      <c r="AH1422" s="80">
        <v>1.18</v>
      </c>
      <c r="AI1422" s="80">
        <v>2.5</v>
      </c>
      <c r="AJ1422" s="80">
        <v>2.48</v>
      </c>
      <c r="AK1422" s="80">
        <v>2.25</v>
      </c>
      <c r="AL1422" s="80">
        <v>2.2999999999999998</v>
      </c>
      <c r="AM1422" s="80">
        <v>1.97</v>
      </c>
      <c r="AN1422" s="80">
        <v>1.94</v>
      </c>
      <c r="AO1422" s="80">
        <v>3.21</v>
      </c>
      <c r="AP1422" s="80">
        <v>2.2999999999999998</v>
      </c>
      <c r="AQ1422" s="80">
        <v>2.02</v>
      </c>
      <c r="AR1422" s="80">
        <v>2.33</v>
      </c>
    </row>
    <row r="1423" spans="1:44" ht="16" x14ac:dyDescent="0.2">
      <c r="A1423" s="80">
        <f t="shared" si="20"/>
        <v>15</v>
      </c>
      <c r="B1423" s="89" t="s">
        <v>145</v>
      </c>
      <c r="C1423" s="80">
        <v>32.656669999999998</v>
      </c>
      <c r="D1423" s="80">
        <v>755.71911999999998</v>
      </c>
      <c r="E1423" s="80">
        <v>113.35787000000001</v>
      </c>
      <c r="F1423" s="80">
        <v>30.228760000000001</v>
      </c>
      <c r="I1423" s="80">
        <v>158.70102</v>
      </c>
      <c r="O1423" s="80">
        <v>120.91506</v>
      </c>
      <c r="P1423" s="80">
        <v>143.58663000000001</v>
      </c>
      <c r="Q1423" s="80">
        <v>75.571910000000003</v>
      </c>
      <c r="R1423" s="80">
        <v>98.243489999999994</v>
      </c>
      <c r="S1423" s="80">
        <v>60.457529999999998</v>
      </c>
      <c r="T1423" s="80">
        <v>52.90034</v>
      </c>
      <c r="X1423" s="80">
        <v>113.35787000000001</v>
      </c>
      <c r="Y1423" s="80">
        <v>0.87</v>
      </c>
      <c r="Z1423" s="80">
        <v>1.45</v>
      </c>
      <c r="AA1423" s="80">
        <v>1.41</v>
      </c>
      <c r="AB1423" s="80">
        <v>1.25</v>
      </c>
      <c r="AC1423" s="80">
        <v>0.83</v>
      </c>
      <c r="AD1423" s="80">
        <v>1.31</v>
      </c>
      <c r="AE1423" s="80">
        <v>1.34</v>
      </c>
      <c r="AF1423" s="80">
        <v>1.28</v>
      </c>
      <c r="AG1423" s="80">
        <v>1.34</v>
      </c>
      <c r="AH1423" s="80">
        <v>0.85</v>
      </c>
      <c r="AI1423" s="80">
        <v>1.55</v>
      </c>
      <c r="AJ1423" s="80">
        <v>1.3</v>
      </c>
      <c r="AK1423" s="80">
        <v>1.46</v>
      </c>
      <c r="AL1423" s="80">
        <v>1.45</v>
      </c>
      <c r="AM1423" s="80">
        <v>1.4</v>
      </c>
      <c r="AN1423" s="80">
        <v>1.26</v>
      </c>
      <c r="AO1423" s="80">
        <v>1.52</v>
      </c>
      <c r="AP1423" s="80">
        <v>1.23</v>
      </c>
      <c r="AQ1423" s="80">
        <v>1.03</v>
      </c>
      <c r="AR1423" s="80">
        <v>1.47</v>
      </c>
    </row>
    <row r="1424" spans="1:44" ht="16" x14ac:dyDescent="0.2">
      <c r="A1424" s="80">
        <f t="shared" si="20"/>
        <v>15</v>
      </c>
      <c r="B1424" s="89" t="s">
        <v>146</v>
      </c>
      <c r="C1424" s="80">
        <v>33.49333</v>
      </c>
      <c r="D1424" s="80">
        <v>831.51489000000004</v>
      </c>
      <c r="E1424" s="80">
        <v>91.466639999999998</v>
      </c>
      <c r="F1424" s="80">
        <v>66.521190000000004</v>
      </c>
      <c r="I1424" s="80">
        <v>141.35753</v>
      </c>
      <c r="O1424" s="80">
        <v>133.04238000000001</v>
      </c>
      <c r="P1424" s="80">
        <v>91.466639999999998</v>
      </c>
      <c r="Q1424" s="80">
        <v>99.781790000000001</v>
      </c>
      <c r="R1424" s="80">
        <v>58.206040000000002</v>
      </c>
      <c r="S1424" s="80">
        <v>83.151489999999995</v>
      </c>
      <c r="T1424" s="80">
        <v>108.09694</v>
      </c>
      <c r="X1424" s="80">
        <v>174.61813000000001</v>
      </c>
      <c r="Y1424" s="80">
        <v>0.96</v>
      </c>
      <c r="Z1424" s="80">
        <v>1.44</v>
      </c>
      <c r="AA1424" s="80">
        <v>1.38</v>
      </c>
      <c r="AB1424" s="80">
        <v>1.33</v>
      </c>
      <c r="AC1424" s="80">
        <v>0.68</v>
      </c>
      <c r="AD1424" s="80">
        <v>1.49</v>
      </c>
      <c r="AE1424" s="80">
        <v>1.31</v>
      </c>
      <c r="AF1424" s="80">
        <v>1.19</v>
      </c>
      <c r="AG1424" s="80">
        <v>1.42</v>
      </c>
      <c r="AH1424" s="80">
        <v>0.89</v>
      </c>
      <c r="AI1424" s="80">
        <v>1.48</v>
      </c>
      <c r="AJ1424" s="80">
        <v>1.39</v>
      </c>
      <c r="AK1424" s="80">
        <v>1.38</v>
      </c>
      <c r="AL1424" s="80">
        <v>1.74</v>
      </c>
      <c r="AM1424" s="80">
        <v>1.3</v>
      </c>
      <c r="AN1424" s="80">
        <v>0.98</v>
      </c>
      <c r="AO1424" s="80">
        <v>1.54</v>
      </c>
      <c r="AP1424" s="80">
        <v>1.32</v>
      </c>
      <c r="AQ1424" s="80">
        <v>1.17</v>
      </c>
      <c r="AR1424" s="80">
        <v>1.69</v>
      </c>
    </row>
    <row r="1425" spans="1:44" ht="16" x14ac:dyDescent="0.2">
      <c r="A1425" s="80">
        <f t="shared" si="20"/>
        <v>15</v>
      </c>
      <c r="B1425" s="89" t="s">
        <v>147</v>
      </c>
      <c r="C1425" s="80">
        <v>33.880000000000003</v>
      </c>
      <c r="D1425" s="80">
        <v>911.82339000000002</v>
      </c>
      <c r="E1425" s="80">
        <v>82.064099999999996</v>
      </c>
      <c r="F1425" s="80">
        <v>91.182339999999996</v>
      </c>
      <c r="I1425" s="80">
        <v>45.591169999999998</v>
      </c>
      <c r="O1425" s="80">
        <v>127.65527</v>
      </c>
      <c r="P1425" s="80">
        <v>127.65527</v>
      </c>
      <c r="Q1425" s="80">
        <v>127.65527</v>
      </c>
      <c r="R1425" s="80">
        <v>54.709400000000002</v>
      </c>
      <c r="S1425" s="80">
        <v>54.709400000000002</v>
      </c>
      <c r="T1425" s="80">
        <v>72.945869999999999</v>
      </c>
      <c r="X1425" s="80">
        <v>191.48291</v>
      </c>
      <c r="Y1425" s="80">
        <v>0.99</v>
      </c>
      <c r="Z1425" s="80">
        <v>1.38</v>
      </c>
      <c r="AA1425" s="80">
        <v>1.4</v>
      </c>
      <c r="AB1425" s="80">
        <v>1.39</v>
      </c>
      <c r="AC1425" s="80">
        <v>1.07</v>
      </c>
      <c r="AD1425" s="80">
        <v>1.57</v>
      </c>
      <c r="AE1425" s="80">
        <v>1.3</v>
      </c>
      <c r="AF1425" s="80">
        <v>1.37</v>
      </c>
      <c r="AG1425" s="80">
        <v>1.48</v>
      </c>
      <c r="AH1425" s="80">
        <v>0.95</v>
      </c>
      <c r="AI1425" s="80">
        <v>1.57</v>
      </c>
      <c r="AJ1425" s="80">
        <v>1.52</v>
      </c>
      <c r="AK1425" s="80">
        <v>1.56</v>
      </c>
      <c r="AL1425" s="80">
        <v>1.69</v>
      </c>
      <c r="AM1425" s="80">
        <v>1.52</v>
      </c>
      <c r="AN1425" s="80">
        <v>0.53</v>
      </c>
      <c r="AO1425" s="80">
        <v>1.81</v>
      </c>
      <c r="AP1425" s="80">
        <v>1.47</v>
      </c>
      <c r="AQ1425" s="80">
        <v>1.27</v>
      </c>
      <c r="AR1425" s="80">
        <v>1.65</v>
      </c>
    </row>
    <row r="1426" spans="1:44" ht="16" x14ac:dyDescent="0.2">
      <c r="A1426" s="80">
        <f t="shared" si="20"/>
        <v>15</v>
      </c>
      <c r="B1426" s="89" t="s">
        <v>148</v>
      </c>
      <c r="C1426" s="80">
        <v>33.913330000000002</v>
      </c>
      <c r="D1426" s="80">
        <v>971.67849000000001</v>
      </c>
      <c r="E1426" s="80">
        <v>155.46856</v>
      </c>
      <c r="F1426" s="80">
        <v>136.03498999999999</v>
      </c>
      <c r="I1426" s="80">
        <v>145.75176999999999</v>
      </c>
      <c r="O1426" s="80">
        <v>174.90213</v>
      </c>
      <c r="P1426" s="80">
        <v>174.90213</v>
      </c>
      <c r="Q1426" s="80">
        <v>174.90213</v>
      </c>
      <c r="R1426" s="80">
        <v>116.60142</v>
      </c>
      <c r="S1426" s="80">
        <v>116.60142</v>
      </c>
      <c r="T1426" s="80">
        <v>68.017489999999995</v>
      </c>
      <c r="X1426" s="80">
        <v>126.3182</v>
      </c>
      <c r="Y1426" s="80">
        <v>1.07</v>
      </c>
      <c r="Z1426" s="80">
        <v>1.47</v>
      </c>
      <c r="AA1426" s="80">
        <v>1.52</v>
      </c>
      <c r="AB1426" s="80">
        <v>1.42</v>
      </c>
      <c r="AC1426" s="80">
        <v>1.08</v>
      </c>
      <c r="AD1426" s="80">
        <v>1.55</v>
      </c>
      <c r="AE1426" s="80">
        <v>1.55</v>
      </c>
      <c r="AF1426" s="80">
        <v>1.63</v>
      </c>
      <c r="AG1426" s="80">
        <v>1.35</v>
      </c>
      <c r="AH1426" s="80">
        <v>0.93</v>
      </c>
      <c r="AI1426" s="80">
        <v>1.89</v>
      </c>
      <c r="AJ1426" s="80">
        <v>1.59</v>
      </c>
      <c r="AK1426" s="80">
        <v>1.48</v>
      </c>
      <c r="AL1426" s="80">
        <v>1.63</v>
      </c>
      <c r="AM1426" s="80">
        <v>1.61</v>
      </c>
      <c r="AN1426" s="80">
        <v>0.76</v>
      </c>
      <c r="AO1426" s="80">
        <v>2.12</v>
      </c>
      <c r="AP1426" s="80">
        <v>1.51</v>
      </c>
      <c r="AQ1426" s="80">
        <v>1.64</v>
      </c>
      <c r="AR1426" s="80">
        <v>2.16</v>
      </c>
    </row>
    <row r="1427" spans="1:44" ht="16" x14ac:dyDescent="0.2">
      <c r="A1427" s="80">
        <f t="shared" si="20"/>
        <v>15</v>
      </c>
      <c r="B1427" s="89" t="s">
        <v>149</v>
      </c>
      <c r="C1427" s="80">
        <v>33.716670000000001</v>
      </c>
      <c r="D1427" s="80">
        <v>1007.7187699999999</v>
      </c>
      <c r="E1427" s="80" t="s">
        <v>159</v>
      </c>
      <c r="F1427" s="80">
        <v>80.617500000000007</v>
      </c>
      <c r="I1427" s="80">
        <v>161.23500000000001</v>
      </c>
      <c r="O1427" s="80">
        <v>181.38937999999999</v>
      </c>
      <c r="P1427" s="80">
        <v>151.15781999999999</v>
      </c>
      <c r="Q1427" s="80">
        <v>171.31218999999999</v>
      </c>
      <c r="R1427" s="80">
        <v>131.00344000000001</v>
      </c>
      <c r="S1427" s="80">
        <v>151.15781999999999</v>
      </c>
      <c r="T1427" s="80">
        <v>241.85249999999999</v>
      </c>
      <c r="X1427" s="80">
        <v>120.92625</v>
      </c>
      <c r="Y1427" s="80">
        <v>1.08</v>
      </c>
      <c r="Z1427" s="80">
        <v>1.67</v>
      </c>
      <c r="AA1427" s="80">
        <v>1.67</v>
      </c>
      <c r="AB1427" s="80">
        <v>1.53</v>
      </c>
      <c r="AC1427" s="80">
        <v>1</v>
      </c>
      <c r="AD1427" s="80">
        <v>1.74</v>
      </c>
      <c r="AE1427" s="80">
        <v>1.64</v>
      </c>
      <c r="AF1427" s="80">
        <v>1.74</v>
      </c>
      <c r="AG1427" s="80">
        <v>1.49</v>
      </c>
      <c r="AH1427" s="80">
        <v>1.05</v>
      </c>
      <c r="AI1427" s="80">
        <v>1.74</v>
      </c>
      <c r="AJ1427" s="80">
        <v>1.88</v>
      </c>
      <c r="AK1427" s="80">
        <v>1.66</v>
      </c>
      <c r="AL1427" s="80">
        <v>1.77</v>
      </c>
      <c r="AM1427" s="80">
        <v>1.66</v>
      </c>
      <c r="AN1427" s="80">
        <v>0.74</v>
      </c>
      <c r="AO1427" s="80">
        <v>2.34</v>
      </c>
      <c r="AP1427" s="80">
        <v>1.73</v>
      </c>
      <c r="AQ1427" s="80">
        <v>1.69</v>
      </c>
      <c r="AR1427" s="80">
        <v>2.4</v>
      </c>
    </row>
    <row r="1428" spans="1:44" ht="16" x14ac:dyDescent="0.2">
      <c r="A1428" s="80">
        <f t="shared" si="20"/>
        <v>15</v>
      </c>
      <c r="B1428" s="89" t="s">
        <v>150</v>
      </c>
      <c r="C1428" s="80">
        <v>34.4</v>
      </c>
      <c r="D1428" s="80">
        <v>1034.7532900000001</v>
      </c>
      <c r="E1428" s="80">
        <v>155.21298999999999</v>
      </c>
      <c r="F1428" s="80">
        <v>93.127799999999993</v>
      </c>
      <c r="I1428" s="80">
        <v>289.73092000000003</v>
      </c>
      <c r="O1428" s="80">
        <v>144.86546000000001</v>
      </c>
      <c r="P1428" s="80">
        <v>186.25559000000001</v>
      </c>
      <c r="Q1428" s="80">
        <v>103.47533</v>
      </c>
      <c r="R1428" s="80">
        <v>124.17039</v>
      </c>
      <c r="S1428" s="80">
        <v>103.47533</v>
      </c>
      <c r="T1428" s="80">
        <v>237.99325999999999</v>
      </c>
      <c r="X1428" s="80">
        <v>186.25559000000001</v>
      </c>
      <c r="Y1428" s="80">
        <v>1.1000000000000001</v>
      </c>
      <c r="Z1428" s="80">
        <v>1.87</v>
      </c>
      <c r="AA1428" s="80">
        <v>1.56</v>
      </c>
      <c r="AB1428" s="80">
        <v>1.72</v>
      </c>
      <c r="AC1428" s="80">
        <v>1.05</v>
      </c>
      <c r="AD1428" s="80">
        <v>1.75</v>
      </c>
      <c r="AE1428" s="80">
        <v>1.73</v>
      </c>
      <c r="AF1428" s="80">
        <v>1.76</v>
      </c>
      <c r="AG1428" s="80">
        <v>1.91</v>
      </c>
      <c r="AH1428" s="80">
        <v>0.92</v>
      </c>
      <c r="AI1428" s="80">
        <v>1.94</v>
      </c>
      <c r="AJ1428" s="80">
        <v>1.74</v>
      </c>
      <c r="AK1428" s="80">
        <v>1.76</v>
      </c>
      <c r="AL1428" s="80">
        <v>1.89</v>
      </c>
      <c r="AM1428" s="80">
        <v>1.71</v>
      </c>
      <c r="AN1428" s="80">
        <v>1.06</v>
      </c>
      <c r="AO1428" s="80">
        <v>2.57</v>
      </c>
      <c r="AP1428" s="80">
        <v>1.91</v>
      </c>
      <c r="AQ1428" s="80">
        <v>1.86</v>
      </c>
      <c r="AR1428" s="80">
        <v>2.09</v>
      </c>
    </row>
    <row r="1429" spans="1:44" ht="16" x14ac:dyDescent="0.2">
      <c r="A1429" s="80">
        <f t="shared" si="20"/>
        <v>15</v>
      </c>
      <c r="B1429" s="89" t="s">
        <v>151</v>
      </c>
      <c r="C1429" s="80">
        <v>34.10333</v>
      </c>
      <c r="D1429" s="80">
        <v>1047.3620800000001</v>
      </c>
      <c r="E1429" s="80">
        <v>178.05154999999999</v>
      </c>
      <c r="F1429" s="80">
        <v>146.63068999999999</v>
      </c>
      <c r="I1429" s="80">
        <v>282.78775999999999</v>
      </c>
      <c r="O1429" s="80">
        <v>198.99879999999999</v>
      </c>
      <c r="P1429" s="80">
        <v>157.10431</v>
      </c>
      <c r="Q1429" s="80">
        <v>209.47242</v>
      </c>
      <c r="R1429" s="80">
        <v>167.57793000000001</v>
      </c>
      <c r="S1429" s="80">
        <v>188.52518000000001</v>
      </c>
      <c r="T1429" s="80">
        <v>219.94604000000001</v>
      </c>
      <c r="X1429" s="80">
        <v>230.41965999999999</v>
      </c>
      <c r="Y1429" s="80">
        <v>1.21</v>
      </c>
      <c r="Z1429" s="80">
        <v>1.74</v>
      </c>
      <c r="AA1429" s="80">
        <v>1.84</v>
      </c>
      <c r="AB1429" s="80">
        <v>1.59</v>
      </c>
      <c r="AC1429" s="80">
        <v>1.03</v>
      </c>
      <c r="AD1429" s="80">
        <v>2.0099999999999998</v>
      </c>
      <c r="AE1429" s="80">
        <v>1.76</v>
      </c>
      <c r="AF1429" s="80">
        <v>1.78</v>
      </c>
      <c r="AG1429" s="80">
        <v>1.59</v>
      </c>
      <c r="AH1429" s="80">
        <v>1.08</v>
      </c>
      <c r="AI1429" s="80">
        <v>1.94</v>
      </c>
      <c r="AJ1429" s="80">
        <v>1.87</v>
      </c>
      <c r="AK1429" s="80">
        <v>1.78</v>
      </c>
      <c r="AL1429" s="80">
        <v>2.0299999999999998</v>
      </c>
      <c r="AM1429" s="80">
        <v>1.73</v>
      </c>
      <c r="AN1429" s="80">
        <v>0.99</v>
      </c>
      <c r="AO1429" s="80">
        <v>2.92</v>
      </c>
      <c r="AP1429" s="80">
        <v>1.72</v>
      </c>
      <c r="AQ1429" s="80">
        <v>1.49</v>
      </c>
      <c r="AR1429" s="80">
        <v>2.27</v>
      </c>
    </row>
    <row r="1430" spans="1:44" ht="16" x14ac:dyDescent="0.2">
      <c r="A1430" s="80">
        <f t="shared" si="20"/>
        <v>15</v>
      </c>
      <c r="B1430" s="89" t="s">
        <v>152</v>
      </c>
      <c r="C1430" s="80">
        <v>34.270000000000003</v>
      </c>
      <c r="D1430" s="80">
        <v>1037.58716</v>
      </c>
      <c r="E1430" s="80">
        <v>166.01393999999999</v>
      </c>
      <c r="F1430" s="80">
        <v>103.75872</v>
      </c>
      <c r="I1430" s="80">
        <v>228.26917</v>
      </c>
      <c r="O1430" s="80">
        <v>197.14156</v>
      </c>
      <c r="P1430" s="80">
        <v>166.01393999999999</v>
      </c>
      <c r="Q1430" s="80">
        <v>166.01393999999999</v>
      </c>
      <c r="R1430" s="80">
        <v>207.51742999999999</v>
      </c>
      <c r="S1430" s="80">
        <v>186.76569000000001</v>
      </c>
      <c r="T1430" s="80">
        <v>103.75872</v>
      </c>
      <c r="X1430" s="80">
        <v>197.14156</v>
      </c>
      <c r="Y1430" s="80">
        <v>1.32</v>
      </c>
      <c r="Z1430" s="80">
        <v>1.75</v>
      </c>
      <c r="AA1430" s="80">
        <v>1.78</v>
      </c>
      <c r="AB1430" s="80">
        <v>1.81</v>
      </c>
      <c r="AC1430" s="80">
        <v>1.28</v>
      </c>
      <c r="AD1430" s="80">
        <v>1.76</v>
      </c>
      <c r="AE1430" s="80">
        <v>1.74</v>
      </c>
      <c r="AF1430" s="80">
        <v>1.85</v>
      </c>
      <c r="AG1430" s="80">
        <v>1.67</v>
      </c>
      <c r="AH1430" s="80">
        <v>0.97</v>
      </c>
      <c r="AI1430" s="80">
        <v>1.97</v>
      </c>
      <c r="AJ1430" s="80">
        <v>1.87</v>
      </c>
      <c r="AK1430" s="80">
        <v>1.88</v>
      </c>
      <c r="AL1430" s="80">
        <v>1.88</v>
      </c>
      <c r="AM1430" s="80">
        <v>1.78</v>
      </c>
      <c r="AN1430" s="80">
        <v>1.36</v>
      </c>
      <c r="AO1430" s="80">
        <v>2.82</v>
      </c>
      <c r="AP1430" s="80">
        <v>1.73</v>
      </c>
      <c r="AQ1430" s="80">
        <v>1.47</v>
      </c>
      <c r="AR1430" s="80">
        <v>2.37</v>
      </c>
    </row>
    <row r="1431" spans="1:44" ht="16" x14ac:dyDescent="0.2">
      <c r="A1431" s="80">
        <f t="shared" si="20"/>
        <v>15</v>
      </c>
      <c r="B1431" s="89" t="s">
        <v>153</v>
      </c>
      <c r="C1431" s="80">
        <v>33.716670000000001</v>
      </c>
      <c r="D1431" s="80">
        <v>1007.89627</v>
      </c>
      <c r="E1431" s="80">
        <v>90.710660000000004</v>
      </c>
      <c r="F1431" s="80">
        <v>151.18444</v>
      </c>
      <c r="I1431" s="80">
        <v>211.65822</v>
      </c>
      <c r="O1431" s="80">
        <v>120.94755000000001</v>
      </c>
      <c r="P1431" s="80">
        <v>171.34236999999999</v>
      </c>
      <c r="Q1431" s="80">
        <v>90.710660000000004</v>
      </c>
      <c r="R1431" s="80">
        <v>141.10548</v>
      </c>
      <c r="S1431" s="80">
        <v>201.57925</v>
      </c>
      <c r="T1431" s="80">
        <v>251.97407000000001</v>
      </c>
      <c r="X1431" s="80">
        <v>191.50029000000001</v>
      </c>
      <c r="Y1431" s="80">
        <v>1.21</v>
      </c>
      <c r="Z1431" s="80">
        <v>1.81</v>
      </c>
      <c r="AA1431" s="80">
        <v>1.71</v>
      </c>
      <c r="AB1431" s="80">
        <v>1.77</v>
      </c>
      <c r="AC1431" s="80">
        <v>1.21</v>
      </c>
      <c r="AD1431" s="80">
        <v>1.98</v>
      </c>
      <c r="AE1431" s="80">
        <v>1.69</v>
      </c>
      <c r="AF1431" s="80">
        <v>2.0099999999999998</v>
      </c>
      <c r="AG1431" s="80">
        <v>1.96</v>
      </c>
      <c r="AH1431" s="80">
        <v>0.97</v>
      </c>
      <c r="AI1431" s="80">
        <v>2.02</v>
      </c>
      <c r="AJ1431" s="80">
        <v>1.78</v>
      </c>
      <c r="AK1431" s="80">
        <v>1.87</v>
      </c>
      <c r="AL1431" s="80">
        <v>1.9</v>
      </c>
      <c r="AM1431" s="80">
        <v>1.61</v>
      </c>
      <c r="AN1431" s="80">
        <v>1.01</v>
      </c>
      <c r="AO1431" s="80">
        <v>2.75</v>
      </c>
      <c r="AP1431" s="80">
        <v>1.95</v>
      </c>
      <c r="AQ1431" s="80">
        <v>1.71</v>
      </c>
      <c r="AR1431" s="80">
        <v>2.39</v>
      </c>
    </row>
    <row r="1432" spans="1:44" ht="16" x14ac:dyDescent="0.2">
      <c r="A1432" s="80">
        <f t="shared" si="20"/>
        <v>15</v>
      </c>
      <c r="B1432" s="89" t="s">
        <v>154</v>
      </c>
      <c r="C1432" s="80">
        <v>34.496670000000002</v>
      </c>
      <c r="D1432" s="80">
        <v>957.51656000000003</v>
      </c>
      <c r="E1432" s="80">
        <v>162.77780999999999</v>
      </c>
      <c r="F1432" s="80">
        <v>95.751660000000001</v>
      </c>
      <c r="I1432" s="80">
        <v>162.77780999999999</v>
      </c>
      <c r="O1432" s="80">
        <v>124.47714999999999</v>
      </c>
      <c r="P1432" s="80">
        <v>134.05232000000001</v>
      </c>
      <c r="Q1432" s="80">
        <v>153.20265000000001</v>
      </c>
      <c r="R1432" s="80">
        <v>124.47714999999999</v>
      </c>
      <c r="S1432" s="80">
        <v>114.90199</v>
      </c>
      <c r="T1432" s="80">
        <v>153.20265000000001</v>
      </c>
      <c r="X1432" s="80">
        <v>114.90199</v>
      </c>
      <c r="Y1432" s="80">
        <v>1.1200000000000001</v>
      </c>
      <c r="Z1432" s="80">
        <v>1.88</v>
      </c>
      <c r="AA1432" s="80">
        <v>1.88</v>
      </c>
      <c r="AB1432" s="80">
        <v>1.84</v>
      </c>
      <c r="AC1432" s="80">
        <v>1.41</v>
      </c>
      <c r="AD1432" s="80">
        <v>1.95</v>
      </c>
      <c r="AE1432" s="80">
        <v>2</v>
      </c>
      <c r="AF1432" s="80">
        <v>1.86</v>
      </c>
      <c r="AG1432" s="80">
        <v>1.81</v>
      </c>
      <c r="AH1432" s="80">
        <v>1.02</v>
      </c>
      <c r="AI1432" s="80">
        <v>2.08</v>
      </c>
      <c r="AJ1432" s="80">
        <v>2.0699999999999998</v>
      </c>
      <c r="AK1432" s="80">
        <v>2.27</v>
      </c>
      <c r="AL1432" s="80">
        <v>2.1</v>
      </c>
      <c r="AM1432" s="80">
        <v>1.94</v>
      </c>
      <c r="AN1432" s="80">
        <v>1.1000000000000001</v>
      </c>
      <c r="AO1432" s="80">
        <v>2.89</v>
      </c>
      <c r="AP1432" s="80">
        <v>2.02</v>
      </c>
      <c r="AQ1432" s="80">
        <v>1.87</v>
      </c>
      <c r="AR1432" s="80">
        <v>2.36</v>
      </c>
    </row>
    <row r="1433" spans="1:44" ht="16" x14ac:dyDescent="0.2">
      <c r="A1433" s="80">
        <f t="shared" si="20"/>
        <v>15</v>
      </c>
      <c r="B1433" s="89" t="s">
        <v>155</v>
      </c>
      <c r="C1433" s="80">
        <v>34.99</v>
      </c>
      <c r="D1433" s="80">
        <v>894.36779999999999</v>
      </c>
      <c r="E1433" s="80">
        <v>134.15517</v>
      </c>
      <c r="F1433" s="80">
        <v>107.32414</v>
      </c>
      <c r="I1433" s="80">
        <v>160.9862</v>
      </c>
      <c r="O1433" s="80">
        <v>143.09885</v>
      </c>
      <c r="P1433" s="80">
        <v>143.09885</v>
      </c>
      <c r="Q1433" s="80">
        <v>98.380459999999999</v>
      </c>
      <c r="R1433" s="80">
        <v>169.92988</v>
      </c>
      <c r="S1433" s="80">
        <v>116.26781</v>
      </c>
      <c r="T1433" s="80">
        <v>98.380459999999999</v>
      </c>
      <c r="X1433" s="80">
        <v>196.76092</v>
      </c>
      <c r="Y1433" s="80">
        <v>1.39</v>
      </c>
      <c r="Z1433" s="80">
        <v>2.04</v>
      </c>
      <c r="AA1433" s="80">
        <v>1.98</v>
      </c>
      <c r="AB1433" s="80">
        <v>1.97</v>
      </c>
      <c r="AC1433" s="80">
        <v>1.24</v>
      </c>
      <c r="AD1433" s="80">
        <v>2.06</v>
      </c>
      <c r="AE1433" s="80">
        <v>1.93</v>
      </c>
      <c r="AF1433" s="80">
        <v>2.02</v>
      </c>
      <c r="AG1433" s="80">
        <v>2.2000000000000002</v>
      </c>
      <c r="AH1433" s="80">
        <v>0.93</v>
      </c>
      <c r="AI1433" s="80">
        <v>2.14</v>
      </c>
      <c r="AJ1433" s="80">
        <v>2.0499999999999998</v>
      </c>
      <c r="AK1433" s="80">
        <v>2.27</v>
      </c>
      <c r="AL1433" s="80">
        <v>1.97</v>
      </c>
      <c r="AM1433" s="80">
        <v>2.0299999999999998</v>
      </c>
      <c r="AN1433" s="80">
        <v>1.42</v>
      </c>
      <c r="AO1433" s="80">
        <v>3.32</v>
      </c>
      <c r="AP1433" s="80">
        <v>2.11</v>
      </c>
      <c r="AQ1433" s="80">
        <v>1.83</v>
      </c>
      <c r="AR1433" s="80">
        <v>2.21</v>
      </c>
    </row>
    <row r="1434" spans="1:44" ht="16" x14ac:dyDescent="0.2">
      <c r="A1434" s="80">
        <f t="shared" si="20"/>
        <v>15</v>
      </c>
      <c r="B1434" s="89" t="s">
        <v>156</v>
      </c>
      <c r="C1434" s="80">
        <v>35.416670000000003</v>
      </c>
      <c r="D1434" s="80">
        <v>826.61262999999997</v>
      </c>
      <c r="E1434" s="80" t="s">
        <v>159</v>
      </c>
      <c r="F1434" s="80">
        <v>115.72577</v>
      </c>
      <c r="I1434" s="80">
        <v>165.32253</v>
      </c>
      <c r="P1434" s="80">
        <v>132.25801999999999</v>
      </c>
      <c r="Q1434" s="80">
        <v>90.927390000000003</v>
      </c>
      <c r="R1434" s="80">
        <v>107.45963999999999</v>
      </c>
      <c r="S1434" s="80">
        <v>165.32253</v>
      </c>
      <c r="T1434" s="80">
        <v>90.927390000000003</v>
      </c>
      <c r="X1434" s="80">
        <v>107.45963999999999</v>
      </c>
      <c r="Y1434" s="80">
        <v>1.17</v>
      </c>
      <c r="Z1434" s="80">
        <v>1.95</v>
      </c>
      <c r="AA1434" s="80">
        <v>1.81</v>
      </c>
      <c r="AB1434" s="80">
        <v>1.99</v>
      </c>
      <c r="AC1434" s="80">
        <v>1.01</v>
      </c>
      <c r="AD1434" s="80">
        <v>1.88</v>
      </c>
      <c r="AE1434" s="80">
        <v>1.61</v>
      </c>
      <c r="AF1434" s="80">
        <v>2</v>
      </c>
      <c r="AG1434" s="80">
        <v>1.93</v>
      </c>
      <c r="AH1434" s="80">
        <v>0.97</v>
      </c>
      <c r="AI1434" s="80">
        <v>2.2599999999999998</v>
      </c>
      <c r="AJ1434" s="80">
        <v>2</v>
      </c>
      <c r="AK1434" s="80">
        <v>2.16</v>
      </c>
      <c r="AL1434" s="80">
        <v>2.1</v>
      </c>
      <c r="AM1434" s="80">
        <v>1.86</v>
      </c>
      <c r="AN1434" s="80">
        <v>2.2400000000000002</v>
      </c>
      <c r="AO1434" s="80">
        <v>3.1</v>
      </c>
      <c r="AP1434" s="80">
        <v>2.11</v>
      </c>
      <c r="AQ1434" s="80">
        <v>1.79</v>
      </c>
      <c r="AR1434" s="80">
        <v>2.06</v>
      </c>
    </row>
    <row r="1435" spans="1:44" ht="16" x14ac:dyDescent="0.2">
      <c r="A1435" s="80">
        <f t="shared" si="20"/>
        <v>15</v>
      </c>
      <c r="B1435" s="89" t="s">
        <v>157</v>
      </c>
      <c r="C1435" s="80">
        <v>34.89</v>
      </c>
      <c r="D1435" s="80">
        <v>762.57267000000002</v>
      </c>
      <c r="E1435" s="80">
        <v>137.26308</v>
      </c>
      <c r="F1435" s="80">
        <v>61.005809999999997</v>
      </c>
      <c r="I1435" s="80">
        <v>167.76598999999999</v>
      </c>
      <c r="O1435" s="80">
        <v>129.63735</v>
      </c>
      <c r="P1435" s="80">
        <v>152.51453000000001</v>
      </c>
      <c r="Q1435" s="80">
        <v>144.88881000000001</v>
      </c>
      <c r="R1435" s="80">
        <v>99.134450000000001</v>
      </c>
      <c r="S1435" s="80">
        <v>83.882990000000007</v>
      </c>
      <c r="T1435" s="80">
        <v>99.134450000000001</v>
      </c>
      <c r="X1435" s="80">
        <v>167.76598999999999</v>
      </c>
      <c r="Y1435" s="80">
        <v>0.81</v>
      </c>
      <c r="Z1435" s="80">
        <v>1.21</v>
      </c>
      <c r="AA1435" s="80">
        <v>1.39</v>
      </c>
      <c r="AB1435" s="80">
        <v>1.36</v>
      </c>
      <c r="AC1435" s="80">
        <v>0.75</v>
      </c>
      <c r="AD1435" s="80">
        <v>1.36</v>
      </c>
      <c r="AE1435" s="80">
        <v>1.1100000000000001</v>
      </c>
      <c r="AF1435" s="80">
        <v>1.22</v>
      </c>
      <c r="AG1435" s="80">
        <v>1.21</v>
      </c>
      <c r="AH1435" s="80">
        <v>0.59</v>
      </c>
      <c r="AI1435" s="80">
        <v>1.36</v>
      </c>
      <c r="AJ1435" s="80">
        <v>1.27</v>
      </c>
      <c r="AK1435" s="80">
        <v>1.34</v>
      </c>
      <c r="AL1435" s="80">
        <v>1.42</v>
      </c>
      <c r="AM1435" s="80">
        <v>1.35</v>
      </c>
      <c r="AN1435" s="80">
        <v>1.48</v>
      </c>
      <c r="AO1435" s="80">
        <v>1.59</v>
      </c>
      <c r="AP1435" s="80">
        <v>1.24</v>
      </c>
      <c r="AQ1435" s="80">
        <v>1.03</v>
      </c>
      <c r="AR1435" s="80">
        <v>1.52</v>
      </c>
    </row>
    <row r="1436" spans="1:44" ht="16" x14ac:dyDescent="0.2">
      <c r="A1436" s="80">
        <f t="shared" si="20"/>
        <v>15</v>
      </c>
      <c r="B1436" s="89" t="s">
        <v>158</v>
      </c>
      <c r="C1436" s="80">
        <v>35.383330000000001</v>
      </c>
      <c r="D1436" s="80">
        <v>835.71082999999999</v>
      </c>
      <c r="E1436" s="80">
        <v>100.28530000000001</v>
      </c>
      <c r="F1436" s="80">
        <v>75.213970000000003</v>
      </c>
      <c r="I1436" s="80">
        <v>183.85638</v>
      </c>
      <c r="P1436" s="80">
        <v>125.35662000000001</v>
      </c>
      <c r="Q1436" s="80">
        <v>91.928190000000001</v>
      </c>
      <c r="S1436" s="80">
        <v>83.571079999999995</v>
      </c>
      <c r="X1436" s="80">
        <v>125.35662000000001</v>
      </c>
      <c r="Y1436" s="80">
        <v>0.94</v>
      </c>
      <c r="Z1436" s="80">
        <v>1.39</v>
      </c>
      <c r="AA1436" s="80">
        <v>1.23</v>
      </c>
      <c r="AB1436" s="80">
        <v>1.38</v>
      </c>
      <c r="AC1436" s="80">
        <v>0.85</v>
      </c>
      <c r="AD1436" s="80">
        <v>1.23</v>
      </c>
      <c r="AE1436" s="80">
        <v>1.27</v>
      </c>
      <c r="AF1436" s="80">
        <v>1.44</v>
      </c>
      <c r="AG1436" s="80">
        <v>1.22</v>
      </c>
      <c r="AH1436" s="80">
        <v>0.93</v>
      </c>
      <c r="AI1436" s="80" t="s">
        <v>159</v>
      </c>
      <c r="AJ1436" s="80">
        <v>1.41</v>
      </c>
      <c r="AK1436" s="80">
        <v>1.4</v>
      </c>
      <c r="AL1436" s="80" t="s">
        <v>159</v>
      </c>
      <c r="AM1436" s="80">
        <v>1.23</v>
      </c>
      <c r="AN1436" s="80" t="s">
        <v>159</v>
      </c>
      <c r="AO1436" s="80">
        <v>1.58</v>
      </c>
      <c r="AP1436" s="80">
        <v>1.1100000000000001</v>
      </c>
      <c r="AQ1436" s="80" t="s">
        <v>159</v>
      </c>
      <c r="AR1436" s="80">
        <v>1.87</v>
      </c>
    </row>
    <row r="1437" spans="1:44" ht="16" x14ac:dyDescent="0.2">
      <c r="A1437" s="80">
        <f t="shared" si="20"/>
        <v>15</v>
      </c>
      <c r="B1437" s="89" t="s">
        <v>160</v>
      </c>
      <c r="C1437" s="80">
        <v>35.15</v>
      </c>
      <c r="D1437" s="80">
        <v>920.19556</v>
      </c>
      <c r="E1437" s="80">
        <v>147.23129</v>
      </c>
      <c r="F1437" s="80">
        <v>128.82738000000001</v>
      </c>
      <c r="I1437" s="80">
        <v>156.43324000000001</v>
      </c>
      <c r="O1437" s="80">
        <v>101.22150999999999</v>
      </c>
      <c r="P1437" s="80">
        <v>147.23129</v>
      </c>
      <c r="Q1437" s="80">
        <v>128.82738000000001</v>
      </c>
      <c r="R1437" s="80">
        <v>110.42346999999999</v>
      </c>
      <c r="S1437" s="80">
        <v>82.817599999999999</v>
      </c>
      <c r="T1437" s="80">
        <v>119.62542000000001</v>
      </c>
      <c r="X1437" s="80">
        <v>184.03910999999999</v>
      </c>
      <c r="Y1437" s="80">
        <v>1.04</v>
      </c>
      <c r="Z1437" s="80">
        <v>1.31</v>
      </c>
      <c r="AA1437" s="80">
        <v>1.35</v>
      </c>
      <c r="AB1437" s="80">
        <v>1.4</v>
      </c>
      <c r="AC1437" s="80">
        <v>1.06</v>
      </c>
      <c r="AD1437" s="80">
        <v>1.42</v>
      </c>
      <c r="AE1437" s="80">
        <v>1.28</v>
      </c>
      <c r="AF1437" s="80">
        <v>1.37</v>
      </c>
      <c r="AG1437" s="80">
        <v>1.38</v>
      </c>
      <c r="AH1437" s="80">
        <v>0.83</v>
      </c>
      <c r="AI1437" s="80">
        <v>1.45</v>
      </c>
      <c r="AJ1437" s="80">
        <v>1.57</v>
      </c>
      <c r="AK1437" s="80">
        <v>1.4</v>
      </c>
      <c r="AL1437" s="80">
        <v>1.41</v>
      </c>
      <c r="AM1437" s="80">
        <v>1.38</v>
      </c>
      <c r="AN1437" s="80">
        <v>0.75</v>
      </c>
      <c r="AO1437" s="80">
        <v>2.15</v>
      </c>
      <c r="AP1437" s="80">
        <v>1.38</v>
      </c>
      <c r="AQ1437" s="80">
        <v>1.34</v>
      </c>
      <c r="AR1437" s="80">
        <v>1.65</v>
      </c>
    </row>
    <row r="1438" spans="1:44" ht="16" x14ac:dyDescent="0.2">
      <c r="A1438" s="80">
        <f t="shared" si="20"/>
        <v>15</v>
      </c>
      <c r="B1438" s="89" t="s">
        <v>161</v>
      </c>
      <c r="C1438" s="80">
        <v>35.416670000000003</v>
      </c>
      <c r="D1438" s="80">
        <v>973.40051000000005</v>
      </c>
      <c r="E1438" s="80">
        <v>146.01007999999999</v>
      </c>
      <c r="F1438" s="80">
        <v>68.138040000000004</v>
      </c>
      <c r="I1438" s="80">
        <v>155.74408</v>
      </c>
      <c r="P1438" s="80">
        <v>38.936019999999999</v>
      </c>
      <c r="Q1438" s="80">
        <v>146.01007999999999</v>
      </c>
      <c r="S1438" s="80">
        <v>107.07406</v>
      </c>
      <c r="X1438" s="80">
        <v>136.27607</v>
      </c>
      <c r="Y1438" s="80">
        <v>0.9</v>
      </c>
      <c r="Z1438" s="80">
        <v>1.57</v>
      </c>
      <c r="AA1438" s="80">
        <v>1.34</v>
      </c>
      <c r="AB1438" s="80">
        <v>1.49</v>
      </c>
      <c r="AC1438" s="80">
        <v>1.08</v>
      </c>
      <c r="AD1438" s="80">
        <v>1.45</v>
      </c>
      <c r="AE1438" s="80">
        <v>1.39</v>
      </c>
      <c r="AF1438" s="80">
        <v>1.39</v>
      </c>
      <c r="AG1438" s="80">
        <v>1.47</v>
      </c>
      <c r="AH1438" s="80">
        <v>0.8</v>
      </c>
      <c r="AI1438" s="80" t="s">
        <v>159</v>
      </c>
      <c r="AJ1438" s="80">
        <v>1.74</v>
      </c>
      <c r="AK1438" s="80">
        <v>1.49</v>
      </c>
      <c r="AL1438" s="80" t="s">
        <v>159</v>
      </c>
      <c r="AM1438" s="80">
        <v>1.45</v>
      </c>
      <c r="AN1438" s="80" t="s">
        <v>159</v>
      </c>
      <c r="AO1438" s="80">
        <v>2</v>
      </c>
      <c r="AP1438" s="80">
        <v>1.26</v>
      </c>
      <c r="AQ1438" s="80" t="s">
        <v>159</v>
      </c>
      <c r="AR1438" s="80">
        <v>2.0699999999999998</v>
      </c>
    </row>
    <row r="1439" spans="1:44" ht="16" x14ac:dyDescent="0.2">
      <c r="A1439" s="80">
        <f t="shared" si="20"/>
        <v>15</v>
      </c>
      <c r="B1439" s="89" t="s">
        <v>162</v>
      </c>
      <c r="C1439" s="80">
        <v>34.376669999999997</v>
      </c>
      <c r="D1439" s="80">
        <v>1019.37103</v>
      </c>
      <c r="E1439" s="80">
        <v>173.29307</v>
      </c>
      <c r="F1439" s="80">
        <v>81.549679999999995</v>
      </c>
      <c r="I1439" s="80">
        <v>244.64904999999999</v>
      </c>
      <c r="O1439" s="80">
        <v>101.9371</v>
      </c>
      <c r="P1439" s="80">
        <v>193.68049999999999</v>
      </c>
      <c r="Q1439" s="80">
        <v>163.09935999999999</v>
      </c>
      <c r="R1439" s="80">
        <v>173.29307</v>
      </c>
      <c r="S1439" s="80">
        <v>132.51822999999999</v>
      </c>
      <c r="T1439" s="80">
        <v>142.71194</v>
      </c>
      <c r="X1439" s="80">
        <v>183.48678000000001</v>
      </c>
      <c r="Y1439" s="80">
        <v>0.9</v>
      </c>
      <c r="Z1439" s="80">
        <v>1.67</v>
      </c>
      <c r="AA1439" s="80">
        <v>1.49</v>
      </c>
      <c r="AB1439" s="80">
        <v>1.67</v>
      </c>
      <c r="AC1439" s="80">
        <v>1.08</v>
      </c>
      <c r="AD1439" s="80">
        <v>1.75</v>
      </c>
      <c r="AE1439" s="80">
        <v>1.5</v>
      </c>
      <c r="AF1439" s="80">
        <v>1.64</v>
      </c>
      <c r="AG1439" s="80">
        <v>1.47</v>
      </c>
      <c r="AH1439" s="80">
        <v>0.82</v>
      </c>
      <c r="AI1439" s="80">
        <v>1.86</v>
      </c>
      <c r="AJ1439" s="80">
        <v>1.58</v>
      </c>
      <c r="AK1439" s="80">
        <v>1.66</v>
      </c>
      <c r="AL1439" s="80">
        <v>1.65</v>
      </c>
      <c r="AM1439" s="80">
        <v>1.63</v>
      </c>
      <c r="AN1439" s="80">
        <v>0.72</v>
      </c>
      <c r="AO1439" s="80">
        <v>2.58</v>
      </c>
      <c r="AP1439" s="80">
        <v>1.69</v>
      </c>
      <c r="AQ1439" s="80">
        <v>1.37</v>
      </c>
      <c r="AR1439" s="80">
        <v>2.16</v>
      </c>
    </row>
    <row r="1440" spans="1:44" ht="16" x14ac:dyDescent="0.2">
      <c r="A1440" s="80">
        <f t="shared" si="20"/>
        <v>15</v>
      </c>
      <c r="B1440" s="89" t="s">
        <v>163</v>
      </c>
      <c r="C1440" s="80">
        <v>34.693330000000003</v>
      </c>
      <c r="D1440" s="80">
        <v>1050.00242</v>
      </c>
      <c r="E1440" s="80">
        <v>136.50031999999999</v>
      </c>
      <c r="F1440" s="80">
        <v>147.00033999999999</v>
      </c>
      <c r="I1440" s="80">
        <v>199.50046</v>
      </c>
      <c r="P1440" s="80">
        <v>178.50040999999999</v>
      </c>
      <c r="Q1440" s="80">
        <v>168.00039000000001</v>
      </c>
      <c r="S1440" s="80">
        <v>126.00029000000001</v>
      </c>
      <c r="X1440" s="80">
        <v>199.50046</v>
      </c>
      <c r="Y1440" s="80">
        <v>1.22</v>
      </c>
      <c r="Z1440" s="80">
        <v>1.54</v>
      </c>
      <c r="AA1440" s="80">
        <v>1.6</v>
      </c>
      <c r="AB1440" s="80">
        <v>1.64</v>
      </c>
      <c r="AC1440" s="80">
        <v>1.06</v>
      </c>
      <c r="AD1440" s="80">
        <v>1.7</v>
      </c>
      <c r="AE1440" s="80">
        <v>1.57</v>
      </c>
      <c r="AF1440" s="80">
        <v>1.63</v>
      </c>
      <c r="AG1440" s="80">
        <v>1.62</v>
      </c>
      <c r="AH1440" s="80">
        <v>0.96</v>
      </c>
      <c r="AI1440" s="80" t="s">
        <v>159</v>
      </c>
      <c r="AJ1440" s="80">
        <v>1.76</v>
      </c>
      <c r="AK1440" s="80">
        <v>1.7</v>
      </c>
      <c r="AL1440" s="80" t="s">
        <v>159</v>
      </c>
      <c r="AM1440" s="80">
        <v>1.78</v>
      </c>
      <c r="AN1440" s="80" t="s">
        <v>159</v>
      </c>
      <c r="AO1440" s="80">
        <v>2.4</v>
      </c>
      <c r="AP1440" s="80">
        <v>1.71</v>
      </c>
      <c r="AQ1440" s="80" t="s">
        <v>159</v>
      </c>
      <c r="AR1440" s="80">
        <v>2.36</v>
      </c>
    </row>
    <row r="1441" spans="1:44" ht="16" x14ac:dyDescent="0.2">
      <c r="A1441" s="80">
        <f t="shared" si="20"/>
        <v>15</v>
      </c>
      <c r="B1441" s="89" t="s">
        <v>164</v>
      </c>
      <c r="C1441" s="80">
        <v>35.053330000000003</v>
      </c>
      <c r="D1441" s="80">
        <v>1050.26251</v>
      </c>
      <c r="E1441" s="80">
        <v>147.03675000000001</v>
      </c>
      <c r="F1441" s="80">
        <v>115.52888</v>
      </c>
      <c r="I1441" s="80">
        <v>273.06824999999998</v>
      </c>
      <c r="P1441" s="80">
        <v>231.05775</v>
      </c>
      <c r="Q1441" s="80">
        <v>147.03675000000001</v>
      </c>
      <c r="S1441" s="80">
        <v>199.54988</v>
      </c>
      <c r="X1441" s="80">
        <v>189.04724999999999</v>
      </c>
      <c r="Y1441" s="80">
        <v>1.02</v>
      </c>
      <c r="Z1441" s="80">
        <v>1.67</v>
      </c>
      <c r="AA1441" s="80">
        <v>1.65</v>
      </c>
      <c r="AB1441" s="80">
        <v>1.75</v>
      </c>
      <c r="AC1441" s="80">
        <v>1.02</v>
      </c>
      <c r="AD1441" s="80">
        <v>1.85</v>
      </c>
      <c r="AE1441" s="80">
        <v>1.53</v>
      </c>
      <c r="AF1441" s="80">
        <v>1.62</v>
      </c>
      <c r="AG1441" s="80">
        <v>1.53</v>
      </c>
      <c r="AH1441" s="80">
        <v>0.95</v>
      </c>
      <c r="AI1441" s="80" t="s">
        <v>159</v>
      </c>
      <c r="AJ1441" s="80">
        <v>1.72</v>
      </c>
      <c r="AK1441" s="80">
        <v>1.87</v>
      </c>
      <c r="AL1441" s="80" t="s">
        <v>159</v>
      </c>
      <c r="AM1441" s="80">
        <v>1.53</v>
      </c>
      <c r="AN1441" s="80" t="s">
        <v>159</v>
      </c>
      <c r="AO1441" s="80">
        <v>2.65</v>
      </c>
      <c r="AP1441" s="80">
        <v>1.84</v>
      </c>
      <c r="AQ1441" s="80" t="s">
        <v>159</v>
      </c>
      <c r="AR1441" s="80">
        <v>2.52</v>
      </c>
    </row>
    <row r="1442" spans="1:44" ht="16" x14ac:dyDescent="0.2">
      <c r="A1442" s="80">
        <f t="shared" si="20"/>
        <v>15</v>
      </c>
      <c r="B1442" s="89" t="s">
        <v>165</v>
      </c>
      <c r="C1442" s="80">
        <v>35.35</v>
      </c>
      <c r="D1442" s="80">
        <v>1033.1286500000001</v>
      </c>
      <c r="E1442" s="80">
        <v>144.63801000000001</v>
      </c>
      <c r="F1442" s="80">
        <v>113.64415</v>
      </c>
      <c r="I1442" s="80">
        <v>196.29444000000001</v>
      </c>
      <c r="O1442" s="80">
        <v>237.61958999999999</v>
      </c>
      <c r="P1442" s="80">
        <v>144.63801000000001</v>
      </c>
      <c r="Q1442" s="80">
        <v>206.62573</v>
      </c>
      <c r="R1442" s="80">
        <v>175.63186999999999</v>
      </c>
      <c r="S1442" s="80">
        <v>185.96315999999999</v>
      </c>
      <c r="T1442" s="80">
        <v>175.63186999999999</v>
      </c>
      <c r="X1442" s="80">
        <v>237.61958999999999</v>
      </c>
      <c r="Y1442" s="80">
        <v>1.1100000000000001</v>
      </c>
      <c r="Z1442" s="80">
        <v>1.7</v>
      </c>
      <c r="AA1442" s="80">
        <v>1.85</v>
      </c>
      <c r="AB1442" s="80">
        <v>1.74</v>
      </c>
      <c r="AC1442" s="80">
        <v>1.37</v>
      </c>
      <c r="AD1442" s="80">
        <v>1.56</v>
      </c>
      <c r="AE1442" s="80">
        <v>1.77</v>
      </c>
      <c r="AF1442" s="80">
        <v>1.79</v>
      </c>
      <c r="AG1442" s="80">
        <v>1.81</v>
      </c>
      <c r="AH1442" s="80">
        <v>0.89</v>
      </c>
      <c r="AI1442" s="80">
        <v>1.68</v>
      </c>
      <c r="AJ1442" s="80">
        <v>1.98</v>
      </c>
      <c r="AK1442" s="80">
        <v>1.67</v>
      </c>
      <c r="AL1442" s="80">
        <v>1.89</v>
      </c>
      <c r="AM1442" s="80">
        <v>1.83</v>
      </c>
      <c r="AN1442" s="80">
        <v>1.05</v>
      </c>
      <c r="AO1442" s="80">
        <v>2.61</v>
      </c>
      <c r="AP1442" s="80">
        <v>1.82</v>
      </c>
      <c r="AQ1442" s="80">
        <v>1.24</v>
      </c>
      <c r="AR1442" s="80">
        <v>2.15</v>
      </c>
    </row>
    <row r="1443" spans="1:44" ht="16" x14ac:dyDescent="0.2">
      <c r="A1443" s="80">
        <f t="shared" si="20"/>
        <v>15</v>
      </c>
      <c r="B1443" s="89" t="s">
        <v>166</v>
      </c>
      <c r="C1443" s="80">
        <v>35.053330000000003</v>
      </c>
      <c r="D1443" s="80">
        <v>1007.38719</v>
      </c>
      <c r="E1443" s="80">
        <v>90.664850000000001</v>
      </c>
      <c r="F1443" s="80">
        <v>161.18195</v>
      </c>
      <c r="I1443" s="80">
        <v>181.32969</v>
      </c>
      <c r="P1443" s="80">
        <v>191.40357</v>
      </c>
      <c r="Q1443" s="80">
        <v>191.40357</v>
      </c>
      <c r="S1443" s="80">
        <v>191.40357</v>
      </c>
      <c r="X1443" s="80">
        <v>161.18195</v>
      </c>
      <c r="Y1443" s="80">
        <v>1.2</v>
      </c>
      <c r="Z1443" s="80">
        <v>1.6</v>
      </c>
      <c r="AA1443" s="80">
        <v>1.78</v>
      </c>
      <c r="AB1443" s="80">
        <v>1.65</v>
      </c>
      <c r="AC1443" s="80">
        <v>1.1299999999999999</v>
      </c>
      <c r="AD1443" s="80">
        <v>1.58</v>
      </c>
      <c r="AE1443" s="80">
        <v>1.81</v>
      </c>
      <c r="AF1443" s="80">
        <v>1.85</v>
      </c>
      <c r="AG1443" s="80">
        <v>1.67</v>
      </c>
      <c r="AH1443" s="80">
        <v>1.03</v>
      </c>
      <c r="AI1443" s="80" t="s">
        <v>159</v>
      </c>
      <c r="AJ1443" s="80">
        <v>1.7</v>
      </c>
      <c r="AK1443" s="80">
        <v>1.75</v>
      </c>
      <c r="AL1443" s="80" t="s">
        <v>159</v>
      </c>
      <c r="AM1443" s="80">
        <v>1.77</v>
      </c>
      <c r="AN1443" s="80" t="s">
        <v>159</v>
      </c>
      <c r="AO1443" s="80">
        <v>2.95</v>
      </c>
      <c r="AP1443" s="80">
        <v>1.74</v>
      </c>
      <c r="AQ1443" s="80" t="s">
        <v>159</v>
      </c>
      <c r="AR1443" s="80">
        <v>2.5099999999999998</v>
      </c>
    </row>
    <row r="1444" spans="1:44" ht="16" x14ac:dyDescent="0.2">
      <c r="A1444" s="80">
        <f t="shared" si="20"/>
        <v>15</v>
      </c>
      <c r="B1444" s="89" t="s">
        <v>167</v>
      </c>
      <c r="C1444" s="80">
        <v>35.65</v>
      </c>
      <c r="D1444" s="80">
        <v>961.79263000000003</v>
      </c>
      <c r="E1444" s="80">
        <v>134.65097</v>
      </c>
      <c r="F1444" s="80">
        <v>105.79719</v>
      </c>
      <c r="I1444" s="80">
        <v>182.7406</v>
      </c>
      <c r="O1444" s="80">
        <v>153.88682</v>
      </c>
      <c r="P1444" s="80">
        <v>86.561340000000001</v>
      </c>
      <c r="Q1444" s="80">
        <v>86.561340000000001</v>
      </c>
      <c r="R1444" s="80">
        <v>153.88682</v>
      </c>
      <c r="S1444" s="80">
        <v>115.41512</v>
      </c>
      <c r="T1444" s="80">
        <v>230.83023</v>
      </c>
      <c r="Y1444" s="80">
        <v>1.28</v>
      </c>
      <c r="Z1444" s="80">
        <v>1.82</v>
      </c>
      <c r="AA1444" s="80">
        <v>1.85</v>
      </c>
      <c r="AB1444" s="80">
        <v>1.72</v>
      </c>
      <c r="AC1444" s="80">
        <v>1.1299999999999999</v>
      </c>
      <c r="AD1444" s="80">
        <v>1.99</v>
      </c>
      <c r="AE1444" s="80">
        <v>1.78</v>
      </c>
      <c r="AF1444" s="80">
        <v>1.95</v>
      </c>
      <c r="AG1444" s="80">
        <v>1.59</v>
      </c>
      <c r="AH1444" s="80">
        <v>0.88</v>
      </c>
      <c r="AI1444" s="80">
        <v>1.99</v>
      </c>
      <c r="AJ1444" s="80">
        <v>1.9</v>
      </c>
      <c r="AK1444" s="80">
        <v>2.13</v>
      </c>
      <c r="AL1444" s="80">
        <v>1.56</v>
      </c>
      <c r="AM1444" s="80">
        <v>2.06</v>
      </c>
      <c r="AN1444" s="80">
        <v>1.33</v>
      </c>
      <c r="AO1444" s="80">
        <v>2.92</v>
      </c>
      <c r="AP1444" s="80">
        <v>1.83</v>
      </c>
      <c r="AQ1444" s="80">
        <v>1.73</v>
      </c>
      <c r="AR1444" s="80">
        <v>1.83</v>
      </c>
    </row>
    <row r="1445" spans="1:44" ht="16" x14ac:dyDescent="0.2">
      <c r="A1445" s="80">
        <f t="shared" si="20"/>
        <v>15</v>
      </c>
      <c r="B1445" s="89" t="s">
        <v>168</v>
      </c>
      <c r="C1445" s="80">
        <v>35.65</v>
      </c>
      <c r="D1445" s="80">
        <v>899.47591</v>
      </c>
      <c r="E1445" s="80">
        <v>134.92139</v>
      </c>
      <c r="F1445" s="80">
        <v>71.958070000000006</v>
      </c>
      <c r="I1445" s="80">
        <v>224.86897999999999</v>
      </c>
      <c r="P1445" s="80">
        <v>125.92663</v>
      </c>
      <c r="Q1445" s="80">
        <v>134.92139</v>
      </c>
      <c r="S1445" s="80">
        <v>89.947590000000005</v>
      </c>
      <c r="X1445" s="80">
        <v>188.88994</v>
      </c>
      <c r="Y1445" s="80">
        <v>1.26</v>
      </c>
      <c r="Z1445" s="80">
        <v>2.06</v>
      </c>
      <c r="AA1445" s="80">
        <v>1.86</v>
      </c>
      <c r="AB1445" s="80">
        <v>1.98</v>
      </c>
      <c r="AC1445" s="80">
        <v>1.08</v>
      </c>
      <c r="AD1445" s="80">
        <v>1.79</v>
      </c>
      <c r="AE1445" s="80">
        <v>1.53</v>
      </c>
      <c r="AF1445" s="80">
        <v>1.9</v>
      </c>
      <c r="AG1445" s="80">
        <v>1.75</v>
      </c>
      <c r="AH1445" s="80">
        <v>0.93</v>
      </c>
      <c r="AI1445" s="80" t="s">
        <v>159</v>
      </c>
      <c r="AJ1445" s="80">
        <v>2.12</v>
      </c>
      <c r="AK1445" s="80">
        <v>2.0099999999999998</v>
      </c>
      <c r="AL1445" s="80" t="s">
        <v>159</v>
      </c>
      <c r="AM1445" s="80">
        <v>2.2000000000000002</v>
      </c>
      <c r="AN1445" s="80" t="s">
        <v>159</v>
      </c>
      <c r="AO1445" s="80">
        <v>2.98</v>
      </c>
      <c r="AP1445" s="80">
        <v>2.19</v>
      </c>
      <c r="AQ1445" s="80" t="s">
        <v>159</v>
      </c>
      <c r="AR1445" s="80">
        <v>2.41</v>
      </c>
    </row>
    <row r="1446" spans="1:44" ht="16" x14ac:dyDescent="0.2">
      <c r="A1446" s="80">
        <f t="shared" si="20"/>
        <v>15</v>
      </c>
      <c r="B1446" s="89" t="s">
        <v>169</v>
      </c>
      <c r="C1446" s="80">
        <v>35.65</v>
      </c>
      <c r="D1446" s="80">
        <v>833.85568999999998</v>
      </c>
      <c r="E1446" s="80" t="s">
        <v>159</v>
      </c>
      <c r="F1446" s="80">
        <v>141.75547</v>
      </c>
      <c r="I1446" s="80">
        <v>183.44825</v>
      </c>
      <c r="O1446" s="80">
        <v>150.09402</v>
      </c>
      <c r="P1446" s="80">
        <v>133.41691</v>
      </c>
      <c r="Q1446" s="80">
        <v>125.07835</v>
      </c>
      <c r="R1446" s="80">
        <v>125.07835</v>
      </c>
      <c r="S1446" s="80">
        <v>100.06268</v>
      </c>
      <c r="T1446" s="80">
        <v>200.12537</v>
      </c>
      <c r="X1446" s="80">
        <v>141.75547</v>
      </c>
      <c r="Y1446" s="80">
        <v>1.02</v>
      </c>
      <c r="Z1446" s="80">
        <v>1.84</v>
      </c>
      <c r="AA1446" s="80">
        <v>2.14</v>
      </c>
      <c r="AB1446" s="80">
        <v>1.86</v>
      </c>
      <c r="AC1446" s="80">
        <v>1.05</v>
      </c>
      <c r="AD1446" s="80">
        <v>1.62</v>
      </c>
      <c r="AE1446" s="80">
        <v>1.57</v>
      </c>
      <c r="AF1446" s="80">
        <v>1.93</v>
      </c>
      <c r="AG1446" s="80">
        <v>1.69</v>
      </c>
      <c r="AH1446" s="80">
        <v>0.78</v>
      </c>
      <c r="AI1446" s="80">
        <v>1.9</v>
      </c>
      <c r="AJ1446" s="80">
        <v>1.86</v>
      </c>
      <c r="AK1446" s="80">
        <v>2.02</v>
      </c>
      <c r="AL1446" s="80">
        <v>1.92</v>
      </c>
      <c r="AM1446" s="80">
        <v>2.35</v>
      </c>
      <c r="AN1446" s="80">
        <v>2.5099999999999998</v>
      </c>
      <c r="AO1446" s="80">
        <v>2.87</v>
      </c>
      <c r="AP1446" s="80">
        <v>1.92</v>
      </c>
      <c r="AQ1446" s="80">
        <v>1.23</v>
      </c>
      <c r="AR1446" s="80">
        <v>2.2400000000000002</v>
      </c>
    </row>
    <row r="1447" spans="1:44" ht="16" x14ac:dyDescent="0.2">
      <c r="A1447" s="80">
        <f t="shared" si="20"/>
        <v>16</v>
      </c>
      <c r="B1447" s="89" t="s">
        <v>73</v>
      </c>
      <c r="C1447" s="80">
        <v>18.5</v>
      </c>
      <c r="D1447" s="80">
        <v>750.92511000000002</v>
      </c>
      <c r="E1447" s="80">
        <v>75.092510000000004</v>
      </c>
      <c r="O1447" s="80">
        <v>67.583259999999996</v>
      </c>
      <c r="P1447" s="80">
        <v>45.055509999999998</v>
      </c>
      <c r="S1447" s="80">
        <v>60.074010000000001</v>
      </c>
      <c r="Y1447" s="80">
        <v>0.98</v>
      </c>
      <c r="Z1447" s="80">
        <v>1.41</v>
      </c>
      <c r="AA1447" s="80">
        <v>1.39</v>
      </c>
      <c r="AB1447" s="80">
        <v>1.26</v>
      </c>
      <c r="AC1447" s="80">
        <v>1.04</v>
      </c>
      <c r="AD1447" s="80">
        <v>1.57</v>
      </c>
      <c r="AE1447" s="80">
        <v>1.4</v>
      </c>
      <c r="AF1447" s="80">
        <v>1.48</v>
      </c>
      <c r="AG1447" s="80">
        <v>1.38</v>
      </c>
      <c r="AH1447" s="80">
        <v>0.86</v>
      </c>
      <c r="AI1447" s="80">
        <v>1.71</v>
      </c>
      <c r="AJ1447" s="80">
        <v>1.77</v>
      </c>
      <c r="AK1447" s="80">
        <v>1.48</v>
      </c>
      <c r="AL1447" s="80">
        <v>1.65</v>
      </c>
      <c r="AM1447" s="80">
        <v>1.44</v>
      </c>
      <c r="AN1447" s="80">
        <v>1.25</v>
      </c>
      <c r="AO1447" s="80">
        <v>1.61</v>
      </c>
      <c r="AP1447" s="80">
        <v>1.5</v>
      </c>
      <c r="AQ1447" s="80">
        <v>1.26</v>
      </c>
      <c r="AR1447" s="80">
        <v>1.62</v>
      </c>
    </row>
    <row r="1448" spans="1:44" ht="16" x14ac:dyDescent="0.2">
      <c r="A1448" s="80">
        <f t="shared" ref="A1448:A1511" si="21">A1352+1</f>
        <v>16</v>
      </c>
      <c r="B1448" s="89" t="s">
        <v>74</v>
      </c>
      <c r="C1448" s="80">
        <v>18.18</v>
      </c>
      <c r="D1448" s="80">
        <v>822.19708000000003</v>
      </c>
      <c r="E1448" s="80">
        <v>106.88562</v>
      </c>
      <c r="O1448" s="80">
        <v>90.441680000000005</v>
      </c>
      <c r="P1448" s="80">
        <v>106.88562</v>
      </c>
      <c r="S1448" s="80">
        <v>49.33182</v>
      </c>
      <c r="Y1448" s="80">
        <v>0.89</v>
      </c>
      <c r="Z1448" s="80">
        <v>1.5</v>
      </c>
      <c r="AA1448" s="80">
        <v>1.39</v>
      </c>
      <c r="AB1448" s="80">
        <v>1.56</v>
      </c>
      <c r="AC1448" s="80">
        <v>0.95</v>
      </c>
      <c r="AD1448" s="80">
        <v>1.59</v>
      </c>
      <c r="AE1448" s="80">
        <v>1.31</v>
      </c>
      <c r="AF1448" s="80">
        <v>1.53</v>
      </c>
      <c r="AG1448" s="80">
        <v>1.57</v>
      </c>
      <c r="AH1448" s="80">
        <v>0.84</v>
      </c>
      <c r="AI1448" s="80">
        <v>1.7</v>
      </c>
      <c r="AJ1448" s="80">
        <v>1.62</v>
      </c>
      <c r="AK1448" s="80">
        <v>1.65</v>
      </c>
      <c r="AL1448" s="80">
        <v>1.72</v>
      </c>
      <c r="AM1448" s="80">
        <v>1.61</v>
      </c>
      <c r="AN1448" s="80">
        <v>0.85</v>
      </c>
      <c r="AO1448" s="80">
        <v>2.04</v>
      </c>
      <c r="AP1448" s="80">
        <v>1.61</v>
      </c>
      <c r="AQ1448" s="80">
        <v>1.33</v>
      </c>
      <c r="AR1448" s="80">
        <v>2.09</v>
      </c>
    </row>
    <row r="1449" spans="1:44" ht="16" x14ac:dyDescent="0.2">
      <c r="A1449" s="80">
        <f t="shared" si="21"/>
        <v>16</v>
      </c>
      <c r="B1449" s="89" t="s">
        <v>75</v>
      </c>
      <c r="C1449" s="80">
        <v>18.123329999999999</v>
      </c>
      <c r="D1449" s="80">
        <v>896.2509</v>
      </c>
      <c r="E1449" s="80">
        <v>134.43763000000001</v>
      </c>
      <c r="O1449" s="80">
        <v>80.662580000000005</v>
      </c>
      <c r="P1449" s="80">
        <v>107.55011</v>
      </c>
      <c r="S1449" s="80">
        <v>17.92502</v>
      </c>
      <c r="Y1449" s="80">
        <v>1.1100000000000001</v>
      </c>
      <c r="Z1449" s="80">
        <v>1.55</v>
      </c>
      <c r="AA1449" s="80">
        <v>1.66</v>
      </c>
      <c r="AB1449" s="80">
        <v>1.57</v>
      </c>
      <c r="AC1449" s="80">
        <v>1.03</v>
      </c>
      <c r="AD1449" s="80">
        <v>1.74</v>
      </c>
      <c r="AE1449" s="80">
        <v>1.43</v>
      </c>
      <c r="AF1449" s="80">
        <v>1.7</v>
      </c>
      <c r="AG1449" s="80">
        <v>1.71</v>
      </c>
      <c r="AH1449" s="80">
        <v>0.82</v>
      </c>
      <c r="AI1449" s="80">
        <v>1.92</v>
      </c>
      <c r="AJ1449" s="80">
        <v>1.7</v>
      </c>
      <c r="AK1449" s="80">
        <v>1.73</v>
      </c>
      <c r="AL1449" s="80">
        <v>1.77</v>
      </c>
      <c r="AM1449" s="80">
        <v>1.74</v>
      </c>
      <c r="AN1449" s="80">
        <v>0.54</v>
      </c>
      <c r="AO1449" s="80">
        <v>1.76</v>
      </c>
      <c r="AP1449" s="80">
        <v>1.37</v>
      </c>
      <c r="AQ1449" s="80">
        <v>1.37</v>
      </c>
      <c r="AR1449" s="80">
        <v>2.2599999999999998</v>
      </c>
    </row>
    <row r="1450" spans="1:44" ht="16" x14ac:dyDescent="0.2">
      <c r="A1450" s="80">
        <f t="shared" si="21"/>
        <v>16</v>
      </c>
      <c r="B1450" s="89" t="s">
        <v>76</v>
      </c>
      <c r="C1450" s="80">
        <v>18.063330000000001</v>
      </c>
      <c r="D1450" s="80">
        <v>959.69006999999999</v>
      </c>
      <c r="E1450" s="80">
        <v>76.775210000000001</v>
      </c>
      <c r="O1450" s="80">
        <v>182.34110999999999</v>
      </c>
      <c r="P1450" s="80">
        <v>76.775210000000001</v>
      </c>
      <c r="S1450" s="80">
        <v>47.984499999999997</v>
      </c>
      <c r="Y1450" s="80">
        <v>1.28</v>
      </c>
      <c r="Z1450" s="80">
        <v>1.78</v>
      </c>
      <c r="AA1450" s="80">
        <v>1.52</v>
      </c>
      <c r="AB1450" s="80">
        <v>1.66</v>
      </c>
      <c r="AC1450" s="80">
        <v>1.32</v>
      </c>
      <c r="AD1450" s="80">
        <v>1.85</v>
      </c>
      <c r="AE1450" s="80">
        <v>1.65</v>
      </c>
      <c r="AF1450" s="80">
        <v>1.7</v>
      </c>
      <c r="AG1450" s="80">
        <v>1.57</v>
      </c>
      <c r="AH1450" s="80">
        <v>1.1100000000000001</v>
      </c>
      <c r="AI1450" s="80">
        <v>1.67</v>
      </c>
      <c r="AJ1450" s="80">
        <v>1.85</v>
      </c>
      <c r="AK1450" s="80">
        <v>1.64</v>
      </c>
      <c r="AL1450" s="80">
        <v>1.75</v>
      </c>
      <c r="AM1450" s="80">
        <v>1.86</v>
      </c>
      <c r="AN1450" s="80">
        <v>0.57999999999999996</v>
      </c>
      <c r="AO1450" s="80">
        <v>2.5</v>
      </c>
      <c r="AP1450" s="80">
        <v>1.53</v>
      </c>
      <c r="AQ1450" s="80">
        <v>1.59</v>
      </c>
      <c r="AR1450" s="80">
        <v>2.19</v>
      </c>
    </row>
    <row r="1451" spans="1:44" ht="16" x14ac:dyDescent="0.2">
      <c r="A1451" s="80">
        <f t="shared" si="21"/>
        <v>16</v>
      </c>
      <c r="B1451" s="89" t="s">
        <v>77</v>
      </c>
      <c r="C1451" s="80">
        <v>18.036670000000001</v>
      </c>
      <c r="D1451" s="80">
        <v>1012.84295</v>
      </c>
      <c r="E1451" s="80">
        <v>151.92644000000001</v>
      </c>
      <c r="O1451" s="80">
        <v>151.92644000000001</v>
      </c>
      <c r="P1451" s="80">
        <v>162.05486999999999</v>
      </c>
      <c r="Y1451" s="80">
        <v>1.19</v>
      </c>
      <c r="Z1451" s="80">
        <v>1.73</v>
      </c>
      <c r="AA1451" s="80">
        <v>1.74</v>
      </c>
      <c r="AB1451" s="80">
        <v>1.73</v>
      </c>
      <c r="AC1451" s="80">
        <v>1.33</v>
      </c>
      <c r="AD1451" s="80">
        <v>1.91</v>
      </c>
      <c r="AE1451" s="80">
        <v>1.68</v>
      </c>
      <c r="AF1451" s="80">
        <v>1.7</v>
      </c>
      <c r="AG1451" s="80">
        <v>1.86</v>
      </c>
      <c r="AH1451" s="80">
        <v>1.26</v>
      </c>
      <c r="AI1451" s="80">
        <v>2.02</v>
      </c>
      <c r="AJ1451" s="80">
        <v>1.88</v>
      </c>
      <c r="AK1451" s="80">
        <v>1.94</v>
      </c>
      <c r="AL1451" s="80">
        <v>1.86</v>
      </c>
      <c r="AM1451" s="80">
        <v>1.74</v>
      </c>
      <c r="AN1451" s="80">
        <v>0.95</v>
      </c>
      <c r="AO1451" s="80">
        <v>2.5499999999999998</v>
      </c>
      <c r="AP1451" s="80">
        <v>1.6</v>
      </c>
      <c r="AQ1451" s="80">
        <v>1.69</v>
      </c>
      <c r="AR1451" s="80">
        <v>2.46</v>
      </c>
    </row>
    <row r="1452" spans="1:44" ht="16" x14ac:dyDescent="0.2">
      <c r="A1452" s="80">
        <f t="shared" si="21"/>
        <v>16</v>
      </c>
      <c r="B1452" s="89" t="s">
        <v>78</v>
      </c>
      <c r="C1452" s="80">
        <v>18.093330000000002</v>
      </c>
      <c r="D1452" s="80">
        <v>1037.5946200000001</v>
      </c>
      <c r="E1452" s="80">
        <v>124.51134999999999</v>
      </c>
      <c r="O1452" s="80">
        <v>155.63919000000001</v>
      </c>
      <c r="P1452" s="80">
        <v>134.88730000000001</v>
      </c>
      <c r="S1452" s="80">
        <v>124.51134999999999</v>
      </c>
      <c r="Y1452" s="80">
        <v>1.21</v>
      </c>
      <c r="Z1452" s="80">
        <v>1.92</v>
      </c>
      <c r="AA1452" s="80">
        <v>1.91</v>
      </c>
      <c r="AB1452" s="80">
        <v>1.68</v>
      </c>
      <c r="AC1452" s="80">
        <v>1.34</v>
      </c>
      <c r="AD1452" s="80">
        <v>1.78</v>
      </c>
      <c r="AE1452" s="80">
        <v>1.66</v>
      </c>
      <c r="AF1452" s="80">
        <v>1.85</v>
      </c>
      <c r="AG1452" s="80">
        <v>1.86</v>
      </c>
      <c r="AH1452" s="80">
        <v>0.99</v>
      </c>
      <c r="AI1452" s="80">
        <v>1.98</v>
      </c>
      <c r="AJ1452" s="80">
        <v>2.04</v>
      </c>
      <c r="AK1452" s="80">
        <v>1.91</v>
      </c>
      <c r="AL1452" s="80">
        <v>1.86</v>
      </c>
      <c r="AM1452" s="80">
        <v>1.93</v>
      </c>
      <c r="AN1452" s="80">
        <v>0.91</v>
      </c>
      <c r="AO1452" s="80">
        <v>3.05</v>
      </c>
      <c r="AP1452" s="80">
        <v>1.95</v>
      </c>
      <c r="AQ1452" s="80">
        <v>2.08</v>
      </c>
      <c r="AR1452" s="80">
        <v>2.21</v>
      </c>
    </row>
    <row r="1453" spans="1:44" ht="16" x14ac:dyDescent="0.2">
      <c r="A1453" s="80">
        <f t="shared" si="21"/>
        <v>16</v>
      </c>
      <c r="B1453" s="89" t="s">
        <v>79</v>
      </c>
      <c r="C1453" s="80">
        <v>18.036670000000001</v>
      </c>
      <c r="D1453" s="80">
        <v>1046.3467800000001</v>
      </c>
      <c r="E1453" s="80">
        <v>125.56161</v>
      </c>
      <c r="O1453" s="80">
        <v>125.56161</v>
      </c>
      <c r="P1453" s="80">
        <v>115.09815</v>
      </c>
      <c r="S1453" s="80">
        <v>136.02508</v>
      </c>
      <c r="Y1453" s="80">
        <v>1.3</v>
      </c>
      <c r="Z1453" s="80">
        <v>1.91</v>
      </c>
      <c r="AA1453" s="80">
        <v>1.83</v>
      </c>
      <c r="AB1453" s="80">
        <v>1.95</v>
      </c>
      <c r="AC1453" s="80">
        <v>1.28</v>
      </c>
      <c r="AD1453" s="80">
        <v>1.96</v>
      </c>
      <c r="AE1453" s="80">
        <v>1.73</v>
      </c>
      <c r="AF1453" s="80">
        <v>2.21</v>
      </c>
      <c r="AG1453" s="80">
        <v>1.94</v>
      </c>
      <c r="AH1453" s="80">
        <v>1.1499999999999999</v>
      </c>
      <c r="AI1453" s="80">
        <v>2.09</v>
      </c>
      <c r="AJ1453" s="80">
        <v>2.08</v>
      </c>
      <c r="AK1453" s="80">
        <v>2.02</v>
      </c>
      <c r="AL1453" s="80">
        <v>2.33</v>
      </c>
      <c r="AM1453" s="80">
        <v>2.14</v>
      </c>
      <c r="AN1453" s="80">
        <v>1.07</v>
      </c>
      <c r="AO1453" s="80">
        <v>3.17</v>
      </c>
      <c r="AP1453" s="80">
        <v>2.12</v>
      </c>
      <c r="AQ1453" s="80">
        <v>1.63</v>
      </c>
      <c r="AR1453" s="80">
        <v>2.2599999999999998</v>
      </c>
    </row>
    <row r="1454" spans="1:44" ht="16" x14ac:dyDescent="0.2">
      <c r="A1454" s="80">
        <f t="shared" si="21"/>
        <v>16</v>
      </c>
      <c r="B1454" s="89" t="s">
        <v>80</v>
      </c>
      <c r="C1454" s="80">
        <v>17.74333</v>
      </c>
      <c r="D1454" s="80">
        <v>1034.44669</v>
      </c>
      <c r="E1454" s="80">
        <v>186.2004</v>
      </c>
      <c r="O1454" s="80">
        <v>103.44467</v>
      </c>
      <c r="P1454" s="80">
        <v>165.51147</v>
      </c>
      <c r="S1454" s="80">
        <v>144.82254</v>
      </c>
      <c r="Y1454" s="80">
        <v>1.25</v>
      </c>
      <c r="Z1454" s="80">
        <v>1.88</v>
      </c>
      <c r="AA1454" s="80">
        <v>1.85</v>
      </c>
      <c r="AB1454" s="80">
        <v>2</v>
      </c>
      <c r="AC1454" s="80">
        <v>1.26</v>
      </c>
      <c r="AD1454" s="80">
        <v>2.17</v>
      </c>
      <c r="AE1454" s="80">
        <v>1.73</v>
      </c>
      <c r="AF1454" s="80">
        <v>1.94</v>
      </c>
      <c r="AG1454" s="80">
        <v>1.84</v>
      </c>
      <c r="AH1454" s="80">
        <v>1.19</v>
      </c>
      <c r="AI1454" s="80">
        <v>2.19</v>
      </c>
      <c r="AJ1454" s="80">
        <v>1.91</v>
      </c>
      <c r="AK1454" s="80">
        <v>1.86</v>
      </c>
      <c r="AL1454" s="80">
        <v>2.15</v>
      </c>
      <c r="AM1454" s="80">
        <v>2.15</v>
      </c>
      <c r="AN1454" s="80">
        <v>1.28</v>
      </c>
      <c r="AO1454" s="80">
        <v>3.5</v>
      </c>
      <c r="AP1454" s="80">
        <v>1.89</v>
      </c>
      <c r="AQ1454" s="80">
        <v>1.64</v>
      </c>
      <c r="AR1454" s="80">
        <v>2.5</v>
      </c>
    </row>
    <row r="1455" spans="1:44" ht="16" x14ac:dyDescent="0.2">
      <c r="A1455" s="80">
        <f t="shared" si="21"/>
        <v>16</v>
      </c>
      <c r="B1455" s="89" t="s">
        <v>81</v>
      </c>
      <c r="C1455" s="80">
        <v>18.76333</v>
      </c>
      <c r="D1455" s="80">
        <v>1003.40755</v>
      </c>
      <c r="E1455" s="80">
        <v>170.57928000000001</v>
      </c>
      <c r="O1455" s="80">
        <v>120.40891000000001</v>
      </c>
      <c r="P1455" s="80">
        <v>110.37483</v>
      </c>
      <c r="S1455" s="80">
        <v>170.57928000000001</v>
      </c>
      <c r="Y1455" s="80">
        <v>1.32</v>
      </c>
      <c r="Z1455" s="80">
        <v>1.94</v>
      </c>
      <c r="AA1455" s="80">
        <v>1.77</v>
      </c>
      <c r="AB1455" s="80">
        <v>1.89</v>
      </c>
      <c r="AC1455" s="80">
        <v>1.36</v>
      </c>
      <c r="AD1455" s="80">
        <v>2.1</v>
      </c>
      <c r="AE1455" s="80">
        <v>1.92</v>
      </c>
      <c r="AF1455" s="80">
        <v>2.02</v>
      </c>
      <c r="AG1455" s="80">
        <v>1.91</v>
      </c>
      <c r="AH1455" s="80">
        <v>1.18</v>
      </c>
      <c r="AI1455" s="80">
        <v>2.13</v>
      </c>
      <c r="AJ1455" s="80">
        <v>2.08</v>
      </c>
      <c r="AK1455" s="80">
        <v>2.0499999999999998</v>
      </c>
      <c r="AL1455" s="80">
        <v>2.16</v>
      </c>
      <c r="AM1455" s="80">
        <v>1.99</v>
      </c>
      <c r="AN1455" s="80">
        <v>1.1000000000000001</v>
      </c>
      <c r="AO1455" s="80">
        <v>3.3</v>
      </c>
      <c r="AP1455" s="80">
        <v>2.13</v>
      </c>
      <c r="AQ1455" s="80">
        <v>1.94</v>
      </c>
      <c r="AR1455" s="80">
        <v>2.19</v>
      </c>
    </row>
    <row r="1456" spans="1:44" ht="16" x14ac:dyDescent="0.2">
      <c r="A1456" s="80">
        <f t="shared" si="21"/>
        <v>16</v>
      </c>
      <c r="B1456" s="89" t="s">
        <v>82</v>
      </c>
      <c r="C1456" s="80">
        <v>18.356670000000001</v>
      </c>
      <c r="D1456" s="80">
        <v>948.43131000000005</v>
      </c>
      <c r="E1456" s="80">
        <v>104.32744</v>
      </c>
      <c r="O1456" s="80">
        <v>85.358819999999994</v>
      </c>
      <c r="P1456" s="80">
        <v>142.2647</v>
      </c>
      <c r="S1456" s="80">
        <v>180.20195000000001</v>
      </c>
      <c r="Y1456" s="80">
        <v>1.34</v>
      </c>
      <c r="Z1456" s="80">
        <v>1.96</v>
      </c>
      <c r="AA1456" s="80">
        <v>2.02</v>
      </c>
      <c r="AB1456" s="80">
        <v>2.11</v>
      </c>
      <c r="AC1456" s="80">
        <v>1.4</v>
      </c>
      <c r="AD1456" s="80">
        <v>1.97</v>
      </c>
      <c r="AE1456" s="80">
        <v>1.95</v>
      </c>
      <c r="AF1456" s="80">
        <v>2.16</v>
      </c>
      <c r="AG1456" s="80">
        <v>1.73</v>
      </c>
      <c r="AH1456" s="80">
        <v>1.17</v>
      </c>
      <c r="AI1456" s="80">
        <v>2.02</v>
      </c>
      <c r="AJ1456" s="80">
        <v>2.1</v>
      </c>
      <c r="AK1456" s="80">
        <v>2.06</v>
      </c>
      <c r="AL1456" s="80">
        <v>1.98</v>
      </c>
      <c r="AM1456" s="80">
        <v>2.12</v>
      </c>
      <c r="AN1456" s="80">
        <v>1.21</v>
      </c>
      <c r="AO1456" s="80">
        <v>3.5</v>
      </c>
      <c r="AP1456" s="80">
        <v>2.06</v>
      </c>
      <c r="AQ1456" s="80">
        <v>1.78</v>
      </c>
      <c r="AR1456" s="80">
        <v>1.81</v>
      </c>
    </row>
    <row r="1457" spans="1:44" ht="16" x14ac:dyDescent="0.2">
      <c r="A1457" s="80">
        <f t="shared" si="21"/>
        <v>16</v>
      </c>
      <c r="B1457" s="89" t="s">
        <v>83</v>
      </c>
      <c r="C1457" s="80">
        <v>18.44333</v>
      </c>
      <c r="D1457" s="80">
        <v>880.38271999999995</v>
      </c>
      <c r="E1457" s="80">
        <v>140.86124000000001</v>
      </c>
      <c r="O1457" s="80">
        <v>79.234440000000006</v>
      </c>
      <c r="P1457" s="80">
        <v>123.25358</v>
      </c>
      <c r="S1457" s="80">
        <v>123.25358</v>
      </c>
      <c r="Y1457" s="80">
        <v>1.48</v>
      </c>
      <c r="Z1457" s="80">
        <v>1.94</v>
      </c>
      <c r="AA1457" s="80">
        <v>2.17</v>
      </c>
      <c r="AB1457" s="80">
        <v>2.15</v>
      </c>
      <c r="AC1457" s="80">
        <v>1.1499999999999999</v>
      </c>
      <c r="AD1457" s="80">
        <v>2.0299999999999998</v>
      </c>
      <c r="AE1457" s="80">
        <v>1.82</v>
      </c>
      <c r="AF1457" s="80">
        <v>2.17</v>
      </c>
      <c r="AG1457" s="80">
        <v>1.79</v>
      </c>
      <c r="AH1457" s="80">
        <v>1.1299999999999999</v>
      </c>
      <c r="AI1457" s="80">
        <v>2.2799999999999998</v>
      </c>
      <c r="AJ1457" s="80">
        <v>2.2599999999999998</v>
      </c>
      <c r="AK1457" s="80">
        <v>2.08</v>
      </c>
      <c r="AL1457" s="80">
        <v>2.08</v>
      </c>
      <c r="AM1457" s="80">
        <v>2.2200000000000002</v>
      </c>
      <c r="AN1457" s="80">
        <v>1.1299999999999999</v>
      </c>
      <c r="AO1457" s="80">
        <v>3.73</v>
      </c>
      <c r="AP1457" s="80">
        <v>1.88</v>
      </c>
      <c r="AQ1457" s="80">
        <v>2.11</v>
      </c>
      <c r="AR1457" s="80">
        <v>2.08</v>
      </c>
    </row>
    <row r="1458" spans="1:44" ht="16" x14ac:dyDescent="0.2">
      <c r="A1458" s="80">
        <f t="shared" si="21"/>
        <v>16</v>
      </c>
      <c r="B1458" s="89" t="s">
        <v>84</v>
      </c>
      <c r="C1458" s="80">
        <v>18.383330000000001</v>
      </c>
      <c r="D1458" s="80">
        <v>807.47600999999997</v>
      </c>
      <c r="E1458" s="80">
        <v>80.747600000000006</v>
      </c>
      <c r="O1458" s="80">
        <v>96.897120000000001</v>
      </c>
      <c r="P1458" s="80">
        <v>104.97188</v>
      </c>
      <c r="S1458" s="80">
        <v>137.27091999999999</v>
      </c>
      <c r="Y1458" s="80">
        <v>1.32</v>
      </c>
      <c r="Z1458" s="80">
        <v>1.87</v>
      </c>
      <c r="AA1458" s="80">
        <v>1.92</v>
      </c>
      <c r="AB1458" s="80">
        <v>1.87</v>
      </c>
      <c r="AC1458" s="80">
        <v>1.26</v>
      </c>
      <c r="AD1458" s="80">
        <v>1.99</v>
      </c>
      <c r="AE1458" s="80">
        <v>2</v>
      </c>
      <c r="AF1458" s="80">
        <v>2.13</v>
      </c>
      <c r="AG1458" s="80">
        <v>1.95</v>
      </c>
      <c r="AH1458" s="80">
        <v>1.1399999999999999</v>
      </c>
      <c r="AI1458" s="80">
        <v>2.16</v>
      </c>
      <c r="AJ1458" s="80">
        <v>2.34</v>
      </c>
      <c r="AK1458" s="80">
        <v>2.19</v>
      </c>
      <c r="AL1458" s="80">
        <v>2.31</v>
      </c>
      <c r="AM1458" s="80">
        <v>2.04</v>
      </c>
      <c r="AN1458" s="80">
        <v>2.0699999999999998</v>
      </c>
      <c r="AO1458" s="80">
        <v>3.24</v>
      </c>
      <c r="AP1458" s="80">
        <v>2</v>
      </c>
      <c r="AQ1458" s="80">
        <v>1.72</v>
      </c>
      <c r="AR1458" s="80">
        <v>2.16</v>
      </c>
    </row>
    <row r="1459" spans="1:44" ht="16" x14ac:dyDescent="0.2">
      <c r="A1459" s="80">
        <f t="shared" si="21"/>
        <v>16</v>
      </c>
      <c r="B1459" s="89" t="s">
        <v>85</v>
      </c>
      <c r="C1459" s="80">
        <v>18.239999999999998</v>
      </c>
      <c r="D1459" s="80">
        <v>786.36688000000004</v>
      </c>
      <c r="E1459" s="80">
        <v>94.36403</v>
      </c>
      <c r="O1459" s="80">
        <v>70.773020000000002</v>
      </c>
      <c r="P1459" s="80">
        <v>117.95502999999999</v>
      </c>
      <c r="S1459" s="80">
        <v>78.636690000000002</v>
      </c>
      <c r="Y1459" s="80">
        <v>1.02</v>
      </c>
      <c r="Z1459" s="80">
        <v>1.45</v>
      </c>
      <c r="AA1459" s="80">
        <v>1.41</v>
      </c>
      <c r="AB1459" s="80">
        <v>1.43</v>
      </c>
      <c r="AC1459" s="80">
        <v>0.92</v>
      </c>
      <c r="AD1459" s="80">
        <v>1.39</v>
      </c>
      <c r="AE1459" s="80">
        <v>1.23</v>
      </c>
      <c r="AF1459" s="80">
        <v>1.32</v>
      </c>
      <c r="AG1459" s="80">
        <v>1.44</v>
      </c>
      <c r="AH1459" s="80">
        <v>0.93</v>
      </c>
      <c r="AI1459" s="80">
        <v>1.57</v>
      </c>
      <c r="AJ1459" s="80">
        <v>1.51</v>
      </c>
      <c r="AK1459" s="80">
        <v>1.53</v>
      </c>
      <c r="AL1459" s="80">
        <v>1.53</v>
      </c>
      <c r="AM1459" s="80">
        <v>1.38</v>
      </c>
      <c r="AN1459" s="80">
        <v>1.08</v>
      </c>
      <c r="AO1459" s="80">
        <v>1.79</v>
      </c>
      <c r="AP1459" s="80">
        <v>1.02</v>
      </c>
      <c r="AQ1459" s="80">
        <v>1.1299999999999999</v>
      </c>
      <c r="AR1459" s="80">
        <v>1.71</v>
      </c>
    </row>
    <row r="1460" spans="1:44" ht="16" x14ac:dyDescent="0.2">
      <c r="A1460" s="80">
        <f t="shared" si="21"/>
        <v>16</v>
      </c>
      <c r="B1460" s="89" t="s">
        <v>86</v>
      </c>
      <c r="C1460" s="80">
        <v>18.5</v>
      </c>
      <c r="D1460" s="80">
        <v>873.18146999999999</v>
      </c>
      <c r="E1460" s="80">
        <v>78.586330000000004</v>
      </c>
      <c r="O1460" s="80">
        <v>52.390889999999999</v>
      </c>
      <c r="P1460" s="80">
        <v>87.318150000000003</v>
      </c>
      <c r="S1460" s="80">
        <v>61.122700000000002</v>
      </c>
      <c r="Y1460" s="80">
        <v>1.06</v>
      </c>
      <c r="Z1460" s="80">
        <v>1.46</v>
      </c>
      <c r="AA1460" s="80">
        <v>1.47</v>
      </c>
      <c r="AB1460" s="80">
        <v>1.51</v>
      </c>
      <c r="AC1460" s="80">
        <v>1.03</v>
      </c>
      <c r="AD1460" s="80">
        <v>1.6</v>
      </c>
      <c r="AE1460" s="80">
        <v>1.35</v>
      </c>
      <c r="AF1460" s="80">
        <v>1.46</v>
      </c>
      <c r="AG1460" s="80">
        <v>1.53</v>
      </c>
      <c r="AH1460" s="80">
        <v>0.83</v>
      </c>
      <c r="AI1460" s="80">
        <v>1.72</v>
      </c>
      <c r="AJ1460" s="80">
        <v>1.58</v>
      </c>
      <c r="AK1460" s="80">
        <v>1.59</v>
      </c>
      <c r="AL1460" s="80">
        <v>1.68</v>
      </c>
      <c r="AM1460" s="80">
        <v>1.57</v>
      </c>
      <c r="AN1460" s="80">
        <v>0.43</v>
      </c>
      <c r="AO1460" s="80">
        <v>2.11</v>
      </c>
      <c r="AP1460" s="80">
        <v>1.39</v>
      </c>
      <c r="AQ1460" s="80">
        <v>1.44</v>
      </c>
      <c r="AR1460" s="80">
        <v>1.77</v>
      </c>
    </row>
    <row r="1461" spans="1:44" ht="16" x14ac:dyDescent="0.2">
      <c r="A1461" s="80">
        <f t="shared" si="21"/>
        <v>16</v>
      </c>
      <c r="B1461" s="89" t="s">
        <v>87</v>
      </c>
      <c r="C1461" s="80">
        <v>18.356670000000001</v>
      </c>
      <c r="D1461" s="80">
        <v>941.61289999999997</v>
      </c>
      <c r="E1461" s="80">
        <v>56.496769999999998</v>
      </c>
      <c r="O1461" s="80">
        <v>47.080640000000002</v>
      </c>
      <c r="P1461" s="80">
        <v>131.82580999999999</v>
      </c>
      <c r="S1461" s="80">
        <v>103.57742</v>
      </c>
      <c r="Y1461" s="80">
        <v>1.1200000000000001</v>
      </c>
      <c r="Z1461" s="80">
        <v>1.49</v>
      </c>
      <c r="AA1461" s="80">
        <v>1.48</v>
      </c>
      <c r="AB1461" s="80">
        <v>1.57</v>
      </c>
      <c r="AC1461" s="80">
        <v>0.92</v>
      </c>
      <c r="AD1461" s="80">
        <v>1.73</v>
      </c>
      <c r="AE1461" s="80">
        <v>1.38</v>
      </c>
      <c r="AF1461" s="80">
        <v>1.58</v>
      </c>
      <c r="AG1461" s="80">
        <v>1.66</v>
      </c>
      <c r="AH1461" s="80">
        <v>0.97</v>
      </c>
      <c r="AI1461" s="80">
        <v>1.83</v>
      </c>
      <c r="AJ1461" s="80">
        <v>1.79</v>
      </c>
      <c r="AK1461" s="80">
        <v>1.67</v>
      </c>
      <c r="AL1461" s="80">
        <v>1.76</v>
      </c>
      <c r="AM1461" s="80">
        <v>1.49</v>
      </c>
      <c r="AN1461" s="80">
        <v>0.3</v>
      </c>
      <c r="AO1461" s="80">
        <v>2.1</v>
      </c>
      <c r="AP1461" s="80">
        <v>1.8</v>
      </c>
      <c r="AQ1461" s="80">
        <v>1.5</v>
      </c>
      <c r="AR1461" s="80">
        <v>2.14</v>
      </c>
    </row>
    <row r="1462" spans="1:44" ht="16" x14ac:dyDescent="0.2">
      <c r="A1462" s="80">
        <f t="shared" si="21"/>
        <v>16</v>
      </c>
      <c r="B1462" s="89" t="s">
        <v>88</v>
      </c>
      <c r="C1462" s="80">
        <v>18.27</v>
      </c>
      <c r="D1462" s="80">
        <v>1008.3816399999999</v>
      </c>
      <c r="E1462" s="80" t="s">
        <v>159</v>
      </c>
      <c r="O1462" s="80">
        <v>90.754350000000002</v>
      </c>
      <c r="P1462" s="80">
        <v>110.92198</v>
      </c>
      <c r="S1462" s="80">
        <v>110.92198</v>
      </c>
      <c r="Y1462" s="80">
        <v>1.06</v>
      </c>
      <c r="Z1462" s="80">
        <v>1.63</v>
      </c>
      <c r="AA1462" s="80">
        <v>1.65</v>
      </c>
      <c r="AB1462" s="80">
        <v>1.69</v>
      </c>
      <c r="AC1462" s="80">
        <v>1.2</v>
      </c>
      <c r="AD1462" s="80">
        <v>1.78</v>
      </c>
      <c r="AE1462" s="80">
        <v>1.67</v>
      </c>
      <c r="AF1462" s="80">
        <v>1.69</v>
      </c>
      <c r="AG1462" s="80">
        <v>1.68</v>
      </c>
      <c r="AH1462" s="80">
        <v>1.05</v>
      </c>
      <c r="AI1462" s="80">
        <v>1.92</v>
      </c>
      <c r="AJ1462" s="80">
        <v>1.99</v>
      </c>
      <c r="AK1462" s="80">
        <v>1.82</v>
      </c>
      <c r="AL1462" s="80">
        <v>1.67</v>
      </c>
      <c r="AM1462" s="80">
        <v>1.8</v>
      </c>
      <c r="AN1462" s="80">
        <v>0.83</v>
      </c>
      <c r="AO1462" s="80">
        <v>2.2000000000000002</v>
      </c>
      <c r="AP1462" s="80">
        <v>1.56</v>
      </c>
      <c r="AQ1462" s="80">
        <v>1.37</v>
      </c>
      <c r="AR1462" s="80">
        <v>2.38</v>
      </c>
    </row>
    <row r="1463" spans="1:44" ht="16" x14ac:dyDescent="0.2">
      <c r="A1463" s="80">
        <f t="shared" si="21"/>
        <v>16</v>
      </c>
      <c r="B1463" s="89" t="s">
        <v>89</v>
      </c>
      <c r="C1463" s="80">
        <v>19.170000000000002</v>
      </c>
      <c r="D1463" s="80">
        <v>1054.8977400000001</v>
      </c>
      <c r="E1463" s="80">
        <v>116.03874999999999</v>
      </c>
      <c r="O1463" s="80">
        <v>31.646930000000001</v>
      </c>
      <c r="P1463" s="80">
        <v>158.23465999999999</v>
      </c>
      <c r="S1463" s="80">
        <v>158.23465999999999</v>
      </c>
      <c r="Y1463" s="80">
        <v>1.1599999999999999</v>
      </c>
      <c r="Z1463" s="80">
        <v>1.76</v>
      </c>
      <c r="AA1463" s="80">
        <v>1.74</v>
      </c>
      <c r="AB1463" s="80">
        <v>1.88</v>
      </c>
      <c r="AC1463" s="80">
        <v>1.1299999999999999</v>
      </c>
      <c r="AD1463" s="80">
        <v>1.94</v>
      </c>
      <c r="AE1463" s="80">
        <v>1.49</v>
      </c>
      <c r="AF1463" s="80">
        <v>1.83</v>
      </c>
      <c r="AG1463" s="80">
        <v>1.64</v>
      </c>
      <c r="AH1463" s="80">
        <v>1.22</v>
      </c>
      <c r="AI1463" s="80">
        <v>2.36</v>
      </c>
      <c r="AJ1463" s="80">
        <v>1.86</v>
      </c>
      <c r="AK1463" s="80">
        <v>2.25</v>
      </c>
      <c r="AL1463" s="80">
        <v>1.91</v>
      </c>
      <c r="AM1463" s="80">
        <v>1.73</v>
      </c>
      <c r="AN1463" s="80">
        <v>0.92</v>
      </c>
      <c r="AO1463" s="80">
        <v>2.82</v>
      </c>
      <c r="AP1463" s="80">
        <v>1.75</v>
      </c>
      <c r="AQ1463" s="80">
        <v>1.84</v>
      </c>
      <c r="AR1463" s="80">
        <v>2.23</v>
      </c>
    </row>
    <row r="1464" spans="1:44" ht="16" x14ac:dyDescent="0.2">
      <c r="A1464" s="80">
        <f t="shared" si="21"/>
        <v>16</v>
      </c>
      <c r="B1464" s="89" t="s">
        <v>90</v>
      </c>
      <c r="C1464" s="80">
        <v>18.782</v>
      </c>
      <c r="D1464" s="80">
        <v>1085.6769999999999</v>
      </c>
      <c r="E1464" s="80">
        <v>151.99477999999999</v>
      </c>
      <c r="O1464" s="80">
        <v>130.28124</v>
      </c>
      <c r="P1464" s="80">
        <v>86.854159999999993</v>
      </c>
      <c r="S1464" s="80">
        <v>151.99477999999999</v>
      </c>
      <c r="Y1464" s="80">
        <v>1.1200000000000001</v>
      </c>
      <c r="Z1464" s="80">
        <v>1.88</v>
      </c>
      <c r="AA1464" s="80">
        <v>1.71</v>
      </c>
      <c r="AB1464" s="80">
        <v>1.93</v>
      </c>
      <c r="AC1464" s="80">
        <v>1.42</v>
      </c>
      <c r="AD1464" s="80">
        <v>2.0699999999999998</v>
      </c>
      <c r="AE1464" s="80">
        <v>1.71</v>
      </c>
      <c r="AF1464" s="80">
        <v>1.88</v>
      </c>
      <c r="AG1464" s="80">
        <v>2.0099999999999998</v>
      </c>
      <c r="AH1464" s="80">
        <v>1.08</v>
      </c>
      <c r="AI1464" s="80">
        <v>2.14</v>
      </c>
      <c r="AJ1464" s="80">
        <v>2.06</v>
      </c>
      <c r="AK1464" s="80">
        <v>1.98</v>
      </c>
      <c r="AL1464" s="80">
        <v>1.93</v>
      </c>
      <c r="AM1464" s="80">
        <v>1.98</v>
      </c>
      <c r="AN1464" s="80">
        <v>1.23</v>
      </c>
      <c r="AO1464" s="80">
        <v>2.85</v>
      </c>
      <c r="AP1464" s="80">
        <v>2.08</v>
      </c>
      <c r="AQ1464" s="80">
        <v>1.58</v>
      </c>
      <c r="AR1464" s="80">
        <v>2.5</v>
      </c>
    </row>
    <row r="1465" spans="1:44" ht="16" x14ac:dyDescent="0.2">
      <c r="A1465" s="80">
        <f t="shared" si="21"/>
        <v>16</v>
      </c>
      <c r="B1465" s="89" t="s">
        <v>91</v>
      </c>
      <c r="C1465" s="80">
        <v>18.793330000000001</v>
      </c>
      <c r="D1465" s="80">
        <v>1094.4431300000001</v>
      </c>
      <c r="E1465" s="80">
        <v>43.777729999999998</v>
      </c>
      <c r="O1465" s="80">
        <v>120.38874</v>
      </c>
      <c r="P1465" s="80">
        <v>153.22203999999999</v>
      </c>
      <c r="S1465" s="80">
        <v>175.11089999999999</v>
      </c>
      <c r="Y1465" s="80">
        <v>1.67</v>
      </c>
      <c r="Z1465" s="80">
        <v>1.9</v>
      </c>
      <c r="AA1465" s="80">
        <v>1.83</v>
      </c>
      <c r="AB1465" s="80">
        <v>2.14</v>
      </c>
      <c r="AC1465" s="80">
        <v>1.24</v>
      </c>
      <c r="AD1465" s="80">
        <v>2.0699999999999998</v>
      </c>
      <c r="AE1465" s="80">
        <v>1.73</v>
      </c>
      <c r="AF1465" s="80">
        <v>2.13</v>
      </c>
      <c r="AG1465" s="80">
        <v>2.02</v>
      </c>
      <c r="AH1465" s="80">
        <v>1.23</v>
      </c>
      <c r="AI1465" s="80">
        <v>2.2000000000000002</v>
      </c>
      <c r="AJ1465" s="80">
        <v>1.98</v>
      </c>
      <c r="AK1465" s="80">
        <v>1.96</v>
      </c>
      <c r="AL1465" s="80">
        <v>2.11</v>
      </c>
      <c r="AM1465" s="80">
        <v>1.98</v>
      </c>
      <c r="AN1465" s="80">
        <v>1.06</v>
      </c>
      <c r="AO1465" s="80">
        <v>2.68</v>
      </c>
      <c r="AP1465" s="80">
        <v>1.99</v>
      </c>
      <c r="AQ1465" s="80">
        <v>1.89</v>
      </c>
      <c r="AR1465" s="80">
        <v>2.59</v>
      </c>
    </row>
    <row r="1466" spans="1:44" ht="16" x14ac:dyDescent="0.2">
      <c r="A1466" s="80">
        <f t="shared" si="21"/>
        <v>16</v>
      </c>
      <c r="B1466" s="89" t="s">
        <v>92</v>
      </c>
      <c r="C1466" s="80">
        <v>18.823329999999999</v>
      </c>
      <c r="D1466" s="80">
        <v>1071.0509500000001</v>
      </c>
      <c r="E1466" s="80">
        <v>160.65763999999999</v>
      </c>
      <c r="O1466" s="80">
        <v>128.52610999999999</v>
      </c>
      <c r="P1466" s="80">
        <v>214.21019000000001</v>
      </c>
      <c r="S1466" s="80">
        <v>214.21019000000001</v>
      </c>
      <c r="Y1466" s="80">
        <v>1.29</v>
      </c>
      <c r="Z1466" s="80">
        <v>1.93</v>
      </c>
      <c r="AA1466" s="80">
        <v>1.92</v>
      </c>
      <c r="AB1466" s="80">
        <v>1.91</v>
      </c>
      <c r="AC1466" s="80">
        <v>1.4</v>
      </c>
      <c r="AD1466" s="80">
        <v>2.06</v>
      </c>
      <c r="AE1466" s="80">
        <v>1.83</v>
      </c>
      <c r="AF1466" s="80">
        <v>2.1</v>
      </c>
      <c r="AG1466" s="80">
        <v>1.76</v>
      </c>
      <c r="AH1466" s="80">
        <v>1.1100000000000001</v>
      </c>
      <c r="AI1466" s="80">
        <v>2.19</v>
      </c>
      <c r="AJ1466" s="80">
        <v>1.82</v>
      </c>
      <c r="AK1466" s="80">
        <v>2.0099999999999998</v>
      </c>
      <c r="AL1466" s="80">
        <v>2.0699999999999998</v>
      </c>
      <c r="AM1466" s="80">
        <v>1.87</v>
      </c>
      <c r="AN1466" s="80">
        <v>0.92</v>
      </c>
      <c r="AO1466" s="80">
        <v>3.11</v>
      </c>
      <c r="AP1466" s="80">
        <v>2.11</v>
      </c>
      <c r="AQ1466" s="80">
        <v>1.85</v>
      </c>
      <c r="AR1466" s="80">
        <v>2.0699999999999998</v>
      </c>
    </row>
    <row r="1467" spans="1:44" ht="16" x14ac:dyDescent="0.2">
      <c r="A1467" s="80">
        <f t="shared" si="21"/>
        <v>16</v>
      </c>
      <c r="B1467" s="89" t="s">
        <v>93</v>
      </c>
      <c r="C1467" s="80">
        <v>18.64667</v>
      </c>
      <c r="D1467" s="80">
        <v>1042.2249899999999</v>
      </c>
      <c r="E1467" s="80">
        <v>104.2225</v>
      </c>
      <c r="O1467" s="80">
        <v>114.64475</v>
      </c>
      <c r="P1467" s="80">
        <v>145.91149999999999</v>
      </c>
      <c r="S1467" s="80">
        <v>166.756</v>
      </c>
      <c r="Y1467" s="80">
        <v>1.48</v>
      </c>
      <c r="Z1467" s="80">
        <v>1.74</v>
      </c>
      <c r="AA1467" s="80">
        <v>1.81</v>
      </c>
      <c r="AB1467" s="80">
        <v>1.91</v>
      </c>
      <c r="AC1467" s="80">
        <v>1.6</v>
      </c>
      <c r="AD1467" s="80">
        <v>1.8</v>
      </c>
      <c r="AE1467" s="80">
        <v>1.83</v>
      </c>
      <c r="AF1467" s="80">
        <v>2.2400000000000002</v>
      </c>
      <c r="AG1467" s="80">
        <v>1.96</v>
      </c>
      <c r="AH1467" s="80">
        <v>1.1000000000000001</v>
      </c>
      <c r="AI1467" s="80">
        <v>2.3199999999999998</v>
      </c>
      <c r="AJ1467" s="80">
        <v>1.78</v>
      </c>
      <c r="AK1467" s="80">
        <v>2.1800000000000002</v>
      </c>
      <c r="AL1467" s="80">
        <v>2.0699999999999998</v>
      </c>
      <c r="AM1467" s="80">
        <v>2.12</v>
      </c>
      <c r="AN1467" s="80">
        <v>1.32</v>
      </c>
      <c r="AO1467" s="80">
        <v>3.82</v>
      </c>
      <c r="AP1467" s="80">
        <v>2.5</v>
      </c>
      <c r="AQ1467" s="80">
        <v>1.73</v>
      </c>
      <c r="AR1467" s="80">
        <v>2.17</v>
      </c>
    </row>
    <row r="1468" spans="1:44" ht="16" x14ac:dyDescent="0.2">
      <c r="A1468" s="80">
        <f t="shared" si="21"/>
        <v>16</v>
      </c>
      <c r="B1468" s="89" t="s">
        <v>94</v>
      </c>
      <c r="C1468" s="80">
        <v>19.08333</v>
      </c>
      <c r="D1468" s="80">
        <v>993.33222999999998</v>
      </c>
      <c r="E1468" s="80">
        <v>29.799969999999998</v>
      </c>
      <c r="O1468" s="80">
        <v>89.399900000000002</v>
      </c>
      <c r="P1468" s="80">
        <v>148.99983</v>
      </c>
      <c r="S1468" s="80">
        <v>129.13319000000001</v>
      </c>
      <c r="Y1468" s="80">
        <v>1.52</v>
      </c>
      <c r="Z1468" s="80">
        <v>2.34</v>
      </c>
      <c r="AA1468" s="80">
        <v>1.97</v>
      </c>
      <c r="AB1468" s="80">
        <v>2.06</v>
      </c>
      <c r="AC1468" s="80">
        <v>1.34</v>
      </c>
      <c r="AD1468" s="80">
        <v>2.4500000000000002</v>
      </c>
      <c r="AE1468" s="80">
        <v>2.34</v>
      </c>
      <c r="AF1468" s="80">
        <v>2.23</v>
      </c>
      <c r="AG1468" s="80">
        <v>2.16</v>
      </c>
      <c r="AH1468" s="80">
        <v>1.1000000000000001</v>
      </c>
      <c r="AI1468" s="80">
        <v>2.48</v>
      </c>
      <c r="AJ1468" s="80">
        <v>1.96</v>
      </c>
      <c r="AK1468" s="80">
        <v>2.23</v>
      </c>
      <c r="AL1468" s="80">
        <v>2.16</v>
      </c>
      <c r="AM1468" s="80">
        <v>2.17</v>
      </c>
      <c r="AN1468" s="80">
        <v>0.98</v>
      </c>
      <c r="AO1468" s="80">
        <v>3.5</v>
      </c>
      <c r="AP1468" s="80">
        <v>2.0499999999999998</v>
      </c>
      <c r="AQ1468" s="80">
        <v>1.96</v>
      </c>
      <c r="AR1468" s="80">
        <v>2.17</v>
      </c>
    </row>
    <row r="1469" spans="1:44" ht="16" x14ac:dyDescent="0.2">
      <c r="A1469" s="80">
        <f t="shared" si="21"/>
        <v>16</v>
      </c>
      <c r="B1469" s="89" t="s">
        <v>95</v>
      </c>
      <c r="C1469" s="80">
        <v>18.936669999999999</v>
      </c>
      <c r="D1469" s="80">
        <v>921.63271999999995</v>
      </c>
      <c r="E1469" s="80">
        <v>82.946939999999998</v>
      </c>
      <c r="O1469" s="80">
        <v>165.89389</v>
      </c>
      <c r="P1469" s="80">
        <v>119.81225000000001</v>
      </c>
      <c r="S1469" s="80">
        <v>156.67756</v>
      </c>
      <c r="Y1469" s="80">
        <v>1.39</v>
      </c>
      <c r="Z1469" s="80">
        <v>2.14</v>
      </c>
      <c r="AA1469" s="80">
        <v>2.0499999999999998</v>
      </c>
      <c r="AB1469" s="80">
        <v>1.89</v>
      </c>
      <c r="AC1469" s="80">
        <v>1.34</v>
      </c>
      <c r="AD1469" s="80">
        <v>2.2000000000000002</v>
      </c>
      <c r="AE1469" s="80">
        <v>2.02</v>
      </c>
      <c r="AF1469" s="80">
        <v>2.2999999999999998</v>
      </c>
      <c r="AG1469" s="80">
        <v>2.08</v>
      </c>
      <c r="AH1469" s="80">
        <v>1.28</v>
      </c>
      <c r="AI1469" s="80">
        <v>2.27</v>
      </c>
      <c r="AJ1469" s="80">
        <v>2.38</v>
      </c>
      <c r="AK1469" s="80">
        <v>2.31</v>
      </c>
      <c r="AL1469" s="80">
        <v>2.34</v>
      </c>
      <c r="AM1469" s="80">
        <v>2.16</v>
      </c>
      <c r="AN1469" s="80">
        <v>1.08</v>
      </c>
      <c r="AO1469" s="80">
        <v>3.75</v>
      </c>
      <c r="AP1469" s="80">
        <v>1.93</v>
      </c>
      <c r="AQ1469" s="80">
        <v>2.14</v>
      </c>
      <c r="AR1469" s="80">
        <v>2.38</v>
      </c>
    </row>
    <row r="1470" spans="1:44" ht="16" x14ac:dyDescent="0.2">
      <c r="A1470" s="80">
        <f t="shared" si="21"/>
        <v>16</v>
      </c>
      <c r="B1470" s="89" t="s">
        <v>96</v>
      </c>
      <c r="C1470" s="80">
        <v>19.05667</v>
      </c>
      <c r="D1470" s="80">
        <v>852.36296000000004</v>
      </c>
      <c r="E1470" s="80">
        <v>68.189040000000006</v>
      </c>
      <c r="O1470" s="80">
        <v>127.85444</v>
      </c>
      <c r="P1470" s="80">
        <v>85.2363</v>
      </c>
      <c r="S1470" s="80">
        <v>110.80718</v>
      </c>
      <c r="Y1470" s="80">
        <v>1.46</v>
      </c>
      <c r="Z1470" s="80">
        <v>2.02</v>
      </c>
      <c r="AA1470" s="80">
        <v>2.2000000000000002</v>
      </c>
      <c r="AB1470" s="80">
        <v>2.08</v>
      </c>
      <c r="AC1470" s="80">
        <v>1.02</v>
      </c>
      <c r="AD1470" s="80">
        <v>2.16</v>
      </c>
      <c r="AE1470" s="80">
        <v>1.89</v>
      </c>
      <c r="AF1470" s="80">
        <v>2.2599999999999998</v>
      </c>
      <c r="AG1470" s="80">
        <v>1.94</v>
      </c>
      <c r="AH1470" s="80">
        <v>1.21</v>
      </c>
      <c r="AI1470" s="80">
        <v>2.4</v>
      </c>
      <c r="AJ1470" s="80">
        <v>2.33</v>
      </c>
      <c r="AK1470" s="80">
        <v>2.11</v>
      </c>
      <c r="AL1470" s="80">
        <v>2.37</v>
      </c>
      <c r="AM1470" s="80">
        <v>2.06</v>
      </c>
      <c r="AN1470" s="80">
        <v>1.98</v>
      </c>
      <c r="AO1470" s="80">
        <v>3.44</v>
      </c>
      <c r="AP1470" s="80">
        <v>2.25</v>
      </c>
      <c r="AQ1470" s="80">
        <v>2.15</v>
      </c>
      <c r="AR1470" s="80">
        <v>2.12</v>
      </c>
    </row>
    <row r="1471" spans="1:44" ht="16" x14ac:dyDescent="0.2">
      <c r="A1471" s="80">
        <f t="shared" si="21"/>
        <v>16</v>
      </c>
      <c r="B1471" s="89" t="s">
        <v>97</v>
      </c>
      <c r="C1471" s="80">
        <v>20.483329999999999</v>
      </c>
      <c r="D1471" s="80">
        <v>831.73307</v>
      </c>
      <c r="E1471" s="80">
        <v>83.173310000000001</v>
      </c>
      <c r="O1471" s="80">
        <v>58.221319999999999</v>
      </c>
      <c r="P1471" s="80">
        <v>133.07729</v>
      </c>
      <c r="S1471" s="80">
        <v>74.855980000000002</v>
      </c>
      <c r="Y1471" s="80">
        <v>1.01</v>
      </c>
      <c r="Z1471" s="80">
        <v>1.39</v>
      </c>
      <c r="AA1471" s="80">
        <v>1.48</v>
      </c>
      <c r="AB1471" s="80">
        <v>1.41</v>
      </c>
      <c r="AC1471" s="80">
        <v>1.07</v>
      </c>
      <c r="AD1471" s="80">
        <v>1.44</v>
      </c>
      <c r="AE1471" s="80">
        <v>1.32</v>
      </c>
      <c r="AF1471" s="80">
        <v>1.24</v>
      </c>
      <c r="AG1471" s="80">
        <v>1.29</v>
      </c>
      <c r="AH1471" s="80">
        <v>0.86</v>
      </c>
      <c r="AI1471" s="80">
        <v>1.55</v>
      </c>
      <c r="AJ1471" s="80">
        <v>1.51</v>
      </c>
      <c r="AK1471" s="80">
        <v>1.54</v>
      </c>
      <c r="AL1471" s="80">
        <v>1.55</v>
      </c>
      <c r="AM1471" s="80">
        <v>1.47</v>
      </c>
      <c r="AN1471" s="80">
        <v>1.17</v>
      </c>
      <c r="AO1471" s="80">
        <v>1.95</v>
      </c>
      <c r="AP1471" s="80">
        <v>1.29</v>
      </c>
      <c r="AQ1471" s="80">
        <v>1.22</v>
      </c>
      <c r="AR1471" s="80">
        <v>1.43</v>
      </c>
    </row>
    <row r="1472" spans="1:44" ht="16" x14ac:dyDescent="0.2">
      <c r="A1472" s="80">
        <f t="shared" si="21"/>
        <v>16</v>
      </c>
      <c r="B1472" s="89" t="s">
        <v>98</v>
      </c>
      <c r="C1472" s="80">
        <v>20.39667</v>
      </c>
      <c r="D1472" s="80">
        <v>908.14958999999999</v>
      </c>
      <c r="E1472" s="80">
        <v>72.651970000000006</v>
      </c>
      <c r="O1472" s="80">
        <v>72.651970000000006</v>
      </c>
      <c r="P1472" s="80">
        <v>90.814959999999999</v>
      </c>
      <c r="S1472" s="80">
        <v>81.733459999999994</v>
      </c>
      <c r="Y1472" s="80">
        <v>1.1399999999999999</v>
      </c>
      <c r="Z1472" s="80">
        <v>1.38</v>
      </c>
      <c r="AA1472" s="80">
        <v>1.54</v>
      </c>
      <c r="AB1472" s="80">
        <v>1.52</v>
      </c>
      <c r="AC1472" s="80">
        <v>1.07</v>
      </c>
      <c r="AD1472" s="80">
        <v>1.65</v>
      </c>
      <c r="AE1472" s="80">
        <v>1.48</v>
      </c>
      <c r="AF1472" s="80">
        <v>1.53</v>
      </c>
      <c r="AG1472" s="80">
        <v>1.54</v>
      </c>
      <c r="AH1472" s="80">
        <v>0.94</v>
      </c>
      <c r="AI1472" s="80">
        <v>1.56</v>
      </c>
      <c r="AJ1472" s="80">
        <v>1.58</v>
      </c>
      <c r="AK1472" s="80">
        <v>1.61</v>
      </c>
      <c r="AL1472" s="80">
        <v>1.62</v>
      </c>
      <c r="AM1472" s="80">
        <v>1.5</v>
      </c>
      <c r="AN1472" s="80">
        <v>0.62</v>
      </c>
      <c r="AO1472" s="80">
        <v>2.0099999999999998</v>
      </c>
      <c r="AP1472" s="80">
        <v>1.44</v>
      </c>
      <c r="AQ1472" s="80">
        <v>1.3</v>
      </c>
      <c r="AR1472" s="80">
        <v>1.62</v>
      </c>
    </row>
    <row r="1473" spans="1:44" ht="16" x14ac:dyDescent="0.2">
      <c r="A1473" s="80">
        <f t="shared" si="21"/>
        <v>16</v>
      </c>
      <c r="B1473" s="89" t="s">
        <v>99</v>
      </c>
      <c r="C1473" s="80">
        <v>20.336670000000002</v>
      </c>
      <c r="D1473" s="80">
        <v>979.00936999999999</v>
      </c>
      <c r="E1473" s="80">
        <v>117.48112</v>
      </c>
      <c r="O1473" s="80">
        <v>88.110839999999996</v>
      </c>
      <c r="P1473" s="80">
        <v>39.16037</v>
      </c>
      <c r="S1473" s="80">
        <v>58.740560000000002</v>
      </c>
      <c r="Y1473" s="80">
        <v>1.0900000000000001</v>
      </c>
      <c r="Z1473" s="80">
        <v>1.48</v>
      </c>
      <c r="AA1473" s="80">
        <v>1.5</v>
      </c>
      <c r="AB1473" s="80">
        <v>1.48</v>
      </c>
      <c r="AC1473" s="80">
        <v>1.19</v>
      </c>
      <c r="AD1473" s="80">
        <v>1.64</v>
      </c>
      <c r="AE1473" s="80">
        <v>1.42</v>
      </c>
      <c r="AF1473" s="80">
        <v>1.55</v>
      </c>
      <c r="AG1473" s="80">
        <v>1.42</v>
      </c>
      <c r="AH1473" s="80">
        <v>0.94</v>
      </c>
      <c r="AI1473" s="80">
        <v>1.78</v>
      </c>
      <c r="AJ1473" s="80">
        <v>1.83</v>
      </c>
      <c r="AK1473" s="80">
        <v>1.71</v>
      </c>
      <c r="AL1473" s="80">
        <v>1.72</v>
      </c>
      <c r="AM1473" s="80">
        <v>1.67</v>
      </c>
      <c r="AN1473" s="80">
        <v>0.5</v>
      </c>
      <c r="AO1473" s="80">
        <v>2.09</v>
      </c>
      <c r="AP1473" s="80">
        <v>1.58</v>
      </c>
      <c r="AQ1473" s="80">
        <v>1.48</v>
      </c>
      <c r="AR1473" s="80">
        <v>1.74</v>
      </c>
    </row>
    <row r="1474" spans="1:44" ht="16" x14ac:dyDescent="0.2">
      <c r="A1474" s="80">
        <f t="shared" si="21"/>
        <v>16</v>
      </c>
      <c r="B1474" s="89" t="s">
        <v>100</v>
      </c>
      <c r="C1474" s="80">
        <v>20.39667</v>
      </c>
      <c r="D1474" s="80">
        <v>1051.69811</v>
      </c>
      <c r="E1474" s="80">
        <v>126.20377000000001</v>
      </c>
      <c r="O1474" s="80">
        <v>63.101889999999997</v>
      </c>
      <c r="P1474" s="80">
        <v>73.618870000000001</v>
      </c>
      <c r="S1474" s="80">
        <v>84.135850000000005</v>
      </c>
      <c r="Y1474" s="80">
        <v>1.1599999999999999</v>
      </c>
      <c r="Z1474" s="80">
        <v>1.65</v>
      </c>
      <c r="AA1474" s="80">
        <v>1.63</v>
      </c>
      <c r="AB1474" s="80">
        <v>1.63</v>
      </c>
      <c r="AC1474" s="80">
        <v>1.1599999999999999</v>
      </c>
      <c r="AD1474" s="80">
        <v>1.74</v>
      </c>
      <c r="AE1474" s="80">
        <v>1.7</v>
      </c>
      <c r="AF1474" s="80">
        <v>1.69</v>
      </c>
      <c r="AG1474" s="80">
        <v>1.64</v>
      </c>
      <c r="AH1474" s="80">
        <v>1.1399999999999999</v>
      </c>
      <c r="AI1474" s="80">
        <v>2.0499999999999998</v>
      </c>
      <c r="AJ1474" s="80">
        <v>1.82</v>
      </c>
      <c r="AK1474" s="80">
        <v>1.76</v>
      </c>
      <c r="AL1474" s="80">
        <v>1.96</v>
      </c>
      <c r="AM1474" s="80">
        <v>1.88</v>
      </c>
      <c r="AN1474" s="80">
        <v>0.93</v>
      </c>
      <c r="AO1474" s="80">
        <v>2</v>
      </c>
      <c r="AP1474" s="80">
        <v>1.89</v>
      </c>
      <c r="AQ1474" s="80">
        <v>1.47</v>
      </c>
      <c r="AR1474" s="80">
        <v>2.19</v>
      </c>
    </row>
    <row r="1475" spans="1:44" ht="16" x14ac:dyDescent="0.2">
      <c r="A1475" s="80">
        <f t="shared" si="21"/>
        <v>16</v>
      </c>
      <c r="B1475" s="89" t="s">
        <v>101</v>
      </c>
      <c r="C1475" s="80">
        <v>20.16</v>
      </c>
      <c r="D1475" s="80">
        <v>1094.3020100000001</v>
      </c>
      <c r="E1475" s="80">
        <v>186.03134</v>
      </c>
      <c r="O1475" s="80">
        <v>164.14529999999999</v>
      </c>
      <c r="P1475" s="80">
        <v>120.37322</v>
      </c>
      <c r="S1475" s="80">
        <v>164.14529999999999</v>
      </c>
      <c r="Y1475" s="80">
        <v>1.03</v>
      </c>
      <c r="Z1475" s="80">
        <v>1.79</v>
      </c>
      <c r="AA1475" s="80">
        <v>1.66</v>
      </c>
      <c r="AB1475" s="80">
        <v>1.78</v>
      </c>
      <c r="AC1475" s="80">
        <v>1.27</v>
      </c>
      <c r="AD1475" s="80">
        <v>2.2799999999999998</v>
      </c>
      <c r="AE1475" s="80">
        <v>1.81</v>
      </c>
      <c r="AF1475" s="80">
        <v>1.93</v>
      </c>
      <c r="AG1475" s="80">
        <v>1.63</v>
      </c>
      <c r="AH1475" s="80">
        <v>1.18</v>
      </c>
      <c r="AI1475" s="80">
        <v>1.89</v>
      </c>
      <c r="AJ1475" s="80">
        <v>1.95</v>
      </c>
      <c r="AK1475" s="80">
        <v>1.96</v>
      </c>
      <c r="AL1475" s="80">
        <v>1.9</v>
      </c>
      <c r="AM1475" s="80">
        <v>1.86</v>
      </c>
      <c r="AN1475" s="80">
        <v>1.19</v>
      </c>
      <c r="AO1475" s="80">
        <v>2.2200000000000002</v>
      </c>
      <c r="AP1475" s="80">
        <v>1.75</v>
      </c>
      <c r="AQ1475" s="80">
        <v>1.96</v>
      </c>
      <c r="AR1475" s="80">
        <v>2.34</v>
      </c>
    </row>
    <row r="1476" spans="1:44" ht="16" x14ac:dyDescent="0.2">
      <c r="A1476" s="80">
        <f t="shared" si="21"/>
        <v>16</v>
      </c>
      <c r="B1476" s="89" t="s">
        <v>102</v>
      </c>
      <c r="C1476" s="80">
        <v>20.803329999999999</v>
      </c>
      <c r="D1476" s="80">
        <v>1115.7269100000001</v>
      </c>
      <c r="E1476" s="80">
        <v>111.57268999999999</v>
      </c>
      <c r="O1476" s="80">
        <v>133.88722999999999</v>
      </c>
      <c r="P1476" s="80">
        <v>78.100880000000004</v>
      </c>
      <c r="S1476" s="80">
        <v>200.83083999999999</v>
      </c>
      <c r="Y1476" s="80">
        <v>1.18</v>
      </c>
      <c r="Z1476" s="80">
        <v>1.81</v>
      </c>
      <c r="AA1476" s="80">
        <v>1.84</v>
      </c>
      <c r="AB1476" s="80">
        <v>2.0099999999999998</v>
      </c>
      <c r="AC1476" s="80">
        <v>1.49</v>
      </c>
      <c r="AD1476" s="80">
        <v>1.98</v>
      </c>
      <c r="AE1476" s="80">
        <v>1.95</v>
      </c>
      <c r="AF1476" s="80">
        <v>1.97</v>
      </c>
      <c r="AG1476" s="80">
        <v>2.04</v>
      </c>
      <c r="AH1476" s="80">
        <v>1.07</v>
      </c>
      <c r="AI1476" s="80">
        <v>2.06</v>
      </c>
      <c r="AJ1476" s="80">
        <v>2.13</v>
      </c>
      <c r="AK1476" s="80">
        <v>1.94</v>
      </c>
      <c r="AL1476" s="80">
        <v>2.12</v>
      </c>
      <c r="AM1476" s="80">
        <v>1.84</v>
      </c>
      <c r="AN1476" s="80">
        <v>1.25</v>
      </c>
      <c r="AO1476" s="80">
        <v>2.91</v>
      </c>
      <c r="AP1476" s="80">
        <v>1.88</v>
      </c>
      <c r="AQ1476" s="80">
        <v>1.71</v>
      </c>
      <c r="AR1476" s="80">
        <v>2.46</v>
      </c>
    </row>
    <row r="1477" spans="1:44" ht="16" x14ac:dyDescent="0.2">
      <c r="A1477" s="80">
        <f t="shared" si="21"/>
        <v>16</v>
      </c>
      <c r="B1477" s="89" t="s">
        <v>103</v>
      </c>
      <c r="C1477" s="80">
        <v>20.60333</v>
      </c>
      <c r="D1477" s="80">
        <v>1126.1613199999999</v>
      </c>
      <c r="E1477" s="80">
        <v>112.61613</v>
      </c>
      <c r="O1477" s="80">
        <v>146.40097</v>
      </c>
      <c r="P1477" s="80">
        <v>112.61613</v>
      </c>
      <c r="S1477" s="80">
        <v>146.40097</v>
      </c>
      <c r="Y1477" s="80">
        <v>1.4</v>
      </c>
      <c r="Z1477" s="80">
        <v>1.92</v>
      </c>
      <c r="AA1477" s="80">
        <v>1.8</v>
      </c>
      <c r="AB1477" s="80">
        <v>1.98</v>
      </c>
      <c r="AC1477" s="80">
        <v>1.34</v>
      </c>
      <c r="AD1477" s="80">
        <v>2.04</v>
      </c>
      <c r="AE1477" s="80">
        <v>1.88</v>
      </c>
      <c r="AF1477" s="80">
        <v>2.2799999999999998</v>
      </c>
      <c r="AG1477" s="80">
        <v>1.95</v>
      </c>
      <c r="AH1477" s="80">
        <v>1.1399999999999999</v>
      </c>
      <c r="AI1477" s="80">
        <v>2.12</v>
      </c>
      <c r="AJ1477" s="80">
        <v>2.23</v>
      </c>
      <c r="AK1477" s="80">
        <v>2.15</v>
      </c>
      <c r="AL1477" s="80">
        <v>2.1800000000000002</v>
      </c>
      <c r="AM1477" s="80">
        <v>1.99</v>
      </c>
      <c r="AN1477" s="80">
        <v>1.08</v>
      </c>
      <c r="AO1477" s="80">
        <v>2.84</v>
      </c>
      <c r="AP1477" s="80">
        <v>2.1800000000000002</v>
      </c>
      <c r="AQ1477" s="80">
        <v>1.83</v>
      </c>
      <c r="AR1477" s="80">
        <v>2.72</v>
      </c>
    </row>
    <row r="1478" spans="1:44" ht="16" x14ac:dyDescent="0.2">
      <c r="A1478" s="80">
        <f t="shared" si="21"/>
        <v>16</v>
      </c>
      <c r="B1478" s="89" t="s">
        <v>104</v>
      </c>
      <c r="C1478" s="80">
        <v>20.803329999999999</v>
      </c>
      <c r="D1478" s="80">
        <v>1122.0060000000001</v>
      </c>
      <c r="E1478" s="80">
        <v>100.98054</v>
      </c>
      <c r="O1478" s="80">
        <v>190.74101999999999</v>
      </c>
      <c r="P1478" s="80">
        <v>145.86078000000001</v>
      </c>
      <c r="S1478" s="80">
        <v>157.08083999999999</v>
      </c>
      <c r="Y1478" s="80">
        <v>1.56</v>
      </c>
      <c r="Z1478" s="80">
        <v>1.93</v>
      </c>
      <c r="AA1478" s="80">
        <v>1.97</v>
      </c>
      <c r="AB1478" s="80">
        <v>2</v>
      </c>
      <c r="AC1478" s="80">
        <v>1.23</v>
      </c>
      <c r="AD1478" s="80">
        <v>2.06</v>
      </c>
      <c r="AE1478" s="80">
        <v>1.82</v>
      </c>
      <c r="AF1478" s="80">
        <v>2.27</v>
      </c>
      <c r="AG1478" s="80">
        <v>1.88</v>
      </c>
      <c r="AH1478" s="80">
        <v>1.38</v>
      </c>
      <c r="AI1478" s="80">
        <v>1.98</v>
      </c>
      <c r="AJ1478" s="80">
        <v>2.17</v>
      </c>
      <c r="AK1478" s="80">
        <v>2.2799999999999998</v>
      </c>
      <c r="AL1478" s="80">
        <v>2.13</v>
      </c>
      <c r="AM1478" s="80">
        <v>2.06</v>
      </c>
      <c r="AN1478" s="80">
        <v>1.39</v>
      </c>
      <c r="AO1478" s="80">
        <v>3.18</v>
      </c>
      <c r="AP1478" s="80">
        <v>2.3199999999999998</v>
      </c>
      <c r="AQ1478" s="80">
        <v>2.21</v>
      </c>
      <c r="AR1478" s="80">
        <v>2.46</v>
      </c>
    </row>
    <row r="1479" spans="1:44" ht="16" x14ac:dyDescent="0.2">
      <c r="A1479" s="80">
        <f t="shared" si="21"/>
        <v>16</v>
      </c>
      <c r="B1479" s="89" t="s">
        <v>105</v>
      </c>
      <c r="C1479" s="80">
        <v>22.32667</v>
      </c>
      <c r="D1479" s="80">
        <v>1090.9221500000001</v>
      </c>
      <c r="E1479" s="80">
        <v>185.45676</v>
      </c>
      <c r="O1479" s="80">
        <v>163.63831999999999</v>
      </c>
      <c r="P1479" s="80">
        <v>141.81988000000001</v>
      </c>
      <c r="S1479" s="80">
        <v>109.09220999999999</v>
      </c>
      <c r="Y1479" s="80">
        <v>1.36</v>
      </c>
      <c r="Z1479" s="80">
        <v>2.09</v>
      </c>
      <c r="AA1479" s="80">
        <v>2</v>
      </c>
      <c r="AB1479" s="80">
        <v>2.0099999999999998</v>
      </c>
      <c r="AC1479" s="80">
        <v>1.39</v>
      </c>
      <c r="AD1479" s="80">
        <v>2.31</v>
      </c>
      <c r="AE1479" s="80">
        <v>2.11</v>
      </c>
      <c r="AF1479" s="80">
        <v>2.23</v>
      </c>
      <c r="AG1479" s="80">
        <v>1.67</v>
      </c>
      <c r="AH1479" s="80">
        <v>1.22</v>
      </c>
      <c r="AI1479" s="80">
        <v>2.16</v>
      </c>
      <c r="AJ1479" s="80">
        <v>1.92</v>
      </c>
      <c r="AK1479" s="80">
        <v>2.2400000000000002</v>
      </c>
      <c r="AL1479" s="80">
        <v>2.2999999999999998</v>
      </c>
      <c r="AM1479" s="80">
        <v>2.29</v>
      </c>
      <c r="AN1479" s="80">
        <v>1.37</v>
      </c>
      <c r="AO1479" s="80">
        <v>3.5</v>
      </c>
      <c r="AP1479" s="80">
        <v>2.23</v>
      </c>
      <c r="AQ1479" s="80">
        <v>1.77</v>
      </c>
      <c r="AR1479" s="80">
        <v>2.4700000000000002</v>
      </c>
    </row>
    <row r="1480" spans="1:44" ht="16" x14ac:dyDescent="0.2">
      <c r="A1480" s="80">
        <f t="shared" si="21"/>
        <v>16</v>
      </c>
      <c r="B1480" s="89" t="s">
        <v>106</v>
      </c>
      <c r="C1480" s="80">
        <v>22.53</v>
      </c>
      <c r="D1480" s="80">
        <v>1027.17139</v>
      </c>
      <c r="E1480" s="80">
        <v>102.71714</v>
      </c>
      <c r="O1480" s="80">
        <v>133.53227999999999</v>
      </c>
      <c r="P1480" s="80">
        <v>133.53227999999999</v>
      </c>
      <c r="S1480" s="80">
        <v>51.35857</v>
      </c>
      <c r="Y1480" s="80">
        <v>1.51</v>
      </c>
      <c r="Z1480" s="80">
        <v>2.11</v>
      </c>
      <c r="AA1480" s="80">
        <v>2.0099999999999998</v>
      </c>
      <c r="AB1480" s="80">
        <v>2.17</v>
      </c>
      <c r="AC1480" s="80">
        <v>1.53</v>
      </c>
      <c r="AD1480" s="80">
        <v>2.16</v>
      </c>
      <c r="AE1480" s="80">
        <v>2.1800000000000002</v>
      </c>
      <c r="AF1480" s="80">
        <v>2.27</v>
      </c>
      <c r="AG1480" s="80">
        <v>1.82</v>
      </c>
      <c r="AH1480" s="80">
        <v>1.21</v>
      </c>
      <c r="AI1480" s="80">
        <v>2.31</v>
      </c>
      <c r="AJ1480" s="80">
        <v>2.2200000000000002</v>
      </c>
      <c r="AK1480" s="80">
        <v>2.38</v>
      </c>
      <c r="AL1480" s="80">
        <v>2.35</v>
      </c>
      <c r="AM1480" s="80">
        <v>2.27</v>
      </c>
      <c r="AN1480" s="80">
        <v>0.98</v>
      </c>
      <c r="AO1480" s="80">
        <v>3.62</v>
      </c>
      <c r="AP1480" s="80">
        <v>2.46</v>
      </c>
      <c r="AQ1480" s="80">
        <v>1.94</v>
      </c>
      <c r="AR1480" s="80">
        <v>2.4900000000000002</v>
      </c>
    </row>
    <row r="1481" spans="1:44" ht="16" x14ac:dyDescent="0.2">
      <c r="A1481" s="80">
        <f t="shared" si="21"/>
        <v>16</v>
      </c>
      <c r="B1481" s="89" t="s">
        <v>107</v>
      </c>
      <c r="C1481" s="80">
        <v>22.73667</v>
      </c>
      <c r="D1481" s="80">
        <v>947.34707000000003</v>
      </c>
      <c r="E1481" s="80">
        <v>104.20818</v>
      </c>
      <c r="O1481" s="80">
        <v>85.261240000000001</v>
      </c>
      <c r="P1481" s="80">
        <v>123.15512</v>
      </c>
      <c r="S1481" s="80">
        <v>123.15512</v>
      </c>
      <c r="Y1481" s="80">
        <v>1.6</v>
      </c>
      <c r="Z1481" s="80">
        <v>2.21</v>
      </c>
      <c r="AA1481" s="80">
        <v>2.1</v>
      </c>
      <c r="AB1481" s="80">
        <v>2.09</v>
      </c>
      <c r="AC1481" s="80">
        <v>1.21</v>
      </c>
      <c r="AD1481" s="80">
        <v>2.11</v>
      </c>
      <c r="AE1481" s="80">
        <v>1.99</v>
      </c>
      <c r="AF1481" s="80">
        <v>2.25</v>
      </c>
      <c r="AG1481" s="80">
        <v>2.0699999999999998</v>
      </c>
      <c r="AH1481" s="80">
        <v>1.1200000000000001</v>
      </c>
      <c r="AI1481" s="80">
        <v>2.68</v>
      </c>
      <c r="AJ1481" s="80">
        <v>2.23</v>
      </c>
      <c r="AK1481" s="80">
        <v>2.2400000000000002</v>
      </c>
      <c r="AL1481" s="80">
        <v>2.21</v>
      </c>
      <c r="AM1481" s="80">
        <v>2.3199999999999998</v>
      </c>
      <c r="AN1481" s="80">
        <v>0.96</v>
      </c>
      <c r="AO1481" s="80">
        <v>3.74</v>
      </c>
      <c r="AP1481" s="80">
        <v>2.4300000000000002</v>
      </c>
      <c r="AQ1481" s="80">
        <v>2.15</v>
      </c>
      <c r="AR1481" s="80">
        <v>2.31</v>
      </c>
    </row>
    <row r="1482" spans="1:44" ht="16" x14ac:dyDescent="0.2">
      <c r="A1482" s="80">
        <f t="shared" si="21"/>
        <v>16</v>
      </c>
      <c r="B1482" s="89" t="s">
        <v>108</v>
      </c>
      <c r="C1482" s="80">
        <v>22.82</v>
      </c>
      <c r="D1482" s="80">
        <v>877.84676999999999</v>
      </c>
      <c r="E1482" s="80">
        <v>114.12008</v>
      </c>
      <c r="O1482" s="80">
        <v>131.67702</v>
      </c>
      <c r="P1482" s="80">
        <v>114.12008</v>
      </c>
      <c r="S1482" s="80">
        <v>140.45547999999999</v>
      </c>
      <c r="Y1482" s="80">
        <v>1.49</v>
      </c>
      <c r="Z1482" s="80">
        <v>2.31</v>
      </c>
      <c r="AA1482" s="80">
        <v>2.0499999999999998</v>
      </c>
      <c r="AB1482" s="80">
        <v>2.0299999999999998</v>
      </c>
      <c r="AC1482" s="80">
        <v>1.37</v>
      </c>
      <c r="AD1482" s="80">
        <v>2.04</v>
      </c>
      <c r="AE1482" s="80">
        <v>1.77</v>
      </c>
      <c r="AF1482" s="80">
        <v>2.3199999999999998</v>
      </c>
      <c r="AG1482" s="80">
        <v>1.81</v>
      </c>
      <c r="AH1482" s="80">
        <v>1.17</v>
      </c>
      <c r="AI1482" s="80">
        <v>2.31</v>
      </c>
      <c r="AJ1482" s="80">
        <v>2.29</v>
      </c>
      <c r="AK1482" s="80">
        <v>2.08</v>
      </c>
      <c r="AL1482" s="80">
        <v>2.17</v>
      </c>
      <c r="AM1482" s="80">
        <v>2.14</v>
      </c>
      <c r="AN1482" s="80">
        <v>1.34</v>
      </c>
      <c r="AO1482" s="80">
        <v>3.6</v>
      </c>
      <c r="AP1482" s="80">
        <v>2.17</v>
      </c>
      <c r="AQ1482" s="80">
        <v>1.73</v>
      </c>
      <c r="AR1482" s="80">
        <v>2.02</v>
      </c>
    </row>
    <row r="1483" spans="1:44" ht="16" x14ac:dyDescent="0.2">
      <c r="A1483" s="80">
        <f t="shared" si="21"/>
        <v>16</v>
      </c>
      <c r="B1483" s="89" t="s">
        <v>109</v>
      </c>
      <c r="C1483" s="80">
        <v>22.56</v>
      </c>
      <c r="D1483" s="80">
        <v>838.49419999999998</v>
      </c>
      <c r="E1483" s="80">
        <v>83.849419999999995</v>
      </c>
      <c r="O1483" s="80">
        <v>75.464479999999995</v>
      </c>
      <c r="P1483" s="80">
        <v>25.15483</v>
      </c>
      <c r="S1483" s="80">
        <v>109.00425</v>
      </c>
      <c r="Y1483" s="80">
        <v>1.1100000000000001</v>
      </c>
      <c r="Z1483" s="80">
        <v>1.42</v>
      </c>
      <c r="AA1483" s="80">
        <v>1.41</v>
      </c>
      <c r="AB1483" s="80">
        <v>1.45</v>
      </c>
      <c r="AC1483" s="80">
        <v>1</v>
      </c>
      <c r="AD1483" s="80">
        <v>1.35</v>
      </c>
      <c r="AE1483" s="80">
        <v>1.43</v>
      </c>
      <c r="AF1483" s="80">
        <v>1.43</v>
      </c>
      <c r="AG1483" s="80">
        <v>1.56</v>
      </c>
      <c r="AH1483" s="80">
        <v>0.8</v>
      </c>
      <c r="AI1483" s="80">
        <v>1.55</v>
      </c>
      <c r="AJ1483" s="80">
        <v>1.73</v>
      </c>
      <c r="AK1483" s="80">
        <v>1.39</v>
      </c>
      <c r="AL1483" s="80">
        <v>1.57</v>
      </c>
      <c r="AM1483" s="80">
        <v>1.28</v>
      </c>
      <c r="AN1483" s="80">
        <v>1.3</v>
      </c>
      <c r="AO1483" s="80">
        <v>1.81</v>
      </c>
      <c r="AP1483" s="80">
        <v>1.21</v>
      </c>
      <c r="AQ1483" s="80">
        <v>1.28</v>
      </c>
      <c r="AR1483" s="80">
        <v>1.45</v>
      </c>
    </row>
    <row r="1484" spans="1:44" ht="16" x14ac:dyDescent="0.2">
      <c r="A1484" s="80">
        <f t="shared" si="21"/>
        <v>16</v>
      </c>
      <c r="B1484" s="89" t="s">
        <v>110</v>
      </c>
      <c r="C1484" s="80">
        <v>23.14</v>
      </c>
      <c r="D1484" s="80">
        <v>918.34226999999998</v>
      </c>
      <c r="E1484" s="80">
        <v>119.3845</v>
      </c>
      <c r="O1484" s="80">
        <v>73.467380000000006</v>
      </c>
      <c r="P1484" s="80">
        <v>45.917110000000001</v>
      </c>
      <c r="S1484" s="80">
        <v>91.834230000000005</v>
      </c>
      <c r="Y1484" s="80">
        <v>0.98</v>
      </c>
      <c r="Z1484" s="80">
        <v>1.39</v>
      </c>
      <c r="AA1484" s="80">
        <v>1.47</v>
      </c>
      <c r="AB1484" s="80">
        <v>1.56</v>
      </c>
      <c r="AC1484" s="80">
        <v>0.96</v>
      </c>
      <c r="AD1484" s="80">
        <v>1.37</v>
      </c>
      <c r="AE1484" s="80">
        <v>1.4</v>
      </c>
      <c r="AF1484" s="80">
        <v>1.6</v>
      </c>
      <c r="AG1484" s="80">
        <v>1.52</v>
      </c>
      <c r="AH1484" s="80">
        <v>0.94</v>
      </c>
      <c r="AI1484" s="80">
        <v>1.74</v>
      </c>
      <c r="AJ1484" s="80">
        <v>1.74</v>
      </c>
      <c r="AK1484" s="80">
        <v>1.49</v>
      </c>
      <c r="AL1484" s="80">
        <v>1.72</v>
      </c>
      <c r="AM1484" s="80">
        <v>1.5</v>
      </c>
      <c r="AN1484" s="80">
        <v>0.33</v>
      </c>
      <c r="AO1484" s="80">
        <v>1.53</v>
      </c>
      <c r="AP1484" s="80">
        <v>1.47</v>
      </c>
      <c r="AQ1484" s="80">
        <v>1.27</v>
      </c>
      <c r="AR1484" s="80">
        <v>1.58</v>
      </c>
    </row>
    <row r="1485" spans="1:44" ht="16" x14ac:dyDescent="0.2">
      <c r="A1485" s="80">
        <f t="shared" si="21"/>
        <v>16</v>
      </c>
      <c r="B1485" s="89" t="s">
        <v>111</v>
      </c>
      <c r="C1485" s="80">
        <v>23.023330000000001</v>
      </c>
      <c r="D1485" s="80">
        <v>1002.0075399999999</v>
      </c>
      <c r="E1485" s="80">
        <v>120.2409</v>
      </c>
      <c r="O1485" s="80">
        <v>60.120449999999998</v>
      </c>
      <c r="P1485" s="80">
        <v>120.2409</v>
      </c>
      <c r="S1485" s="80">
        <v>100.20075</v>
      </c>
      <c r="Y1485" s="80">
        <v>1.1499999999999999</v>
      </c>
      <c r="Z1485" s="80">
        <v>1.57</v>
      </c>
      <c r="AA1485" s="80">
        <v>1.49</v>
      </c>
      <c r="AB1485" s="80">
        <v>1.53</v>
      </c>
      <c r="AC1485" s="80">
        <v>1.06</v>
      </c>
      <c r="AD1485" s="80">
        <v>1.66</v>
      </c>
      <c r="AE1485" s="80">
        <v>1.39</v>
      </c>
      <c r="AF1485" s="80">
        <v>1.53</v>
      </c>
      <c r="AG1485" s="80">
        <v>1.61</v>
      </c>
      <c r="AH1485" s="80">
        <v>0.94</v>
      </c>
      <c r="AI1485" s="80">
        <v>1.91</v>
      </c>
      <c r="AJ1485" s="80">
        <v>1.71</v>
      </c>
      <c r="AK1485" s="80">
        <v>1.73</v>
      </c>
      <c r="AL1485" s="80">
        <v>1.79</v>
      </c>
      <c r="AM1485" s="80">
        <v>1.51</v>
      </c>
      <c r="AN1485" s="80">
        <v>0.45</v>
      </c>
      <c r="AO1485" s="80">
        <v>2.17</v>
      </c>
      <c r="AP1485" s="80">
        <v>1.61</v>
      </c>
      <c r="AQ1485" s="80">
        <v>1.35</v>
      </c>
      <c r="AR1485" s="80">
        <v>1.7</v>
      </c>
    </row>
    <row r="1486" spans="1:44" ht="16" x14ac:dyDescent="0.2">
      <c r="A1486" s="80">
        <f t="shared" si="21"/>
        <v>16</v>
      </c>
      <c r="B1486" s="89" t="s">
        <v>112</v>
      </c>
      <c r="C1486" s="80">
        <v>23.116669999999999</v>
      </c>
      <c r="D1486" s="80">
        <v>1059.67482</v>
      </c>
      <c r="E1486" s="80">
        <v>127.16098</v>
      </c>
      <c r="O1486" s="80">
        <v>74.177239999999998</v>
      </c>
      <c r="P1486" s="80">
        <v>42.386989999999997</v>
      </c>
      <c r="S1486" s="80">
        <v>105.96747999999999</v>
      </c>
      <c r="Y1486" s="80">
        <v>1.24</v>
      </c>
      <c r="Z1486" s="80">
        <v>1.72</v>
      </c>
      <c r="AA1486" s="80">
        <v>1.57</v>
      </c>
      <c r="AB1486" s="80">
        <v>1.62</v>
      </c>
      <c r="AC1486" s="80">
        <v>1.07</v>
      </c>
      <c r="AD1486" s="80">
        <v>1.76</v>
      </c>
      <c r="AE1486" s="80">
        <v>1.73</v>
      </c>
      <c r="AF1486" s="80">
        <v>1.85</v>
      </c>
      <c r="AG1486" s="80">
        <v>1.77</v>
      </c>
      <c r="AH1486" s="80">
        <v>1.1000000000000001</v>
      </c>
      <c r="AI1486" s="80">
        <v>1.77</v>
      </c>
      <c r="AJ1486" s="80">
        <v>2.2200000000000002</v>
      </c>
      <c r="AK1486" s="80">
        <v>1.7</v>
      </c>
      <c r="AL1486" s="80">
        <v>1.65</v>
      </c>
      <c r="AM1486" s="80">
        <v>1.74</v>
      </c>
      <c r="AN1486" s="80">
        <v>0.56999999999999995</v>
      </c>
      <c r="AO1486" s="80">
        <v>2.41</v>
      </c>
      <c r="AP1486" s="80">
        <v>1.82</v>
      </c>
      <c r="AQ1486" s="80">
        <v>1.65</v>
      </c>
      <c r="AR1486" s="80">
        <v>1.96</v>
      </c>
    </row>
    <row r="1487" spans="1:44" ht="16" x14ac:dyDescent="0.2">
      <c r="A1487" s="80">
        <f t="shared" si="21"/>
        <v>16</v>
      </c>
      <c r="B1487" s="89" t="s">
        <v>113</v>
      </c>
      <c r="C1487" s="80">
        <v>24.436669999999999</v>
      </c>
      <c r="D1487" s="80">
        <v>1099.2048400000001</v>
      </c>
      <c r="E1487" s="80">
        <v>131.90458000000001</v>
      </c>
      <c r="O1487" s="80">
        <v>142.89662999999999</v>
      </c>
      <c r="P1487" s="80">
        <v>164.88073</v>
      </c>
      <c r="S1487" s="80">
        <v>131.90458000000001</v>
      </c>
      <c r="Y1487" s="80">
        <v>1.24</v>
      </c>
      <c r="Z1487" s="80">
        <v>1.85</v>
      </c>
      <c r="AA1487" s="80">
        <v>1.76</v>
      </c>
      <c r="AB1487" s="80">
        <v>1.74</v>
      </c>
      <c r="AC1487" s="80">
        <v>1.27</v>
      </c>
      <c r="AD1487" s="80">
        <v>1.83</v>
      </c>
      <c r="AE1487" s="80">
        <v>1.61</v>
      </c>
      <c r="AF1487" s="80">
        <v>1.96</v>
      </c>
      <c r="AG1487" s="80">
        <v>1.8</v>
      </c>
      <c r="AH1487" s="80">
        <v>1</v>
      </c>
      <c r="AI1487" s="80">
        <v>1.95</v>
      </c>
      <c r="AJ1487" s="80">
        <v>1.92</v>
      </c>
      <c r="AK1487" s="80">
        <v>1.95</v>
      </c>
      <c r="AL1487" s="80">
        <v>2.08</v>
      </c>
      <c r="AM1487" s="80">
        <v>1.98</v>
      </c>
      <c r="AN1487" s="80">
        <v>1.1499999999999999</v>
      </c>
      <c r="AO1487" s="80">
        <v>2.5499999999999998</v>
      </c>
      <c r="AP1487" s="80">
        <v>1.99</v>
      </c>
      <c r="AQ1487" s="80">
        <v>1.74</v>
      </c>
      <c r="AR1487" s="80">
        <v>2.4700000000000002</v>
      </c>
    </row>
    <row r="1488" spans="1:44" ht="16" x14ac:dyDescent="0.2">
      <c r="A1488" s="80">
        <f t="shared" si="21"/>
        <v>16</v>
      </c>
      <c r="B1488" s="89" t="s">
        <v>114</v>
      </c>
      <c r="C1488" s="80">
        <v>24.85333</v>
      </c>
      <c r="D1488" s="80">
        <v>1133.50089</v>
      </c>
      <c r="E1488" s="80">
        <v>181.36014</v>
      </c>
      <c r="O1488" s="80">
        <v>102.01508</v>
      </c>
      <c r="P1488" s="80">
        <v>124.68510000000001</v>
      </c>
      <c r="S1488" s="80">
        <v>147.35512</v>
      </c>
      <c r="Y1488" s="80">
        <v>1.26</v>
      </c>
      <c r="Z1488" s="80">
        <v>1.83</v>
      </c>
      <c r="AA1488" s="80">
        <v>1.85</v>
      </c>
      <c r="AB1488" s="80">
        <v>1.86</v>
      </c>
      <c r="AC1488" s="80">
        <v>1.22</v>
      </c>
      <c r="AD1488" s="80">
        <v>2.0699999999999998</v>
      </c>
      <c r="AE1488" s="80">
        <v>1.83</v>
      </c>
      <c r="AF1488" s="80">
        <v>1.74</v>
      </c>
      <c r="AG1488" s="80">
        <v>1.82</v>
      </c>
      <c r="AH1488" s="80">
        <v>1.07</v>
      </c>
      <c r="AI1488" s="80">
        <v>2.15</v>
      </c>
      <c r="AJ1488" s="80">
        <v>2.16</v>
      </c>
      <c r="AK1488" s="80">
        <v>1.85</v>
      </c>
      <c r="AL1488" s="80">
        <v>1.99</v>
      </c>
      <c r="AM1488" s="80">
        <v>1.89</v>
      </c>
      <c r="AN1488" s="80">
        <v>1.1200000000000001</v>
      </c>
      <c r="AO1488" s="80">
        <v>2.78</v>
      </c>
      <c r="AP1488" s="80">
        <v>2.0099999999999998</v>
      </c>
      <c r="AQ1488" s="80">
        <v>1.74</v>
      </c>
      <c r="AR1488" s="80">
        <v>2.42</v>
      </c>
    </row>
    <row r="1489" spans="1:44" ht="16" x14ac:dyDescent="0.2">
      <c r="A1489" s="80">
        <f t="shared" si="21"/>
        <v>16</v>
      </c>
      <c r="B1489" s="89" t="s">
        <v>115</v>
      </c>
      <c r="C1489" s="80">
        <v>25.15</v>
      </c>
      <c r="D1489" s="80">
        <v>1142.04766</v>
      </c>
      <c r="E1489" s="80">
        <v>171.30715000000001</v>
      </c>
      <c r="O1489" s="80">
        <v>205.56858</v>
      </c>
      <c r="P1489" s="80">
        <v>216.98905999999999</v>
      </c>
      <c r="S1489" s="80">
        <v>194.1481</v>
      </c>
      <c r="Y1489" s="80">
        <v>1.4</v>
      </c>
      <c r="Z1489" s="80">
        <v>1.92</v>
      </c>
      <c r="AA1489" s="80">
        <v>2.06</v>
      </c>
      <c r="AB1489" s="80">
        <v>1.89</v>
      </c>
      <c r="AC1489" s="80">
        <v>1.35</v>
      </c>
      <c r="AD1489" s="80">
        <v>2.16</v>
      </c>
      <c r="AE1489" s="80">
        <v>1.87</v>
      </c>
      <c r="AF1489" s="80">
        <v>1.93</v>
      </c>
      <c r="AG1489" s="80">
        <v>1.78</v>
      </c>
      <c r="AH1489" s="80">
        <v>1.17</v>
      </c>
      <c r="AI1489" s="80">
        <v>2.25</v>
      </c>
      <c r="AJ1489" s="80">
        <v>1.84</v>
      </c>
      <c r="AK1489" s="80">
        <v>2.09</v>
      </c>
      <c r="AL1489" s="80">
        <v>2.0699999999999998</v>
      </c>
      <c r="AM1489" s="80">
        <v>2.0699999999999998</v>
      </c>
      <c r="AN1489" s="80">
        <v>1.38</v>
      </c>
      <c r="AO1489" s="80">
        <v>2.84</v>
      </c>
      <c r="AP1489" s="80">
        <v>2.27</v>
      </c>
      <c r="AQ1489" s="80">
        <v>1.84</v>
      </c>
      <c r="AR1489" s="80">
        <v>2.67</v>
      </c>
    </row>
    <row r="1490" spans="1:44" ht="16" x14ac:dyDescent="0.2">
      <c r="A1490" s="80">
        <f t="shared" si="21"/>
        <v>16</v>
      </c>
      <c r="B1490" s="89" t="s">
        <v>116</v>
      </c>
      <c r="C1490" s="80">
        <v>25.15</v>
      </c>
      <c r="D1490" s="80">
        <v>1144.05546</v>
      </c>
      <c r="E1490" s="80">
        <v>102.96499</v>
      </c>
      <c r="O1490" s="80">
        <v>114.40555000000001</v>
      </c>
      <c r="P1490" s="80">
        <v>102.96499</v>
      </c>
      <c r="S1490" s="80">
        <v>137.28665000000001</v>
      </c>
      <c r="Y1490" s="80">
        <v>1.47</v>
      </c>
      <c r="Z1490" s="80">
        <v>2.0099999999999998</v>
      </c>
      <c r="AA1490" s="80">
        <v>1.95</v>
      </c>
      <c r="AB1490" s="80">
        <v>1.91</v>
      </c>
      <c r="AC1490" s="80">
        <v>1.49</v>
      </c>
      <c r="AD1490" s="80">
        <v>2.2000000000000002</v>
      </c>
      <c r="AE1490" s="80">
        <v>1.89</v>
      </c>
      <c r="AF1490" s="80">
        <v>2.08</v>
      </c>
      <c r="AG1490" s="80">
        <v>2.15</v>
      </c>
      <c r="AH1490" s="80">
        <v>1.1200000000000001</v>
      </c>
      <c r="AI1490" s="80">
        <v>2.29</v>
      </c>
      <c r="AJ1490" s="80">
        <v>2.13</v>
      </c>
      <c r="AK1490" s="80">
        <v>2.0699999999999998</v>
      </c>
      <c r="AL1490" s="80">
        <v>2.0299999999999998</v>
      </c>
      <c r="AM1490" s="80">
        <v>2.3199999999999998</v>
      </c>
      <c r="AN1490" s="80">
        <v>1.21</v>
      </c>
      <c r="AO1490" s="80">
        <v>2.91</v>
      </c>
      <c r="AP1490" s="80">
        <v>2.06</v>
      </c>
      <c r="AQ1490" s="80">
        <v>1.84</v>
      </c>
      <c r="AR1490" s="80">
        <v>2.57</v>
      </c>
    </row>
    <row r="1491" spans="1:44" ht="16" x14ac:dyDescent="0.2">
      <c r="A1491" s="80">
        <f t="shared" si="21"/>
        <v>16</v>
      </c>
      <c r="B1491" s="89" t="s">
        <v>117</v>
      </c>
      <c r="C1491" s="80">
        <v>24.94333</v>
      </c>
      <c r="D1491" s="80">
        <v>1118.04909</v>
      </c>
      <c r="E1491" s="80">
        <v>122.9854</v>
      </c>
      <c r="O1491" s="80">
        <v>156.52687</v>
      </c>
      <c r="P1491" s="80">
        <v>89.443929999999995</v>
      </c>
      <c r="S1491" s="80">
        <v>67.082949999999997</v>
      </c>
      <c r="Y1491" s="80">
        <v>1.47</v>
      </c>
      <c r="Z1491" s="80">
        <v>2.02</v>
      </c>
      <c r="AA1491" s="80">
        <v>1.97</v>
      </c>
      <c r="AB1491" s="80">
        <v>1.96</v>
      </c>
      <c r="AC1491" s="80">
        <v>1.4</v>
      </c>
      <c r="AD1491" s="80">
        <v>2.2599999999999998</v>
      </c>
      <c r="AE1491" s="80">
        <v>1.95</v>
      </c>
      <c r="AF1491" s="80">
        <v>2.0499999999999998</v>
      </c>
      <c r="AG1491" s="80">
        <v>2.0499999999999998</v>
      </c>
      <c r="AH1491" s="80">
        <v>1.31</v>
      </c>
      <c r="AI1491" s="80">
        <v>2.2200000000000002</v>
      </c>
      <c r="AJ1491" s="80">
        <v>2.2999999999999998</v>
      </c>
      <c r="AK1491" s="80">
        <v>2.08</v>
      </c>
      <c r="AL1491" s="80">
        <v>2.09</v>
      </c>
      <c r="AM1491" s="80">
        <v>2.2999999999999998</v>
      </c>
      <c r="AN1491" s="80">
        <v>1.1499999999999999</v>
      </c>
      <c r="AO1491" s="80">
        <v>3.16</v>
      </c>
      <c r="AP1491" s="80">
        <v>2.23</v>
      </c>
      <c r="AQ1491" s="80">
        <v>1.74</v>
      </c>
      <c r="AR1491" s="80">
        <v>2.42</v>
      </c>
    </row>
    <row r="1492" spans="1:44" ht="16" x14ac:dyDescent="0.2">
      <c r="A1492" s="80">
        <f t="shared" si="21"/>
        <v>16</v>
      </c>
      <c r="B1492" s="89" t="s">
        <v>118</v>
      </c>
      <c r="C1492" s="80">
        <v>25.51</v>
      </c>
      <c r="D1492" s="80">
        <v>1055.3727899999999</v>
      </c>
      <c r="E1492" s="80">
        <v>84.429820000000007</v>
      </c>
      <c r="O1492" s="80">
        <v>147.75219000000001</v>
      </c>
      <c r="P1492" s="80">
        <v>94.983549999999994</v>
      </c>
      <c r="S1492" s="80">
        <v>116.09101</v>
      </c>
      <c r="Y1492" s="80">
        <v>1.48</v>
      </c>
      <c r="Z1492" s="80">
        <v>2.16</v>
      </c>
      <c r="AA1492" s="80">
        <v>2.23</v>
      </c>
      <c r="AB1492" s="80">
        <v>2.06</v>
      </c>
      <c r="AC1492" s="80">
        <v>1.45</v>
      </c>
      <c r="AD1492" s="80">
        <v>2.2599999999999998</v>
      </c>
      <c r="AE1492" s="80">
        <v>1.95</v>
      </c>
      <c r="AF1492" s="80">
        <v>2.35</v>
      </c>
      <c r="AG1492" s="80">
        <v>2.2200000000000002</v>
      </c>
      <c r="AH1492" s="80">
        <v>1.0900000000000001</v>
      </c>
      <c r="AI1492" s="80">
        <v>2.2000000000000002</v>
      </c>
      <c r="AJ1492" s="80">
        <v>2.29</v>
      </c>
      <c r="AK1492" s="80">
        <v>2.14</v>
      </c>
      <c r="AL1492" s="80">
        <v>2.39</v>
      </c>
      <c r="AM1492" s="80">
        <v>2</v>
      </c>
      <c r="AN1492" s="80">
        <v>1.03</v>
      </c>
      <c r="AO1492" s="80">
        <v>3.44</v>
      </c>
      <c r="AP1492" s="80">
        <v>1.84</v>
      </c>
      <c r="AQ1492" s="80">
        <v>1.9</v>
      </c>
      <c r="AR1492" s="80">
        <v>2.38</v>
      </c>
    </row>
    <row r="1493" spans="1:44" ht="16" x14ac:dyDescent="0.2">
      <c r="A1493" s="80">
        <f t="shared" si="21"/>
        <v>16</v>
      </c>
      <c r="B1493" s="89" t="s">
        <v>119</v>
      </c>
      <c r="C1493" s="80">
        <v>25.45</v>
      </c>
      <c r="D1493" s="80">
        <v>978.82772999999997</v>
      </c>
      <c r="E1493" s="80">
        <v>117.45932999999999</v>
      </c>
      <c r="O1493" s="80">
        <v>117.45932999999999</v>
      </c>
      <c r="P1493" s="80">
        <v>107.67104999999999</v>
      </c>
      <c r="S1493" s="80">
        <v>107.67104999999999</v>
      </c>
      <c r="Y1493" s="80">
        <v>1.38</v>
      </c>
      <c r="Z1493" s="80">
        <v>2.1800000000000002</v>
      </c>
      <c r="AA1493" s="80">
        <v>2.04</v>
      </c>
      <c r="AB1493" s="80">
        <v>2.1</v>
      </c>
      <c r="AC1493" s="80">
        <v>1.26</v>
      </c>
      <c r="AD1493" s="80">
        <v>2.08</v>
      </c>
      <c r="AE1493" s="80">
        <v>2.21</v>
      </c>
      <c r="AF1493" s="80">
        <v>2.27</v>
      </c>
      <c r="AG1493" s="80">
        <v>2.37</v>
      </c>
      <c r="AH1493" s="80">
        <v>1.36</v>
      </c>
      <c r="AI1493" s="80">
        <v>2.4300000000000002</v>
      </c>
      <c r="AJ1493" s="80">
        <v>2.2200000000000002</v>
      </c>
      <c r="AK1493" s="80">
        <v>2.5</v>
      </c>
      <c r="AL1493" s="80">
        <v>2.41</v>
      </c>
      <c r="AM1493" s="80">
        <v>2.1</v>
      </c>
      <c r="AN1493" s="80">
        <v>1.04</v>
      </c>
      <c r="AO1493" s="80">
        <v>3.63</v>
      </c>
      <c r="AP1493" s="80">
        <v>1.99</v>
      </c>
      <c r="AQ1493" s="80">
        <v>2.08</v>
      </c>
      <c r="AR1493" s="80">
        <v>2.34</v>
      </c>
    </row>
    <row r="1494" spans="1:44" ht="16" x14ac:dyDescent="0.2">
      <c r="A1494" s="80">
        <f t="shared" si="21"/>
        <v>16</v>
      </c>
      <c r="B1494" s="89" t="s">
        <v>120</v>
      </c>
      <c r="C1494" s="80">
        <v>25.48</v>
      </c>
      <c r="D1494" s="80">
        <v>905.20006000000001</v>
      </c>
      <c r="E1494" s="80" t="s">
        <v>159</v>
      </c>
      <c r="O1494" s="80">
        <v>117.67601000000001</v>
      </c>
      <c r="P1494" s="80">
        <v>63.363999999999997</v>
      </c>
      <c r="S1494" s="80">
        <v>171.98801</v>
      </c>
      <c r="Y1494" s="80">
        <v>1.25</v>
      </c>
      <c r="Z1494" s="80">
        <v>2.0299999999999998</v>
      </c>
      <c r="AA1494" s="80">
        <v>1.91</v>
      </c>
      <c r="AB1494" s="80">
        <v>2.0699999999999998</v>
      </c>
      <c r="AC1494" s="80">
        <v>1.26</v>
      </c>
      <c r="AD1494" s="80">
        <v>1.98</v>
      </c>
      <c r="AE1494" s="80">
        <v>1.93</v>
      </c>
      <c r="AF1494" s="80">
        <v>2.42</v>
      </c>
      <c r="AG1494" s="80">
        <v>2.1</v>
      </c>
      <c r="AH1494" s="80">
        <v>1.05</v>
      </c>
      <c r="AI1494" s="80">
        <v>2.5099999999999998</v>
      </c>
      <c r="AJ1494" s="80">
        <v>2.6</v>
      </c>
      <c r="AK1494" s="80">
        <v>2.5299999999999998</v>
      </c>
      <c r="AL1494" s="80">
        <v>2.33</v>
      </c>
      <c r="AM1494" s="80">
        <v>2.04</v>
      </c>
      <c r="AN1494" s="80">
        <v>1.94</v>
      </c>
      <c r="AO1494" s="80">
        <v>3.35</v>
      </c>
      <c r="AP1494" s="80">
        <v>2.5</v>
      </c>
      <c r="AQ1494" s="80">
        <v>1.71</v>
      </c>
      <c r="AR1494" s="80">
        <v>2.63</v>
      </c>
    </row>
    <row r="1495" spans="1:44" ht="16" x14ac:dyDescent="0.2">
      <c r="A1495" s="80">
        <f t="shared" si="21"/>
        <v>16</v>
      </c>
      <c r="B1495" s="89" t="s">
        <v>121</v>
      </c>
      <c r="C1495" s="80">
        <v>26.58333</v>
      </c>
      <c r="D1495" s="80">
        <v>832.89835000000005</v>
      </c>
      <c r="E1495" s="80">
        <v>108.27679000000001</v>
      </c>
      <c r="O1495" s="80">
        <v>91.618819999999999</v>
      </c>
      <c r="P1495" s="80">
        <v>99.947800000000001</v>
      </c>
      <c r="S1495" s="80">
        <v>49.9739</v>
      </c>
      <c r="Y1495" s="80">
        <v>0.95</v>
      </c>
      <c r="Z1495" s="80">
        <v>1.33</v>
      </c>
      <c r="AA1495" s="80">
        <v>1.39</v>
      </c>
      <c r="AB1495" s="80">
        <v>1.46</v>
      </c>
      <c r="AC1495" s="80">
        <v>0.89</v>
      </c>
      <c r="AD1495" s="80">
        <v>1.58</v>
      </c>
      <c r="AE1495" s="80">
        <v>1.21</v>
      </c>
      <c r="AF1495" s="80">
        <v>1.44</v>
      </c>
      <c r="AG1495" s="80">
        <v>1.41</v>
      </c>
      <c r="AH1495" s="80">
        <v>0.92</v>
      </c>
      <c r="AI1495" s="80">
        <v>1.53</v>
      </c>
      <c r="AJ1495" s="80">
        <v>1.67</v>
      </c>
      <c r="AK1495" s="80">
        <v>1.61</v>
      </c>
      <c r="AL1495" s="80">
        <v>1.52</v>
      </c>
      <c r="AM1495" s="80">
        <v>1.48</v>
      </c>
      <c r="AN1495" s="80">
        <v>1.48</v>
      </c>
      <c r="AO1495" s="80">
        <v>1.87</v>
      </c>
      <c r="AP1495" s="80">
        <v>1.1200000000000001</v>
      </c>
      <c r="AQ1495" s="80">
        <v>1.35</v>
      </c>
      <c r="AR1495" s="80">
        <v>1.4</v>
      </c>
    </row>
    <row r="1496" spans="1:44" ht="16" x14ac:dyDescent="0.2">
      <c r="A1496" s="80">
        <f t="shared" si="21"/>
        <v>16</v>
      </c>
      <c r="B1496" s="89" t="s">
        <v>122</v>
      </c>
      <c r="C1496" s="80">
        <v>26.89</v>
      </c>
      <c r="D1496" s="80">
        <v>911.77675999999997</v>
      </c>
      <c r="E1496" s="80">
        <v>36.471069999999997</v>
      </c>
      <c r="O1496" s="80">
        <v>100.29544</v>
      </c>
      <c r="P1496" s="80">
        <v>91.177679999999995</v>
      </c>
      <c r="S1496" s="80">
        <v>63.824370000000002</v>
      </c>
      <c r="Y1496" s="80">
        <v>1.1200000000000001</v>
      </c>
      <c r="Z1496" s="80">
        <v>1.41</v>
      </c>
      <c r="AA1496" s="80">
        <v>1.44</v>
      </c>
      <c r="AB1496" s="80">
        <v>1.46</v>
      </c>
      <c r="AC1496" s="80">
        <v>0.87</v>
      </c>
      <c r="AD1496" s="80">
        <v>1.61</v>
      </c>
      <c r="AE1496" s="80">
        <v>1.41</v>
      </c>
      <c r="AF1496" s="80">
        <v>1.44</v>
      </c>
      <c r="AG1496" s="80">
        <v>1.41</v>
      </c>
      <c r="AH1496" s="80">
        <v>0.8</v>
      </c>
      <c r="AI1496" s="80">
        <v>1.72</v>
      </c>
      <c r="AJ1496" s="80">
        <v>1.62</v>
      </c>
      <c r="AK1496" s="80">
        <v>1.66</v>
      </c>
      <c r="AL1496" s="80">
        <v>1.69</v>
      </c>
      <c r="AM1496" s="80">
        <v>1.51</v>
      </c>
      <c r="AN1496" s="80">
        <v>0.55000000000000004</v>
      </c>
      <c r="AO1496" s="80">
        <v>1.9</v>
      </c>
      <c r="AP1496" s="80">
        <v>1.59</v>
      </c>
      <c r="AQ1496" s="80">
        <v>1.46</v>
      </c>
      <c r="AR1496" s="80">
        <v>1.52</v>
      </c>
    </row>
    <row r="1497" spans="1:44" ht="16" x14ac:dyDescent="0.2">
      <c r="A1497" s="80">
        <f t="shared" si="21"/>
        <v>16</v>
      </c>
      <c r="B1497" s="89" t="s">
        <v>123</v>
      </c>
      <c r="C1497" s="80">
        <v>27.063330000000001</v>
      </c>
      <c r="D1497" s="80">
        <v>994.73643000000004</v>
      </c>
      <c r="E1497" s="80">
        <v>109.42101</v>
      </c>
      <c r="O1497" s="80">
        <v>69.631550000000004</v>
      </c>
      <c r="S1497" s="80">
        <v>59.684190000000001</v>
      </c>
      <c r="Y1497" s="80">
        <v>1.18</v>
      </c>
      <c r="Z1497" s="80">
        <v>1.53</v>
      </c>
      <c r="AA1497" s="80">
        <v>1.38</v>
      </c>
      <c r="AB1497" s="80">
        <v>1.59</v>
      </c>
      <c r="AC1497" s="80">
        <v>1.0900000000000001</v>
      </c>
      <c r="AD1497" s="80">
        <v>1.67</v>
      </c>
      <c r="AE1497" s="80">
        <v>1.4</v>
      </c>
      <c r="AF1497" s="80">
        <v>1.48</v>
      </c>
      <c r="AG1497" s="80">
        <v>1.63</v>
      </c>
      <c r="AH1497" s="80">
        <v>1.03</v>
      </c>
      <c r="AI1497" s="80">
        <v>1.86</v>
      </c>
      <c r="AJ1497" s="80">
        <v>1.64</v>
      </c>
      <c r="AK1497" s="80">
        <v>1.6</v>
      </c>
      <c r="AL1497" s="80">
        <v>1.78</v>
      </c>
      <c r="AM1497" s="80">
        <v>1.66</v>
      </c>
      <c r="AN1497" s="80">
        <v>0.49</v>
      </c>
      <c r="AO1497" s="80">
        <v>2.0299999999999998</v>
      </c>
      <c r="AP1497" s="80">
        <v>1.49</v>
      </c>
      <c r="AQ1497" s="80">
        <v>1.35</v>
      </c>
      <c r="AR1497" s="80">
        <v>1.65</v>
      </c>
    </row>
    <row r="1498" spans="1:44" ht="16" x14ac:dyDescent="0.2">
      <c r="A1498" s="80">
        <f t="shared" si="21"/>
        <v>16</v>
      </c>
      <c r="B1498" s="89" t="s">
        <v>124</v>
      </c>
      <c r="C1498" s="80">
        <v>27</v>
      </c>
      <c r="D1498" s="80">
        <v>1063.1119699999999</v>
      </c>
      <c r="E1498" s="80">
        <v>170.09791000000001</v>
      </c>
      <c r="O1498" s="80">
        <v>31.893360000000001</v>
      </c>
      <c r="P1498" s="80">
        <v>95.680080000000004</v>
      </c>
      <c r="S1498" s="80">
        <v>85.048959999999994</v>
      </c>
      <c r="Y1498" s="80">
        <v>1.23</v>
      </c>
      <c r="Z1498" s="80">
        <v>1.78</v>
      </c>
      <c r="AA1498" s="80">
        <v>1.7</v>
      </c>
      <c r="AB1498" s="80">
        <v>1.53</v>
      </c>
      <c r="AC1498" s="80">
        <v>1.06</v>
      </c>
      <c r="AD1498" s="80">
        <v>1.76</v>
      </c>
      <c r="AE1498" s="80">
        <v>1.66</v>
      </c>
      <c r="AF1498" s="80">
        <v>1.6</v>
      </c>
      <c r="AG1498" s="80">
        <v>1.73</v>
      </c>
      <c r="AH1498" s="80">
        <v>0.95</v>
      </c>
      <c r="AI1498" s="80">
        <v>2.0499999999999998</v>
      </c>
      <c r="AJ1498" s="80">
        <v>2.0299999999999998</v>
      </c>
      <c r="AK1498" s="80">
        <v>1.84</v>
      </c>
      <c r="AL1498" s="80">
        <v>1.9</v>
      </c>
      <c r="AM1498" s="80">
        <v>1.77</v>
      </c>
      <c r="AN1498" s="80">
        <v>0.66</v>
      </c>
      <c r="AO1498" s="80">
        <v>2.35</v>
      </c>
      <c r="AP1498" s="80">
        <v>1.77</v>
      </c>
      <c r="AQ1498" s="80">
        <v>1.69</v>
      </c>
      <c r="AR1498" s="80">
        <v>1.73</v>
      </c>
    </row>
    <row r="1499" spans="1:44" ht="16" x14ac:dyDescent="0.2">
      <c r="A1499" s="80">
        <f t="shared" si="21"/>
        <v>16</v>
      </c>
      <c r="B1499" s="89" t="s">
        <v>125</v>
      </c>
      <c r="C1499" s="80">
        <v>26.94333</v>
      </c>
      <c r="D1499" s="80">
        <v>1119.0704499999999</v>
      </c>
      <c r="E1499" s="80">
        <v>156.66986</v>
      </c>
      <c r="O1499" s="80">
        <v>179.05126999999999</v>
      </c>
      <c r="P1499" s="80">
        <v>123.09775</v>
      </c>
      <c r="S1499" s="80">
        <v>89.525639999999996</v>
      </c>
      <c r="Y1499" s="80">
        <v>1.29</v>
      </c>
      <c r="Z1499" s="80">
        <v>1.74</v>
      </c>
      <c r="AA1499" s="80">
        <v>1.77</v>
      </c>
      <c r="AB1499" s="80">
        <v>1.68</v>
      </c>
      <c r="AC1499" s="80">
        <v>1.22</v>
      </c>
      <c r="AD1499" s="80">
        <v>2</v>
      </c>
      <c r="AE1499" s="80">
        <v>1.67</v>
      </c>
      <c r="AF1499" s="80">
        <v>1.78</v>
      </c>
      <c r="AG1499" s="80">
        <v>1.77</v>
      </c>
      <c r="AH1499" s="80">
        <v>1.07</v>
      </c>
      <c r="AI1499" s="80">
        <v>1.94</v>
      </c>
      <c r="AJ1499" s="80">
        <v>2.06</v>
      </c>
      <c r="AK1499" s="80">
        <v>2</v>
      </c>
      <c r="AL1499" s="80">
        <v>1.98</v>
      </c>
      <c r="AM1499" s="80">
        <v>2.0299999999999998</v>
      </c>
      <c r="AN1499" s="80">
        <v>0.97</v>
      </c>
      <c r="AO1499" s="80">
        <v>2.63</v>
      </c>
      <c r="AP1499" s="80">
        <v>1.75</v>
      </c>
      <c r="AQ1499" s="80">
        <v>1.56</v>
      </c>
      <c r="AR1499" s="80">
        <v>2.04</v>
      </c>
    </row>
    <row r="1500" spans="1:44" ht="16" x14ac:dyDescent="0.2">
      <c r="A1500" s="80">
        <f t="shared" si="21"/>
        <v>16</v>
      </c>
      <c r="B1500" s="89" t="s">
        <v>126</v>
      </c>
      <c r="C1500" s="80">
        <v>27.55</v>
      </c>
      <c r="D1500" s="80">
        <v>1149.29502</v>
      </c>
      <c r="E1500" s="80">
        <v>114.9295</v>
      </c>
      <c r="O1500" s="80">
        <v>149.40835000000001</v>
      </c>
      <c r="P1500" s="80">
        <v>252.8449</v>
      </c>
      <c r="S1500" s="80">
        <v>126.42245</v>
      </c>
      <c r="Y1500" s="80">
        <v>1.18</v>
      </c>
      <c r="Z1500" s="80">
        <v>1.89</v>
      </c>
      <c r="AA1500" s="80">
        <v>1.87</v>
      </c>
      <c r="AB1500" s="80">
        <v>1.83</v>
      </c>
      <c r="AC1500" s="80">
        <v>1.19</v>
      </c>
      <c r="AD1500" s="80">
        <v>2.16</v>
      </c>
      <c r="AE1500" s="80">
        <v>1.85</v>
      </c>
      <c r="AF1500" s="80">
        <v>1.85</v>
      </c>
      <c r="AG1500" s="80">
        <v>1.8</v>
      </c>
      <c r="AH1500" s="80">
        <v>1.01</v>
      </c>
      <c r="AI1500" s="80">
        <v>2.11</v>
      </c>
      <c r="AJ1500" s="80">
        <v>1.9</v>
      </c>
      <c r="AK1500" s="80">
        <v>1.89</v>
      </c>
      <c r="AL1500" s="80">
        <v>1.98</v>
      </c>
      <c r="AM1500" s="80">
        <v>1.94</v>
      </c>
      <c r="AN1500" s="80">
        <v>1.28</v>
      </c>
      <c r="AO1500" s="80">
        <v>2.98</v>
      </c>
      <c r="AP1500" s="80">
        <v>1.89</v>
      </c>
      <c r="AQ1500" s="80">
        <v>1.7</v>
      </c>
      <c r="AR1500" s="80">
        <v>2.0499999999999998</v>
      </c>
    </row>
    <row r="1501" spans="1:44" ht="16" x14ac:dyDescent="0.2">
      <c r="A1501" s="80">
        <f t="shared" si="21"/>
        <v>16</v>
      </c>
      <c r="B1501" s="89" t="s">
        <v>127</v>
      </c>
      <c r="C1501" s="80">
        <v>27.43</v>
      </c>
      <c r="D1501" s="80">
        <v>1177.88624</v>
      </c>
      <c r="E1501" s="80">
        <v>117.78861999999999</v>
      </c>
      <c r="O1501" s="80">
        <v>129.56748999999999</v>
      </c>
      <c r="P1501" s="80">
        <v>212.01952</v>
      </c>
      <c r="S1501" s="80">
        <v>200.24065999999999</v>
      </c>
      <c r="Y1501" s="80">
        <v>1.3</v>
      </c>
      <c r="Z1501" s="80">
        <v>1.96</v>
      </c>
      <c r="AA1501" s="80">
        <v>1.85</v>
      </c>
      <c r="AB1501" s="80">
        <v>2.0099999999999998</v>
      </c>
      <c r="AC1501" s="80">
        <v>1.57</v>
      </c>
      <c r="AD1501" s="80">
        <v>2.1</v>
      </c>
      <c r="AE1501" s="80">
        <v>1.84</v>
      </c>
      <c r="AF1501" s="80">
        <v>1.86</v>
      </c>
      <c r="AG1501" s="80">
        <v>1.81</v>
      </c>
      <c r="AH1501" s="80">
        <v>1.07</v>
      </c>
      <c r="AI1501" s="80">
        <v>2.2000000000000002</v>
      </c>
      <c r="AJ1501" s="80">
        <v>2.0099999999999998</v>
      </c>
      <c r="AK1501" s="80">
        <v>1.98</v>
      </c>
      <c r="AL1501" s="80">
        <v>2.2400000000000002</v>
      </c>
      <c r="AM1501" s="80">
        <v>1.86</v>
      </c>
      <c r="AN1501" s="80">
        <v>1.32</v>
      </c>
      <c r="AO1501" s="80">
        <v>3.28</v>
      </c>
      <c r="AP1501" s="80">
        <v>2.2200000000000002</v>
      </c>
      <c r="AQ1501" s="80">
        <v>1.76</v>
      </c>
      <c r="AR1501" s="80">
        <v>2.52</v>
      </c>
    </row>
    <row r="1502" spans="1:44" ht="16" x14ac:dyDescent="0.2">
      <c r="A1502" s="80">
        <f t="shared" si="21"/>
        <v>16</v>
      </c>
      <c r="B1502" s="89" t="s">
        <v>128</v>
      </c>
      <c r="C1502" s="80">
        <v>27.55</v>
      </c>
      <c r="D1502" s="80">
        <v>1161.7078799999999</v>
      </c>
      <c r="E1502" s="80">
        <v>116.17079</v>
      </c>
      <c r="O1502" s="80">
        <v>162.63910000000001</v>
      </c>
      <c r="P1502" s="80">
        <v>139.40495000000001</v>
      </c>
      <c r="S1502" s="80">
        <v>127.78787</v>
      </c>
      <c r="Y1502" s="80">
        <v>1.31</v>
      </c>
      <c r="Z1502" s="80">
        <v>1.93</v>
      </c>
      <c r="AA1502" s="80">
        <v>1.78</v>
      </c>
      <c r="AB1502" s="80">
        <v>1.88</v>
      </c>
      <c r="AC1502" s="80">
        <v>1.27</v>
      </c>
      <c r="AD1502" s="80">
        <v>2.1</v>
      </c>
      <c r="AE1502" s="80">
        <v>1.88</v>
      </c>
      <c r="AF1502" s="80">
        <v>1.92</v>
      </c>
      <c r="AG1502" s="80">
        <v>2.09</v>
      </c>
      <c r="AH1502" s="80">
        <v>1.08</v>
      </c>
      <c r="AI1502" s="80">
        <v>2.08</v>
      </c>
      <c r="AJ1502" s="80">
        <v>2.15</v>
      </c>
      <c r="AK1502" s="80">
        <v>2.14</v>
      </c>
      <c r="AL1502" s="80">
        <v>2.25</v>
      </c>
      <c r="AM1502" s="80">
        <v>1.98</v>
      </c>
      <c r="AN1502" s="80">
        <v>1.1599999999999999</v>
      </c>
      <c r="AO1502" s="80">
        <v>2.98</v>
      </c>
      <c r="AP1502" s="80">
        <v>2.62</v>
      </c>
      <c r="AQ1502" s="80">
        <v>1.86</v>
      </c>
      <c r="AR1502" s="80">
        <v>2.4700000000000002</v>
      </c>
    </row>
    <row r="1503" spans="1:44" ht="16" x14ac:dyDescent="0.2">
      <c r="A1503" s="80">
        <f t="shared" si="21"/>
        <v>16</v>
      </c>
      <c r="B1503" s="89" t="s">
        <v>129</v>
      </c>
      <c r="C1503" s="80">
        <v>28.613330000000001</v>
      </c>
      <c r="D1503" s="80">
        <v>1126.6293900000001</v>
      </c>
      <c r="E1503" s="80">
        <v>90.130350000000007</v>
      </c>
      <c r="O1503" s="80">
        <v>135.19552999999999</v>
      </c>
      <c r="P1503" s="80">
        <v>123.92923</v>
      </c>
      <c r="S1503" s="80">
        <v>78.864059999999995</v>
      </c>
      <c r="Y1503" s="80">
        <v>1.44</v>
      </c>
      <c r="Z1503" s="80">
        <v>1.98</v>
      </c>
      <c r="AA1503" s="80">
        <v>1.77</v>
      </c>
      <c r="AB1503" s="80">
        <v>2.02</v>
      </c>
      <c r="AC1503" s="80">
        <v>1.41</v>
      </c>
      <c r="AD1503" s="80">
        <v>2.0699999999999998</v>
      </c>
      <c r="AE1503" s="80">
        <v>2.21</v>
      </c>
      <c r="AF1503" s="80">
        <v>2.0699999999999998</v>
      </c>
      <c r="AG1503" s="80">
        <v>1.97</v>
      </c>
      <c r="AH1503" s="80">
        <v>1.01</v>
      </c>
      <c r="AI1503" s="80">
        <v>2</v>
      </c>
      <c r="AJ1503" s="80">
        <v>2.33</v>
      </c>
      <c r="AK1503" s="80">
        <v>2.0299999999999998</v>
      </c>
      <c r="AL1503" s="80">
        <v>1.98</v>
      </c>
      <c r="AM1503" s="80">
        <v>1.97</v>
      </c>
      <c r="AN1503" s="80">
        <v>1.21</v>
      </c>
      <c r="AO1503" s="80">
        <v>3.29</v>
      </c>
      <c r="AP1503" s="80">
        <v>2.13</v>
      </c>
      <c r="AQ1503" s="80">
        <v>1.67</v>
      </c>
      <c r="AR1503" s="80">
        <v>2.75</v>
      </c>
    </row>
    <row r="1504" spans="1:44" ht="16" x14ac:dyDescent="0.2">
      <c r="A1504" s="80">
        <f t="shared" si="21"/>
        <v>16</v>
      </c>
      <c r="B1504" s="89" t="s">
        <v>130</v>
      </c>
      <c r="C1504" s="80">
        <v>29.22</v>
      </c>
      <c r="D1504" s="80">
        <v>1067.55791</v>
      </c>
      <c r="E1504" s="80">
        <v>138.78253000000001</v>
      </c>
      <c r="O1504" s="80">
        <v>138.78253000000001</v>
      </c>
      <c r="P1504" s="80">
        <v>64.053470000000004</v>
      </c>
      <c r="S1504" s="80">
        <v>160.13369</v>
      </c>
      <c r="Y1504" s="80">
        <v>1.23</v>
      </c>
      <c r="Z1504" s="80">
        <v>1.84</v>
      </c>
      <c r="AA1504" s="80">
        <v>1.93</v>
      </c>
      <c r="AB1504" s="80">
        <v>2.08</v>
      </c>
      <c r="AC1504" s="80">
        <v>1.31</v>
      </c>
      <c r="AD1504" s="80">
        <v>2.19</v>
      </c>
      <c r="AE1504" s="80">
        <v>2.0099999999999998</v>
      </c>
      <c r="AF1504" s="80">
        <v>1.94</v>
      </c>
      <c r="AG1504" s="80">
        <v>2.0699999999999998</v>
      </c>
      <c r="AH1504" s="80">
        <v>1.25</v>
      </c>
      <c r="AI1504" s="80">
        <v>2.21</v>
      </c>
      <c r="AJ1504" s="80">
        <v>2.5</v>
      </c>
      <c r="AK1504" s="80">
        <v>2.04</v>
      </c>
      <c r="AL1504" s="80">
        <v>2.35</v>
      </c>
      <c r="AM1504" s="80">
        <v>2.12</v>
      </c>
      <c r="AN1504" s="80">
        <v>0.9</v>
      </c>
      <c r="AO1504" s="80">
        <v>3.63</v>
      </c>
      <c r="AP1504" s="80">
        <v>2.33</v>
      </c>
      <c r="AQ1504" s="80">
        <v>2.14</v>
      </c>
      <c r="AR1504" s="80">
        <v>2.36</v>
      </c>
    </row>
    <row r="1505" spans="1:44" ht="16" x14ac:dyDescent="0.2">
      <c r="A1505" s="80">
        <f t="shared" si="21"/>
        <v>16</v>
      </c>
      <c r="B1505" s="89" t="s">
        <v>131</v>
      </c>
      <c r="C1505" s="80">
        <v>29.25</v>
      </c>
      <c r="D1505" s="80">
        <v>985.78447000000006</v>
      </c>
      <c r="E1505" s="80">
        <v>128.15198000000001</v>
      </c>
      <c r="P1505" s="80">
        <v>88.720600000000005</v>
      </c>
      <c r="S1505" s="80">
        <v>108.43629</v>
      </c>
      <c r="Y1505" s="80">
        <v>1.36</v>
      </c>
      <c r="Z1505" s="80">
        <v>2.14</v>
      </c>
      <c r="AA1505" s="80">
        <v>2.0099999999999998</v>
      </c>
      <c r="AB1505" s="80">
        <v>1.99</v>
      </c>
      <c r="AC1505" s="80">
        <v>1.28</v>
      </c>
      <c r="AD1505" s="80">
        <v>2.2599999999999998</v>
      </c>
      <c r="AE1505" s="80">
        <v>1.99</v>
      </c>
      <c r="AF1505" s="80">
        <v>2.4</v>
      </c>
      <c r="AG1505" s="80">
        <v>2.31</v>
      </c>
      <c r="AH1505" s="80">
        <v>1.1599999999999999</v>
      </c>
      <c r="AI1505" s="80">
        <v>2.39</v>
      </c>
      <c r="AJ1505" s="80">
        <v>2.2999999999999998</v>
      </c>
      <c r="AK1505" s="80">
        <v>2.42</v>
      </c>
      <c r="AL1505" s="80">
        <v>2.16</v>
      </c>
      <c r="AM1505" s="80">
        <v>2.13</v>
      </c>
      <c r="AN1505" s="80">
        <v>1.34</v>
      </c>
      <c r="AO1505" s="80">
        <v>3.48</v>
      </c>
      <c r="AP1505" s="80">
        <v>2.34</v>
      </c>
      <c r="AQ1505" s="80">
        <v>1.95</v>
      </c>
      <c r="AR1505" s="80">
        <v>2.17</v>
      </c>
    </row>
    <row r="1506" spans="1:44" ht="16" x14ac:dyDescent="0.2">
      <c r="A1506" s="80">
        <f t="shared" si="21"/>
        <v>16</v>
      </c>
      <c r="B1506" s="89" t="s">
        <v>132</v>
      </c>
      <c r="C1506" s="80">
        <v>29.376670000000001</v>
      </c>
      <c r="D1506" s="80">
        <v>916.79695000000004</v>
      </c>
      <c r="E1506" s="80">
        <v>110.01563</v>
      </c>
      <c r="O1506" s="80">
        <v>146.68751</v>
      </c>
      <c r="P1506" s="80">
        <v>146.68751</v>
      </c>
      <c r="S1506" s="80">
        <v>155.85548</v>
      </c>
      <c r="Y1506" s="80">
        <v>1.27</v>
      </c>
      <c r="Z1506" s="80">
        <v>2.17</v>
      </c>
      <c r="AA1506" s="80">
        <v>2.14</v>
      </c>
      <c r="AB1506" s="80">
        <v>2.17</v>
      </c>
      <c r="AC1506" s="80">
        <v>1.51</v>
      </c>
      <c r="AD1506" s="80">
        <v>2.17</v>
      </c>
      <c r="AE1506" s="80">
        <v>1.76</v>
      </c>
      <c r="AF1506" s="80">
        <v>2.27</v>
      </c>
      <c r="AG1506" s="80">
        <v>2</v>
      </c>
      <c r="AH1506" s="80">
        <v>1.2</v>
      </c>
      <c r="AI1506" s="80">
        <v>2.31</v>
      </c>
      <c r="AJ1506" s="80">
        <v>2.2400000000000002</v>
      </c>
      <c r="AK1506" s="80">
        <v>2.25</v>
      </c>
      <c r="AL1506" s="80">
        <v>2.29</v>
      </c>
      <c r="AM1506" s="80">
        <v>2.0099999999999998</v>
      </c>
      <c r="AN1506" s="80">
        <v>1.92</v>
      </c>
      <c r="AO1506" s="80">
        <v>3.32</v>
      </c>
      <c r="AP1506" s="80">
        <v>2.02</v>
      </c>
      <c r="AQ1506" s="80">
        <v>1.69</v>
      </c>
      <c r="AR1506" s="80">
        <v>2.67</v>
      </c>
    </row>
    <row r="1507" spans="1:44" ht="16" x14ac:dyDescent="0.2">
      <c r="A1507" s="80">
        <f t="shared" si="21"/>
        <v>16</v>
      </c>
      <c r="B1507" s="89" t="s">
        <v>133</v>
      </c>
      <c r="C1507" s="80">
        <v>29.13</v>
      </c>
      <c r="D1507" s="80">
        <v>847.44335999999998</v>
      </c>
      <c r="E1507" s="80">
        <v>118.64207</v>
      </c>
      <c r="O1507" s="80">
        <v>84.744339999999994</v>
      </c>
      <c r="P1507" s="80">
        <v>110.16764000000001</v>
      </c>
      <c r="S1507" s="80">
        <v>84.744339999999994</v>
      </c>
      <c r="Y1507" s="80">
        <v>0.85</v>
      </c>
      <c r="Z1507" s="80">
        <v>1.45</v>
      </c>
      <c r="AA1507" s="80">
        <v>1.34</v>
      </c>
      <c r="AB1507" s="80">
        <v>1.36</v>
      </c>
      <c r="AC1507" s="80">
        <v>0.76</v>
      </c>
      <c r="AD1507" s="80">
        <v>1.33</v>
      </c>
      <c r="AE1507" s="80">
        <v>1.28</v>
      </c>
      <c r="AF1507" s="80">
        <v>1.31</v>
      </c>
      <c r="AG1507" s="80">
        <v>1.36</v>
      </c>
      <c r="AH1507" s="80">
        <v>0.88</v>
      </c>
      <c r="AI1507" s="80">
        <v>1.58</v>
      </c>
      <c r="AJ1507" s="80">
        <v>1.56</v>
      </c>
      <c r="AK1507" s="80">
        <v>1.57</v>
      </c>
      <c r="AL1507" s="80">
        <v>1.51</v>
      </c>
      <c r="AM1507" s="80">
        <v>1.32</v>
      </c>
      <c r="AN1507" s="80">
        <v>1.44</v>
      </c>
      <c r="AO1507" s="80">
        <v>1.81</v>
      </c>
      <c r="AP1507" s="80">
        <v>1.37</v>
      </c>
      <c r="AQ1507" s="80">
        <v>1.18</v>
      </c>
      <c r="AR1507" s="80">
        <v>1.79</v>
      </c>
    </row>
    <row r="1508" spans="1:44" ht="16" x14ac:dyDescent="0.2">
      <c r="A1508" s="80">
        <f t="shared" si="21"/>
        <v>16</v>
      </c>
      <c r="B1508" s="89" t="s">
        <v>134</v>
      </c>
      <c r="C1508" s="80">
        <v>29.773330000000001</v>
      </c>
      <c r="D1508" s="80">
        <v>934.23140999999998</v>
      </c>
      <c r="E1508" s="80">
        <v>140.13471000000001</v>
      </c>
      <c r="O1508" s="80">
        <v>84.080830000000006</v>
      </c>
      <c r="P1508" s="80">
        <v>93.423140000000004</v>
      </c>
      <c r="S1508" s="80">
        <v>93.423140000000004</v>
      </c>
      <c r="Y1508" s="80">
        <v>0.97</v>
      </c>
      <c r="Z1508" s="80">
        <v>1.5</v>
      </c>
      <c r="AA1508" s="80">
        <v>1.4</v>
      </c>
      <c r="AB1508" s="80">
        <v>1.59</v>
      </c>
      <c r="AC1508" s="80">
        <v>0.92</v>
      </c>
      <c r="AD1508" s="80">
        <v>1.54</v>
      </c>
      <c r="AE1508" s="80">
        <v>1.42</v>
      </c>
      <c r="AF1508" s="80">
        <v>1.42</v>
      </c>
      <c r="AG1508" s="80">
        <v>1.41</v>
      </c>
      <c r="AH1508" s="80">
        <v>0.97</v>
      </c>
      <c r="AI1508" s="80">
        <v>1.6</v>
      </c>
      <c r="AJ1508" s="80">
        <v>1.71</v>
      </c>
      <c r="AK1508" s="80">
        <v>1.55</v>
      </c>
      <c r="AL1508" s="80">
        <v>1.53</v>
      </c>
      <c r="AM1508" s="80">
        <v>1.38</v>
      </c>
      <c r="AO1508" s="80">
        <v>1.79</v>
      </c>
      <c r="AP1508" s="80">
        <v>1.46</v>
      </c>
      <c r="AQ1508" s="80">
        <v>1.18</v>
      </c>
      <c r="AR1508" s="80">
        <v>1.28</v>
      </c>
    </row>
    <row r="1509" spans="1:44" ht="16" x14ac:dyDescent="0.2">
      <c r="A1509" s="80">
        <f t="shared" si="21"/>
        <v>16</v>
      </c>
      <c r="B1509" s="89" t="s">
        <v>135</v>
      </c>
      <c r="C1509" s="80">
        <v>29.543330000000001</v>
      </c>
      <c r="D1509" s="80">
        <v>1016.48409</v>
      </c>
      <c r="E1509" s="80">
        <v>132.14293000000001</v>
      </c>
      <c r="O1509" s="80">
        <v>60.989049999999999</v>
      </c>
      <c r="S1509" s="80">
        <v>91.48357</v>
      </c>
      <c r="Y1509" s="80">
        <v>0.98</v>
      </c>
      <c r="Z1509" s="80">
        <v>1.58</v>
      </c>
      <c r="AA1509" s="80">
        <v>1.55</v>
      </c>
      <c r="AB1509" s="80">
        <v>1.55</v>
      </c>
      <c r="AC1509" s="80">
        <v>0.97</v>
      </c>
      <c r="AD1509" s="80">
        <v>1.59</v>
      </c>
      <c r="AE1509" s="80">
        <v>1.53</v>
      </c>
      <c r="AF1509" s="80">
        <v>1.5</v>
      </c>
      <c r="AG1509" s="80">
        <v>1.58</v>
      </c>
      <c r="AH1509" s="80">
        <v>1.02</v>
      </c>
      <c r="AI1509" s="80">
        <v>1.85</v>
      </c>
      <c r="AJ1509" s="80">
        <v>1.76</v>
      </c>
      <c r="AK1509" s="80">
        <v>1.54</v>
      </c>
      <c r="AL1509" s="80">
        <v>1.61</v>
      </c>
      <c r="AM1509" s="80">
        <v>1.56</v>
      </c>
      <c r="AN1509" s="80">
        <v>0.7</v>
      </c>
      <c r="AO1509" s="80">
        <v>2.12</v>
      </c>
      <c r="AP1509" s="80">
        <v>1.63</v>
      </c>
      <c r="AQ1509" s="80">
        <v>1.25</v>
      </c>
      <c r="AR1509" s="80">
        <v>2.0699999999999998</v>
      </c>
    </row>
    <row r="1510" spans="1:44" ht="16" x14ac:dyDescent="0.2">
      <c r="A1510" s="80">
        <f t="shared" si="21"/>
        <v>16</v>
      </c>
      <c r="B1510" s="89" t="s">
        <v>136</v>
      </c>
      <c r="C1510" s="80">
        <v>29.623329999999999</v>
      </c>
      <c r="D1510" s="80">
        <v>1087.6093499999999</v>
      </c>
      <c r="E1510" s="80">
        <v>108.76093</v>
      </c>
      <c r="O1510" s="80">
        <v>87.008750000000006</v>
      </c>
      <c r="P1510" s="80">
        <v>152.26531</v>
      </c>
      <c r="S1510" s="80">
        <v>87.008750000000006</v>
      </c>
      <c r="Y1510" s="80">
        <v>1.07</v>
      </c>
      <c r="Z1510" s="80">
        <v>1.57</v>
      </c>
      <c r="AA1510" s="80">
        <v>1.56</v>
      </c>
      <c r="AB1510" s="80">
        <v>1.59</v>
      </c>
      <c r="AC1510" s="80">
        <v>1.04</v>
      </c>
      <c r="AD1510" s="80">
        <v>1.69</v>
      </c>
      <c r="AE1510" s="80">
        <v>1.4</v>
      </c>
      <c r="AF1510" s="80">
        <v>1.83</v>
      </c>
      <c r="AG1510" s="80">
        <v>1.53</v>
      </c>
      <c r="AH1510" s="80">
        <v>1</v>
      </c>
      <c r="AI1510" s="80">
        <v>1.9</v>
      </c>
      <c r="AJ1510" s="80">
        <v>1.73</v>
      </c>
      <c r="AK1510" s="80">
        <v>1.83</v>
      </c>
      <c r="AL1510" s="80">
        <v>1.7</v>
      </c>
      <c r="AM1510" s="80">
        <v>1.59</v>
      </c>
      <c r="AN1510" s="80">
        <v>0.8</v>
      </c>
      <c r="AO1510" s="80">
        <v>2.36</v>
      </c>
      <c r="AP1510" s="80">
        <v>1.74</v>
      </c>
      <c r="AQ1510" s="80">
        <v>1.57</v>
      </c>
      <c r="AR1510" s="80">
        <v>2.04</v>
      </c>
    </row>
    <row r="1511" spans="1:44" ht="16" x14ac:dyDescent="0.2">
      <c r="A1511" s="80">
        <f t="shared" si="21"/>
        <v>16</v>
      </c>
      <c r="B1511" s="89" t="s">
        <v>137</v>
      </c>
      <c r="C1511" s="80">
        <v>30.93</v>
      </c>
      <c r="D1511" s="80">
        <v>1136.4727700000001</v>
      </c>
      <c r="E1511" s="80">
        <v>215.92983000000001</v>
      </c>
      <c r="O1511" s="80">
        <v>56.823639999999997</v>
      </c>
      <c r="P1511" s="80">
        <v>181.83564000000001</v>
      </c>
      <c r="S1511" s="80">
        <v>113.64727999999999</v>
      </c>
      <c r="Y1511" s="80">
        <v>0.99</v>
      </c>
      <c r="Z1511" s="80">
        <v>1.76</v>
      </c>
      <c r="AA1511" s="80">
        <v>1.78</v>
      </c>
      <c r="AB1511" s="80">
        <v>1.67</v>
      </c>
      <c r="AC1511" s="80">
        <v>1.33</v>
      </c>
      <c r="AD1511" s="80">
        <v>1.85</v>
      </c>
      <c r="AE1511" s="80">
        <v>1.58</v>
      </c>
      <c r="AF1511" s="80">
        <v>1.69</v>
      </c>
      <c r="AG1511" s="80">
        <v>1.75</v>
      </c>
      <c r="AH1511" s="80">
        <v>0.97</v>
      </c>
      <c r="AI1511" s="80">
        <v>2.1800000000000002</v>
      </c>
      <c r="AJ1511" s="80">
        <v>1.88</v>
      </c>
      <c r="AK1511" s="80">
        <v>1.92</v>
      </c>
      <c r="AL1511" s="80">
        <v>1.88</v>
      </c>
      <c r="AM1511" s="80">
        <v>1.88</v>
      </c>
      <c r="AN1511" s="80">
        <v>1.07</v>
      </c>
      <c r="AO1511" s="80">
        <v>2.84</v>
      </c>
      <c r="AP1511" s="80">
        <v>1.84</v>
      </c>
      <c r="AQ1511" s="80">
        <v>1.64</v>
      </c>
      <c r="AR1511" s="80">
        <v>1.97</v>
      </c>
    </row>
    <row r="1512" spans="1:44" ht="16" x14ac:dyDescent="0.2">
      <c r="A1512" s="80">
        <f t="shared" ref="A1512:A1542" si="22">A1416+1</f>
        <v>16</v>
      </c>
      <c r="B1512" s="89" t="s">
        <v>138</v>
      </c>
      <c r="C1512" s="80">
        <v>31.83333</v>
      </c>
      <c r="D1512" s="80">
        <v>1177.7870399999999</v>
      </c>
      <c r="E1512" s="80">
        <v>164.89018999999999</v>
      </c>
      <c r="O1512" s="80">
        <v>223.77954</v>
      </c>
      <c r="P1512" s="80">
        <v>188.44593</v>
      </c>
      <c r="Y1512" s="80">
        <v>1.23</v>
      </c>
      <c r="Z1512" s="80">
        <v>1.91</v>
      </c>
      <c r="AA1512" s="80">
        <v>1.7</v>
      </c>
      <c r="AB1512" s="80">
        <v>1.94</v>
      </c>
      <c r="AC1512" s="80">
        <v>1.1599999999999999</v>
      </c>
      <c r="AD1512" s="80">
        <v>2.04</v>
      </c>
      <c r="AE1512" s="80">
        <v>1.96</v>
      </c>
      <c r="AF1512" s="80">
        <v>2.0499999999999998</v>
      </c>
      <c r="AG1512" s="80">
        <v>1.97</v>
      </c>
      <c r="AH1512" s="80">
        <v>1.03</v>
      </c>
      <c r="AI1512" s="80">
        <v>1.95</v>
      </c>
      <c r="AJ1512" s="80">
        <v>2.0099999999999998</v>
      </c>
      <c r="AK1512" s="80">
        <v>1.99</v>
      </c>
      <c r="AL1512" s="80">
        <v>1.89</v>
      </c>
      <c r="AM1512" s="80">
        <v>1.72</v>
      </c>
      <c r="AN1512" s="80">
        <v>1.33</v>
      </c>
      <c r="AO1512" s="80">
        <v>3.11</v>
      </c>
      <c r="AP1512" s="80">
        <v>1.89</v>
      </c>
      <c r="AQ1512" s="80">
        <v>1.78</v>
      </c>
      <c r="AR1512" s="80">
        <v>2.63</v>
      </c>
    </row>
    <row r="1513" spans="1:44" ht="16" x14ac:dyDescent="0.2">
      <c r="A1513" s="80">
        <f t="shared" si="22"/>
        <v>16</v>
      </c>
      <c r="B1513" s="89" t="s">
        <v>139</v>
      </c>
      <c r="C1513" s="80">
        <v>31.926670000000001</v>
      </c>
      <c r="D1513" s="80">
        <v>1180.2670900000001</v>
      </c>
      <c r="E1513" s="80">
        <v>177.04006000000001</v>
      </c>
      <c r="O1513" s="80">
        <v>141.63204999999999</v>
      </c>
      <c r="P1513" s="80">
        <v>177.04006000000001</v>
      </c>
      <c r="S1513" s="80">
        <v>177.04006000000001</v>
      </c>
      <c r="Y1513" s="80">
        <v>1.27</v>
      </c>
      <c r="Z1513" s="80">
        <v>1.78</v>
      </c>
      <c r="AA1513" s="80">
        <v>1.75</v>
      </c>
      <c r="AB1513" s="80">
        <v>1.85</v>
      </c>
      <c r="AC1513" s="80">
        <v>1.22</v>
      </c>
      <c r="AD1513" s="80">
        <v>2.0299999999999998</v>
      </c>
      <c r="AE1513" s="80">
        <v>1.78</v>
      </c>
      <c r="AF1513" s="80">
        <v>2.17</v>
      </c>
      <c r="AG1513" s="80">
        <v>1.95</v>
      </c>
      <c r="AH1513" s="80">
        <v>0.95</v>
      </c>
      <c r="AI1513" s="80">
        <v>2.08</v>
      </c>
      <c r="AJ1513" s="80">
        <v>2.13</v>
      </c>
      <c r="AK1513" s="80">
        <v>1.99</v>
      </c>
      <c r="AL1513" s="80">
        <v>2</v>
      </c>
      <c r="AM1513" s="80">
        <v>1.94</v>
      </c>
      <c r="AN1513" s="80">
        <v>0.97</v>
      </c>
      <c r="AO1513" s="80">
        <v>2.9</v>
      </c>
      <c r="AP1513" s="80">
        <v>1.92</v>
      </c>
      <c r="AQ1513" s="80">
        <v>1.53</v>
      </c>
      <c r="AR1513" s="80">
        <v>2.5099999999999998</v>
      </c>
    </row>
    <row r="1514" spans="1:44" ht="16" x14ac:dyDescent="0.2">
      <c r="A1514" s="80">
        <f t="shared" si="22"/>
        <v>16</v>
      </c>
      <c r="B1514" s="89" t="s">
        <v>140</v>
      </c>
      <c r="C1514" s="80">
        <v>32.113329999999998</v>
      </c>
      <c r="D1514" s="80">
        <v>1165.6661899999999</v>
      </c>
      <c r="E1514" s="80">
        <v>151.53659999999999</v>
      </c>
      <c r="O1514" s="80">
        <v>139.87994</v>
      </c>
      <c r="P1514" s="80">
        <v>128.22327999999999</v>
      </c>
      <c r="S1514" s="80">
        <v>139.87994</v>
      </c>
      <c r="Y1514" s="80">
        <v>1.35</v>
      </c>
      <c r="Z1514" s="80">
        <v>1.88</v>
      </c>
      <c r="AA1514" s="80">
        <v>1.85</v>
      </c>
      <c r="AB1514" s="80">
        <v>1.81</v>
      </c>
      <c r="AC1514" s="80">
        <v>1.17</v>
      </c>
      <c r="AD1514" s="80">
        <v>2.11</v>
      </c>
      <c r="AE1514" s="80">
        <v>1.99</v>
      </c>
      <c r="AF1514" s="80">
        <v>2.12</v>
      </c>
      <c r="AG1514" s="80">
        <v>1.82</v>
      </c>
      <c r="AH1514" s="80">
        <v>0.83</v>
      </c>
      <c r="AI1514" s="80">
        <v>2.0099999999999998</v>
      </c>
      <c r="AJ1514" s="80">
        <v>2.02</v>
      </c>
      <c r="AK1514" s="80">
        <v>2.0099999999999998</v>
      </c>
      <c r="AL1514" s="80">
        <v>2.08</v>
      </c>
      <c r="AM1514" s="80">
        <v>1.99</v>
      </c>
      <c r="AN1514" s="80">
        <v>1.64</v>
      </c>
      <c r="AO1514" s="80">
        <v>3.06</v>
      </c>
      <c r="AP1514" s="80">
        <v>1.89</v>
      </c>
      <c r="AQ1514" s="80">
        <v>1.55</v>
      </c>
      <c r="AR1514" s="80">
        <v>2.27</v>
      </c>
    </row>
    <row r="1515" spans="1:44" ht="16" x14ac:dyDescent="0.2">
      <c r="A1515" s="80">
        <f t="shared" si="22"/>
        <v>16</v>
      </c>
      <c r="B1515" s="89" t="s">
        <v>141</v>
      </c>
      <c r="C1515" s="80">
        <v>31.83333</v>
      </c>
      <c r="D1515" s="80">
        <v>1123.7371499999999</v>
      </c>
      <c r="E1515" s="80">
        <v>123.61109</v>
      </c>
      <c r="O1515" s="80">
        <v>191.03532000000001</v>
      </c>
      <c r="P1515" s="80">
        <v>134.84845999999999</v>
      </c>
      <c r="S1515" s="80">
        <v>191.03532000000001</v>
      </c>
      <c r="Y1515" s="80">
        <v>1.42</v>
      </c>
      <c r="Z1515" s="80">
        <v>1.95</v>
      </c>
      <c r="AA1515" s="80">
        <v>2.0099999999999998</v>
      </c>
      <c r="AB1515" s="80">
        <v>1.87</v>
      </c>
      <c r="AC1515" s="80">
        <v>1.33</v>
      </c>
      <c r="AD1515" s="80">
        <v>2.2000000000000002</v>
      </c>
      <c r="AE1515" s="80">
        <v>1.73</v>
      </c>
      <c r="AF1515" s="80">
        <v>2.0099999999999998</v>
      </c>
      <c r="AG1515" s="80">
        <v>1.86</v>
      </c>
      <c r="AH1515" s="80">
        <v>0.98</v>
      </c>
      <c r="AI1515" s="80">
        <v>1.89</v>
      </c>
      <c r="AJ1515" s="80">
        <v>2.21</v>
      </c>
      <c r="AK1515" s="80">
        <v>2.14</v>
      </c>
      <c r="AL1515" s="80">
        <v>2.0099999999999998</v>
      </c>
      <c r="AM1515" s="80">
        <v>1.89</v>
      </c>
      <c r="AN1515" s="80">
        <v>1.1100000000000001</v>
      </c>
      <c r="AO1515" s="80">
        <v>3.25</v>
      </c>
      <c r="AP1515" s="80">
        <v>2.25</v>
      </c>
      <c r="AQ1515" s="80">
        <v>1.77</v>
      </c>
      <c r="AR1515" s="80">
        <v>2.2599999999999998</v>
      </c>
    </row>
    <row r="1516" spans="1:44" ht="16" x14ac:dyDescent="0.2">
      <c r="A1516" s="80">
        <f t="shared" si="22"/>
        <v>16</v>
      </c>
      <c r="B1516" s="89" t="s">
        <v>142</v>
      </c>
      <c r="C1516" s="80">
        <v>32.433329999999998</v>
      </c>
      <c r="D1516" s="80">
        <v>1071.1026400000001</v>
      </c>
      <c r="E1516" s="80">
        <v>149.95437000000001</v>
      </c>
      <c r="O1516" s="80">
        <v>171.37642</v>
      </c>
      <c r="P1516" s="80">
        <v>128.53232</v>
      </c>
      <c r="Y1516" s="80">
        <v>1.29</v>
      </c>
      <c r="Z1516" s="80">
        <v>2</v>
      </c>
      <c r="AA1516" s="80">
        <v>1.89</v>
      </c>
      <c r="AB1516" s="80">
        <v>2.25</v>
      </c>
      <c r="AC1516" s="80">
        <v>1.1399999999999999</v>
      </c>
      <c r="AD1516" s="80">
        <v>2.09</v>
      </c>
      <c r="AE1516" s="80">
        <v>1.72</v>
      </c>
      <c r="AF1516" s="80">
        <v>2.25</v>
      </c>
      <c r="AG1516" s="80">
        <v>1.93</v>
      </c>
      <c r="AH1516" s="80">
        <v>1.1200000000000001</v>
      </c>
      <c r="AI1516" s="80">
        <v>2.2400000000000002</v>
      </c>
      <c r="AJ1516" s="80">
        <v>2.13</v>
      </c>
      <c r="AK1516" s="80">
        <v>2.4500000000000002</v>
      </c>
      <c r="AL1516" s="80">
        <v>2.4</v>
      </c>
      <c r="AM1516" s="80">
        <v>1.9</v>
      </c>
      <c r="AN1516" s="80">
        <v>1.04</v>
      </c>
      <c r="AO1516" s="80">
        <v>3.2</v>
      </c>
      <c r="AP1516" s="80">
        <v>2.0699999999999998</v>
      </c>
      <c r="AQ1516" s="80">
        <v>2.15</v>
      </c>
      <c r="AR1516" s="80">
        <v>2.84</v>
      </c>
    </row>
    <row r="1517" spans="1:44" ht="16" x14ac:dyDescent="0.2">
      <c r="A1517" s="80">
        <f t="shared" si="22"/>
        <v>16</v>
      </c>
      <c r="B1517" s="89" t="s">
        <v>143</v>
      </c>
      <c r="C1517" s="80">
        <v>32.340000000000003</v>
      </c>
      <c r="D1517" s="80">
        <v>996.05958999999996</v>
      </c>
      <c r="E1517" s="80">
        <v>129.48775000000001</v>
      </c>
      <c r="O1517" s="80">
        <v>99.605959999999996</v>
      </c>
      <c r="P1517" s="80">
        <v>89.645359999999997</v>
      </c>
      <c r="S1517" s="80">
        <v>179.29073</v>
      </c>
      <c r="Y1517" s="80">
        <v>1.36</v>
      </c>
      <c r="Z1517" s="80">
        <v>2.19</v>
      </c>
      <c r="AA1517" s="80">
        <v>2.0299999999999998</v>
      </c>
      <c r="AB1517" s="80">
        <v>2.04</v>
      </c>
      <c r="AC1517" s="80">
        <v>1.4</v>
      </c>
      <c r="AD1517" s="80">
        <v>2.23</v>
      </c>
      <c r="AE1517" s="80">
        <v>1.89</v>
      </c>
      <c r="AF1517" s="80">
        <v>2.06</v>
      </c>
      <c r="AG1517" s="80">
        <v>2.06</v>
      </c>
      <c r="AH1517" s="80">
        <v>1.06</v>
      </c>
      <c r="AI1517" s="80">
        <v>2.48</v>
      </c>
      <c r="AJ1517" s="80">
        <v>2.38</v>
      </c>
      <c r="AK1517" s="80">
        <v>2.63</v>
      </c>
      <c r="AL1517" s="80">
        <v>2.46</v>
      </c>
      <c r="AM1517" s="80">
        <v>1.96</v>
      </c>
      <c r="AN1517" s="80">
        <v>1.28</v>
      </c>
      <c r="AO1517" s="80">
        <v>3.52</v>
      </c>
      <c r="AP1517" s="80">
        <v>1.97</v>
      </c>
      <c r="AQ1517" s="80">
        <v>2.0299999999999998</v>
      </c>
      <c r="AR1517" s="80">
        <v>2.44</v>
      </c>
    </row>
    <row r="1518" spans="1:44" ht="16" x14ac:dyDescent="0.2">
      <c r="A1518" s="80">
        <f t="shared" si="22"/>
        <v>16</v>
      </c>
      <c r="B1518" s="89" t="s">
        <v>144</v>
      </c>
      <c r="C1518" s="80">
        <v>32.14667</v>
      </c>
      <c r="D1518" s="80">
        <v>917.63527999999997</v>
      </c>
      <c r="E1518" s="80">
        <v>100.93988</v>
      </c>
      <c r="O1518" s="80">
        <v>137.64528999999999</v>
      </c>
      <c r="P1518" s="80">
        <v>146.82165000000001</v>
      </c>
      <c r="S1518" s="80">
        <v>110.11623</v>
      </c>
      <c r="Y1518" s="80">
        <v>1.48</v>
      </c>
      <c r="Z1518" s="80">
        <v>2.13</v>
      </c>
      <c r="AA1518" s="80">
        <v>1.98</v>
      </c>
      <c r="AB1518" s="80">
        <v>1.95</v>
      </c>
      <c r="AC1518" s="80">
        <v>1.25</v>
      </c>
      <c r="AD1518" s="80">
        <v>2.06</v>
      </c>
      <c r="AE1518" s="80">
        <v>1.97</v>
      </c>
      <c r="AF1518" s="80">
        <v>2.2599999999999998</v>
      </c>
      <c r="AG1518" s="80">
        <v>2.06</v>
      </c>
      <c r="AH1518" s="80">
        <v>1.0900000000000001</v>
      </c>
      <c r="AI1518" s="80">
        <v>2.27</v>
      </c>
      <c r="AJ1518" s="80">
        <v>2.2799999999999998</v>
      </c>
      <c r="AK1518" s="80">
        <v>2.21</v>
      </c>
      <c r="AL1518" s="80">
        <v>2.41</v>
      </c>
      <c r="AM1518" s="80">
        <v>2.09</v>
      </c>
      <c r="AN1518" s="80">
        <v>1.96</v>
      </c>
      <c r="AO1518" s="80">
        <v>3.06</v>
      </c>
      <c r="AP1518" s="80">
        <v>2.09</v>
      </c>
      <c r="AQ1518" s="80">
        <v>1.69</v>
      </c>
      <c r="AR1518" s="80">
        <v>2.2599999999999998</v>
      </c>
    </row>
    <row r="1519" spans="1:44" ht="16" x14ac:dyDescent="0.2">
      <c r="A1519" s="80">
        <f t="shared" si="22"/>
        <v>16</v>
      </c>
      <c r="B1519" s="89" t="s">
        <v>145</v>
      </c>
      <c r="C1519" s="80">
        <v>32.656669999999998</v>
      </c>
      <c r="D1519" s="80">
        <v>856.6105</v>
      </c>
      <c r="E1519" s="80">
        <v>94.227149999999995</v>
      </c>
      <c r="O1519" s="80">
        <v>85.661050000000003</v>
      </c>
      <c r="P1519" s="80">
        <v>111.35936</v>
      </c>
      <c r="S1519" s="80">
        <v>85.661050000000003</v>
      </c>
      <c r="Y1519" s="80">
        <v>1.06</v>
      </c>
      <c r="Z1519" s="80">
        <v>1.37</v>
      </c>
      <c r="AA1519" s="80">
        <v>1.42</v>
      </c>
      <c r="AB1519" s="80">
        <v>1.36</v>
      </c>
      <c r="AC1519" s="80">
        <v>0.91</v>
      </c>
      <c r="AD1519" s="80">
        <v>1.29</v>
      </c>
      <c r="AE1519" s="80">
        <v>1.37</v>
      </c>
      <c r="AF1519" s="80">
        <v>1.38</v>
      </c>
      <c r="AG1519" s="80">
        <v>1.35</v>
      </c>
      <c r="AH1519" s="80">
        <v>0.93</v>
      </c>
      <c r="AI1519" s="80">
        <v>1.58</v>
      </c>
      <c r="AJ1519" s="80">
        <v>1.41</v>
      </c>
      <c r="AK1519" s="80">
        <v>1.43</v>
      </c>
      <c r="AL1519" s="80">
        <v>1.64</v>
      </c>
      <c r="AM1519" s="80">
        <v>1.54</v>
      </c>
      <c r="AN1519" s="80">
        <v>1.4</v>
      </c>
      <c r="AO1519" s="80">
        <v>1.61</v>
      </c>
      <c r="AP1519" s="80">
        <v>1.23</v>
      </c>
      <c r="AQ1519" s="80">
        <v>1.18</v>
      </c>
      <c r="AR1519" s="80">
        <v>1.65</v>
      </c>
    </row>
    <row r="1520" spans="1:44" ht="16" x14ac:dyDescent="0.2">
      <c r="A1520" s="80">
        <f t="shared" si="22"/>
        <v>16</v>
      </c>
      <c r="B1520" s="89" t="s">
        <v>146</v>
      </c>
      <c r="C1520" s="80">
        <v>33.49333</v>
      </c>
      <c r="D1520" s="80">
        <v>942.52527999999995</v>
      </c>
      <c r="E1520" s="80">
        <v>65.976770000000002</v>
      </c>
      <c r="O1520" s="80">
        <v>75.402019999999993</v>
      </c>
      <c r="P1520" s="80">
        <v>113.10303</v>
      </c>
      <c r="S1520" s="80">
        <v>103.67778</v>
      </c>
      <c r="Y1520" s="80">
        <v>1.1100000000000001</v>
      </c>
      <c r="Z1520" s="80">
        <v>1.44</v>
      </c>
      <c r="AA1520" s="80">
        <v>1.51</v>
      </c>
      <c r="AB1520" s="80">
        <v>1.34</v>
      </c>
      <c r="AC1520" s="80">
        <v>0.76</v>
      </c>
      <c r="AD1520" s="80">
        <v>1.59</v>
      </c>
      <c r="AE1520" s="80">
        <v>1.1499999999999999</v>
      </c>
      <c r="AF1520" s="80">
        <v>1.39</v>
      </c>
      <c r="AG1520" s="80">
        <v>1.43</v>
      </c>
      <c r="AH1520" s="80">
        <v>0.86</v>
      </c>
      <c r="AI1520" s="80">
        <v>1.73</v>
      </c>
      <c r="AJ1520" s="80">
        <v>1.55</v>
      </c>
      <c r="AK1520" s="80">
        <v>1.7</v>
      </c>
      <c r="AL1520" s="80">
        <v>1.77</v>
      </c>
      <c r="AM1520" s="80">
        <v>1.33</v>
      </c>
      <c r="AN1520" s="80">
        <v>1.3</v>
      </c>
      <c r="AO1520" s="80">
        <v>1.6</v>
      </c>
      <c r="AP1520" s="80">
        <v>1.32</v>
      </c>
      <c r="AQ1520" s="80">
        <v>1.36</v>
      </c>
      <c r="AR1520" s="80">
        <v>1.71</v>
      </c>
    </row>
    <row r="1521" spans="1:44" ht="16" x14ac:dyDescent="0.2">
      <c r="A1521" s="80">
        <f t="shared" si="22"/>
        <v>16</v>
      </c>
      <c r="B1521" s="89" t="s">
        <v>147</v>
      </c>
      <c r="C1521" s="80">
        <v>33.880000000000003</v>
      </c>
      <c r="D1521" s="80">
        <v>1033.5552700000001</v>
      </c>
      <c r="E1521" s="80">
        <v>134.36219</v>
      </c>
      <c r="O1521" s="80">
        <v>103.35553</v>
      </c>
      <c r="P1521" s="80">
        <v>93.019970000000001</v>
      </c>
      <c r="S1521" s="80">
        <v>62.01332</v>
      </c>
      <c r="Y1521" s="80">
        <v>0.97</v>
      </c>
      <c r="Z1521" s="80">
        <v>1.5</v>
      </c>
      <c r="AA1521" s="80">
        <v>1.4</v>
      </c>
      <c r="AB1521" s="80">
        <v>1.45</v>
      </c>
      <c r="AC1521" s="80">
        <v>0.98</v>
      </c>
      <c r="AD1521" s="80">
        <v>1.64</v>
      </c>
      <c r="AE1521" s="80">
        <v>1.26</v>
      </c>
      <c r="AF1521" s="80">
        <v>1.56</v>
      </c>
      <c r="AG1521" s="80">
        <v>1.66</v>
      </c>
      <c r="AH1521" s="80">
        <v>0.87</v>
      </c>
      <c r="AI1521" s="80">
        <v>1.71</v>
      </c>
      <c r="AJ1521" s="80">
        <v>1.71</v>
      </c>
      <c r="AK1521" s="80">
        <v>1.68</v>
      </c>
      <c r="AL1521" s="80">
        <v>1.67</v>
      </c>
      <c r="AM1521" s="80">
        <v>1.58</v>
      </c>
      <c r="AN1521" s="80">
        <v>0.62</v>
      </c>
      <c r="AO1521" s="80">
        <v>1.95</v>
      </c>
      <c r="AP1521" s="80">
        <v>1.67</v>
      </c>
      <c r="AQ1521" s="80">
        <v>1.55</v>
      </c>
      <c r="AR1521" s="80">
        <v>1.85</v>
      </c>
    </row>
    <row r="1522" spans="1:44" ht="16" x14ac:dyDescent="0.2">
      <c r="A1522" s="80">
        <f t="shared" si="22"/>
        <v>16</v>
      </c>
      <c r="B1522" s="89" t="s">
        <v>148</v>
      </c>
      <c r="C1522" s="80">
        <v>33.913330000000002</v>
      </c>
      <c r="D1522" s="80">
        <v>1101.4012600000001</v>
      </c>
      <c r="E1522" s="80">
        <v>154.19618</v>
      </c>
      <c r="O1522" s="80">
        <v>154.19618</v>
      </c>
      <c r="P1522" s="80">
        <v>110.14013</v>
      </c>
      <c r="S1522" s="80">
        <v>132.16815</v>
      </c>
      <c r="Y1522" s="80">
        <v>0.96</v>
      </c>
      <c r="Z1522" s="80">
        <v>1.75</v>
      </c>
      <c r="AA1522" s="80">
        <v>1.58</v>
      </c>
      <c r="AB1522" s="80">
        <v>1.43</v>
      </c>
      <c r="AC1522" s="80">
        <v>1.1200000000000001</v>
      </c>
      <c r="AD1522" s="80">
        <v>1.69</v>
      </c>
      <c r="AE1522" s="80">
        <v>1.41</v>
      </c>
      <c r="AF1522" s="80">
        <v>1.57</v>
      </c>
      <c r="AG1522" s="80">
        <v>1.43</v>
      </c>
      <c r="AH1522" s="80">
        <v>0.97</v>
      </c>
      <c r="AI1522" s="80">
        <v>1.9</v>
      </c>
      <c r="AJ1522" s="80">
        <v>1.71</v>
      </c>
      <c r="AK1522" s="80">
        <v>1.81</v>
      </c>
      <c r="AL1522" s="80">
        <v>1.86</v>
      </c>
      <c r="AM1522" s="80">
        <v>1.67</v>
      </c>
      <c r="AN1522" s="80">
        <v>0.75</v>
      </c>
      <c r="AO1522" s="80">
        <v>2.29</v>
      </c>
      <c r="AP1522" s="80">
        <v>1.51</v>
      </c>
      <c r="AQ1522" s="80">
        <v>1.78</v>
      </c>
      <c r="AR1522" s="80">
        <v>2.06</v>
      </c>
    </row>
    <row r="1523" spans="1:44" ht="16" x14ac:dyDescent="0.2">
      <c r="A1523" s="80">
        <f t="shared" si="22"/>
        <v>16</v>
      </c>
      <c r="B1523" s="89" t="s">
        <v>149</v>
      </c>
      <c r="C1523" s="80">
        <v>33.716670000000001</v>
      </c>
      <c r="D1523" s="80">
        <v>1142.25305</v>
      </c>
      <c r="E1523" s="80" t="s">
        <v>159</v>
      </c>
      <c r="O1523" s="80">
        <v>228.45061000000001</v>
      </c>
      <c r="P1523" s="80">
        <v>194.18302</v>
      </c>
      <c r="S1523" s="80">
        <v>102.80277</v>
      </c>
      <c r="Y1523" s="80">
        <v>1.05</v>
      </c>
      <c r="Z1523" s="80">
        <v>1.71</v>
      </c>
      <c r="AA1523" s="80">
        <v>1.66</v>
      </c>
      <c r="AB1523" s="80">
        <v>1.55</v>
      </c>
      <c r="AC1523" s="80">
        <v>0.95</v>
      </c>
      <c r="AD1523" s="80">
        <v>1.99</v>
      </c>
      <c r="AE1523" s="80">
        <v>1.59</v>
      </c>
      <c r="AF1523" s="80">
        <v>1.88</v>
      </c>
      <c r="AG1523" s="80">
        <v>1.58</v>
      </c>
      <c r="AH1523" s="80">
        <v>1.04</v>
      </c>
      <c r="AI1523" s="80">
        <v>1.67</v>
      </c>
      <c r="AJ1523" s="80">
        <v>1.94</v>
      </c>
      <c r="AK1523" s="80">
        <v>1.94</v>
      </c>
      <c r="AL1523" s="80">
        <v>1.75</v>
      </c>
      <c r="AM1523" s="80">
        <v>1.74</v>
      </c>
      <c r="AN1523" s="80">
        <v>0.76</v>
      </c>
      <c r="AO1523" s="80">
        <v>2.41</v>
      </c>
      <c r="AP1523" s="80">
        <v>2.14</v>
      </c>
      <c r="AQ1523" s="80">
        <v>1.4</v>
      </c>
      <c r="AR1523" s="80">
        <v>2.36</v>
      </c>
    </row>
    <row r="1524" spans="1:44" ht="16" x14ac:dyDescent="0.2">
      <c r="A1524" s="80">
        <f t="shared" si="22"/>
        <v>16</v>
      </c>
      <c r="B1524" s="89" t="s">
        <v>150</v>
      </c>
      <c r="C1524" s="80">
        <v>34.4</v>
      </c>
      <c r="D1524" s="80">
        <v>1172.89678</v>
      </c>
      <c r="E1524" s="80">
        <v>152.47658000000001</v>
      </c>
      <c r="O1524" s="80">
        <v>246.30832000000001</v>
      </c>
      <c r="P1524" s="80">
        <v>175.93451999999999</v>
      </c>
      <c r="S1524" s="80">
        <v>164.20554999999999</v>
      </c>
      <c r="Y1524" s="80">
        <v>1.22</v>
      </c>
      <c r="Z1524" s="80">
        <v>1.76</v>
      </c>
      <c r="AA1524" s="80">
        <v>1.67</v>
      </c>
      <c r="AB1524" s="80">
        <v>1.8</v>
      </c>
      <c r="AC1524" s="80">
        <v>1.17</v>
      </c>
      <c r="AD1524" s="80">
        <v>1.77</v>
      </c>
      <c r="AE1524" s="80">
        <v>1.56</v>
      </c>
      <c r="AF1524" s="80">
        <v>2.14</v>
      </c>
      <c r="AG1524" s="80">
        <v>1.91</v>
      </c>
      <c r="AH1524" s="80">
        <v>0.96</v>
      </c>
      <c r="AI1524" s="80">
        <v>1.85</v>
      </c>
      <c r="AJ1524" s="80">
        <v>1.9</v>
      </c>
      <c r="AK1524" s="80">
        <v>1.74</v>
      </c>
      <c r="AL1524" s="80">
        <v>2.06</v>
      </c>
      <c r="AM1524" s="80">
        <v>1.69</v>
      </c>
      <c r="AN1524" s="80">
        <v>1.22</v>
      </c>
      <c r="AO1524" s="80">
        <v>2.69</v>
      </c>
      <c r="AP1524" s="80">
        <v>1.83</v>
      </c>
      <c r="AQ1524" s="80">
        <v>1.66</v>
      </c>
      <c r="AR1524" s="80">
        <v>2.11</v>
      </c>
    </row>
    <row r="1525" spans="1:44" ht="16" x14ac:dyDescent="0.2">
      <c r="A1525" s="80">
        <f t="shared" si="22"/>
        <v>16</v>
      </c>
      <c r="B1525" s="89" t="s">
        <v>151</v>
      </c>
      <c r="C1525" s="80">
        <v>34.10333</v>
      </c>
      <c r="D1525" s="80">
        <v>1187.1889000000001</v>
      </c>
      <c r="E1525" s="80">
        <v>118.71889</v>
      </c>
      <c r="O1525" s="80">
        <v>154.33456000000001</v>
      </c>
      <c r="P1525" s="80">
        <v>249.30967000000001</v>
      </c>
      <c r="S1525" s="80">
        <v>154.33456000000001</v>
      </c>
      <c r="Y1525" s="80">
        <v>1.4</v>
      </c>
      <c r="Z1525" s="80">
        <v>1.8</v>
      </c>
      <c r="AA1525" s="80">
        <v>1.72</v>
      </c>
      <c r="AB1525" s="80">
        <v>1.75</v>
      </c>
      <c r="AC1525" s="80">
        <v>1.1299999999999999</v>
      </c>
      <c r="AD1525" s="80">
        <v>2.13</v>
      </c>
      <c r="AE1525" s="80">
        <v>1.64</v>
      </c>
      <c r="AF1525" s="80">
        <v>1.93</v>
      </c>
      <c r="AG1525" s="80">
        <v>1.65</v>
      </c>
      <c r="AH1525" s="80">
        <v>0.89</v>
      </c>
      <c r="AI1525" s="80">
        <v>2.16</v>
      </c>
      <c r="AJ1525" s="80">
        <v>1.69</v>
      </c>
      <c r="AK1525" s="80">
        <v>1.9</v>
      </c>
      <c r="AL1525" s="80">
        <v>2.19</v>
      </c>
      <c r="AM1525" s="80">
        <v>1.87</v>
      </c>
      <c r="AN1525" s="80">
        <v>0.9</v>
      </c>
      <c r="AO1525" s="80">
        <v>2.92</v>
      </c>
      <c r="AP1525" s="80">
        <v>1.83</v>
      </c>
      <c r="AQ1525" s="80">
        <v>1.82</v>
      </c>
      <c r="AR1525" s="80">
        <v>2.21</v>
      </c>
    </row>
    <row r="1526" spans="1:44" ht="16" x14ac:dyDescent="0.2">
      <c r="A1526" s="80">
        <f t="shared" si="22"/>
        <v>16</v>
      </c>
      <c r="B1526" s="89" t="s">
        <v>152</v>
      </c>
      <c r="C1526" s="80">
        <v>34.270000000000003</v>
      </c>
      <c r="D1526" s="80">
        <v>1176.10898</v>
      </c>
      <c r="E1526" s="80">
        <v>199.93852999999999</v>
      </c>
      <c r="O1526" s="80">
        <v>188.17743999999999</v>
      </c>
      <c r="P1526" s="80">
        <v>270.50506999999999</v>
      </c>
      <c r="S1526" s="80">
        <v>152.89417</v>
      </c>
      <c r="Y1526" s="80">
        <v>1.23</v>
      </c>
      <c r="Z1526" s="80">
        <v>1.93</v>
      </c>
      <c r="AA1526" s="80">
        <v>1.95</v>
      </c>
      <c r="AB1526" s="80">
        <v>1.85</v>
      </c>
      <c r="AC1526" s="80">
        <v>1.27</v>
      </c>
      <c r="AD1526" s="80">
        <v>2.0099999999999998</v>
      </c>
      <c r="AE1526" s="80">
        <v>1.77</v>
      </c>
      <c r="AF1526" s="80">
        <v>1.99</v>
      </c>
      <c r="AG1526" s="80">
        <v>1.6</v>
      </c>
      <c r="AH1526" s="80">
        <v>0.97</v>
      </c>
      <c r="AI1526" s="80">
        <v>2.11</v>
      </c>
      <c r="AJ1526" s="80">
        <v>1.71</v>
      </c>
      <c r="AK1526" s="80">
        <v>1.89</v>
      </c>
      <c r="AL1526" s="80">
        <v>2.06</v>
      </c>
      <c r="AM1526" s="80">
        <v>1.79</v>
      </c>
      <c r="AN1526" s="80">
        <v>1.06</v>
      </c>
      <c r="AO1526" s="80">
        <v>2.96</v>
      </c>
      <c r="AP1526" s="80">
        <v>1.81</v>
      </c>
      <c r="AQ1526" s="80">
        <v>1.73</v>
      </c>
      <c r="AR1526" s="80">
        <v>2.33</v>
      </c>
    </row>
    <row r="1527" spans="1:44" ht="16" x14ac:dyDescent="0.2">
      <c r="A1527" s="80">
        <f t="shared" si="22"/>
        <v>16</v>
      </c>
      <c r="B1527" s="89" t="s">
        <v>153</v>
      </c>
      <c r="C1527" s="80">
        <v>33.716670000000001</v>
      </c>
      <c r="D1527" s="80">
        <v>1142.45425</v>
      </c>
      <c r="E1527" s="80">
        <v>114.24542</v>
      </c>
      <c r="O1527" s="80">
        <v>148.51904999999999</v>
      </c>
      <c r="P1527" s="80">
        <v>171.36814000000001</v>
      </c>
      <c r="S1527" s="80">
        <v>171.36814000000001</v>
      </c>
      <c r="Y1527" s="80">
        <v>1.22</v>
      </c>
      <c r="Z1527" s="80">
        <v>2.09</v>
      </c>
      <c r="AA1527" s="80">
        <v>1.85</v>
      </c>
      <c r="AB1527" s="80">
        <v>2.0099999999999998</v>
      </c>
      <c r="AC1527" s="80">
        <v>1.1200000000000001</v>
      </c>
      <c r="AD1527" s="80">
        <v>1.93</v>
      </c>
      <c r="AE1527" s="80">
        <v>1.71</v>
      </c>
      <c r="AF1527" s="80">
        <v>2.15</v>
      </c>
      <c r="AG1527" s="80">
        <v>1.89</v>
      </c>
      <c r="AH1527" s="80">
        <v>1.02</v>
      </c>
      <c r="AI1527" s="80">
        <v>2.11</v>
      </c>
      <c r="AJ1527" s="80">
        <v>1.75</v>
      </c>
      <c r="AK1527" s="80">
        <v>1.96</v>
      </c>
      <c r="AL1527" s="80">
        <v>2.2400000000000002</v>
      </c>
      <c r="AM1527" s="80">
        <v>1.74</v>
      </c>
      <c r="AN1527" s="80">
        <v>1.07</v>
      </c>
      <c r="AO1527" s="80">
        <v>3</v>
      </c>
      <c r="AP1527" s="80">
        <v>2.08</v>
      </c>
      <c r="AQ1527" s="80">
        <v>1.71</v>
      </c>
      <c r="AR1527" s="80">
        <v>2.4300000000000002</v>
      </c>
    </row>
    <row r="1528" spans="1:44" ht="16" x14ac:dyDescent="0.2">
      <c r="A1528" s="80">
        <f t="shared" si="22"/>
        <v>16</v>
      </c>
      <c r="B1528" s="89" t="s">
        <v>154</v>
      </c>
      <c r="C1528" s="80">
        <v>34.496670000000002</v>
      </c>
      <c r="D1528" s="80">
        <v>1085.3486499999999</v>
      </c>
      <c r="E1528" s="80">
        <v>108.53487</v>
      </c>
      <c r="O1528" s="80">
        <v>141.09531999999999</v>
      </c>
      <c r="P1528" s="80">
        <v>141.09531999999999</v>
      </c>
      <c r="S1528" s="80">
        <v>184.50926999999999</v>
      </c>
      <c r="Y1528" s="80">
        <v>1.2</v>
      </c>
      <c r="Z1528" s="80">
        <v>1.86</v>
      </c>
      <c r="AA1528" s="80">
        <v>2.0699999999999998</v>
      </c>
      <c r="AB1528" s="80">
        <v>1.86</v>
      </c>
      <c r="AC1528" s="80">
        <v>1.1100000000000001</v>
      </c>
      <c r="AD1528" s="80">
        <v>2.12</v>
      </c>
      <c r="AE1528" s="80">
        <v>1.91</v>
      </c>
      <c r="AF1528" s="80">
        <v>1.96</v>
      </c>
      <c r="AG1528" s="80">
        <v>1.93</v>
      </c>
      <c r="AH1528" s="80">
        <v>1.05</v>
      </c>
      <c r="AI1528" s="80">
        <v>2.0299999999999998</v>
      </c>
      <c r="AJ1528" s="80">
        <v>2.16</v>
      </c>
      <c r="AK1528" s="80">
        <v>2.23</v>
      </c>
      <c r="AL1528" s="80">
        <v>2.14</v>
      </c>
      <c r="AM1528" s="80">
        <v>1.94</v>
      </c>
      <c r="AN1528" s="80">
        <v>1.03</v>
      </c>
      <c r="AO1528" s="80">
        <v>3.32</v>
      </c>
      <c r="AP1528" s="80">
        <v>1.91</v>
      </c>
      <c r="AQ1528" s="80">
        <v>1.88</v>
      </c>
      <c r="AR1528" s="80">
        <v>2.2999999999999998</v>
      </c>
    </row>
    <row r="1529" spans="1:44" ht="16" x14ac:dyDescent="0.2">
      <c r="A1529" s="80">
        <f t="shared" si="22"/>
        <v>16</v>
      </c>
      <c r="B1529" s="89" t="s">
        <v>155</v>
      </c>
      <c r="C1529" s="80">
        <v>34.99</v>
      </c>
      <c r="D1529" s="80">
        <v>1013.7693</v>
      </c>
      <c r="E1529" s="80">
        <v>70.963849999999994</v>
      </c>
      <c r="O1529" s="80">
        <v>152.06540000000001</v>
      </c>
      <c r="P1529" s="80">
        <v>162.20309</v>
      </c>
      <c r="S1529" s="80">
        <v>141.92769999999999</v>
      </c>
      <c r="Y1529" s="80">
        <v>1.45</v>
      </c>
      <c r="Z1529" s="80">
        <v>2.2000000000000002</v>
      </c>
      <c r="AA1529" s="80">
        <v>2.0299999999999998</v>
      </c>
      <c r="AB1529" s="80">
        <v>2.0099999999999998</v>
      </c>
      <c r="AC1529" s="80">
        <v>1.17</v>
      </c>
      <c r="AD1529" s="80">
        <v>1.97</v>
      </c>
      <c r="AE1529" s="80">
        <v>1.8</v>
      </c>
      <c r="AF1529" s="80">
        <v>2.04</v>
      </c>
      <c r="AG1529" s="80">
        <v>1.92</v>
      </c>
      <c r="AH1529" s="80">
        <v>1.05</v>
      </c>
      <c r="AI1529" s="80">
        <v>1.99</v>
      </c>
      <c r="AJ1529" s="80">
        <v>2.17</v>
      </c>
      <c r="AK1529" s="80">
        <v>2.44</v>
      </c>
      <c r="AL1529" s="80">
        <v>2.08</v>
      </c>
      <c r="AM1529" s="80">
        <v>1.99</v>
      </c>
      <c r="AN1529" s="80">
        <v>1.33</v>
      </c>
      <c r="AO1529" s="80">
        <v>3.44</v>
      </c>
      <c r="AP1529" s="80">
        <v>2.2200000000000002</v>
      </c>
      <c r="AQ1529" s="80">
        <v>1.9</v>
      </c>
      <c r="AR1529" s="80">
        <v>2.41</v>
      </c>
    </row>
    <row r="1530" spans="1:44" ht="16" x14ac:dyDescent="0.2">
      <c r="A1530" s="80">
        <f t="shared" si="22"/>
        <v>16</v>
      </c>
      <c r="B1530" s="89" t="s">
        <v>156</v>
      </c>
      <c r="C1530" s="80">
        <v>35.416670000000003</v>
      </c>
      <c r="D1530" s="80">
        <v>936.96855000000005</v>
      </c>
      <c r="E1530" s="80">
        <v>37.478740000000002</v>
      </c>
      <c r="O1530" s="80">
        <v>131.1756</v>
      </c>
      <c r="P1530" s="80">
        <v>140.54527999999999</v>
      </c>
      <c r="S1530" s="80">
        <v>168.65433999999999</v>
      </c>
      <c r="Y1530" s="80">
        <v>1.42</v>
      </c>
      <c r="Z1530" s="80">
        <v>1.91</v>
      </c>
      <c r="AA1530" s="80">
        <v>1.81</v>
      </c>
      <c r="AB1530" s="80">
        <v>1.96</v>
      </c>
      <c r="AC1530" s="80">
        <v>0.83</v>
      </c>
      <c r="AD1530" s="80">
        <v>1.97</v>
      </c>
      <c r="AE1530" s="80">
        <v>1.53</v>
      </c>
      <c r="AF1530" s="80">
        <v>1.82</v>
      </c>
      <c r="AG1530" s="80">
        <v>1.82</v>
      </c>
      <c r="AH1530" s="80">
        <v>0.9</v>
      </c>
      <c r="AI1530" s="80">
        <v>2.37</v>
      </c>
      <c r="AJ1530" s="80">
        <v>2.09</v>
      </c>
      <c r="AK1530" s="80">
        <v>2.13</v>
      </c>
      <c r="AL1530" s="80">
        <v>2.11</v>
      </c>
      <c r="AM1530" s="80">
        <v>1.72</v>
      </c>
      <c r="AN1530" s="80">
        <v>2.0299999999999998</v>
      </c>
      <c r="AO1530" s="80">
        <v>3.18</v>
      </c>
      <c r="AP1530" s="80">
        <v>1.83</v>
      </c>
      <c r="AQ1530" s="80">
        <v>1.93</v>
      </c>
      <c r="AR1530" s="80">
        <v>2.06</v>
      </c>
    </row>
    <row r="1531" spans="1:44" ht="16" x14ac:dyDescent="0.2">
      <c r="A1531" s="80">
        <f t="shared" si="22"/>
        <v>16</v>
      </c>
      <c r="B1531" s="89" t="s">
        <v>157</v>
      </c>
      <c r="C1531" s="80">
        <v>34.89</v>
      </c>
      <c r="D1531" s="80">
        <v>864.37900999999999</v>
      </c>
      <c r="E1531" s="80">
        <v>112.36927</v>
      </c>
      <c r="O1531" s="80">
        <v>121.01306</v>
      </c>
      <c r="P1531" s="80">
        <v>112.36927</v>
      </c>
      <c r="S1531" s="80">
        <v>95.081689999999995</v>
      </c>
      <c r="Y1531" s="80">
        <v>0.91</v>
      </c>
      <c r="Z1531" s="80">
        <v>1.31</v>
      </c>
      <c r="AA1531" s="80">
        <v>1.39</v>
      </c>
      <c r="AB1531" s="80">
        <v>1.38</v>
      </c>
      <c r="AC1531" s="80">
        <v>0.9</v>
      </c>
      <c r="AD1531" s="80">
        <v>1.38</v>
      </c>
      <c r="AE1531" s="80">
        <v>1.19</v>
      </c>
      <c r="AF1531" s="80">
        <v>1.27</v>
      </c>
      <c r="AG1531" s="80">
        <v>1.29</v>
      </c>
      <c r="AH1531" s="80">
        <v>0.66</v>
      </c>
      <c r="AI1531" s="80">
        <v>1.41</v>
      </c>
      <c r="AJ1531" s="80">
        <v>1.5</v>
      </c>
      <c r="AK1531" s="80">
        <v>1.62</v>
      </c>
      <c r="AL1531" s="80">
        <v>1.51</v>
      </c>
      <c r="AM1531" s="80">
        <v>1.41</v>
      </c>
      <c r="AN1531" s="80">
        <v>1.71</v>
      </c>
      <c r="AO1531" s="80">
        <v>1.75</v>
      </c>
      <c r="AP1531" s="80">
        <v>1.19</v>
      </c>
      <c r="AQ1531" s="80">
        <v>1.07</v>
      </c>
      <c r="AR1531" s="80">
        <v>1.62</v>
      </c>
    </row>
    <row r="1532" spans="1:44" ht="16" x14ac:dyDescent="0.2">
      <c r="A1532" s="80">
        <f t="shared" si="22"/>
        <v>16</v>
      </c>
      <c r="B1532" s="89" t="s">
        <v>158</v>
      </c>
      <c r="C1532" s="80">
        <v>35.383330000000001</v>
      </c>
      <c r="D1532" s="80">
        <v>947.28139999999996</v>
      </c>
      <c r="E1532" s="80">
        <v>142.09220999999999</v>
      </c>
      <c r="P1532" s="80">
        <v>94.728139999999996</v>
      </c>
      <c r="S1532" s="80">
        <v>85.255330000000001</v>
      </c>
      <c r="Y1532" s="80">
        <v>0.96</v>
      </c>
      <c r="Z1532" s="80">
        <v>1.5</v>
      </c>
      <c r="AA1532" s="80">
        <v>1.25</v>
      </c>
      <c r="AB1532" s="80">
        <v>1.46</v>
      </c>
      <c r="AC1532" s="80">
        <v>1.17</v>
      </c>
      <c r="AD1532" s="80">
        <v>1.24</v>
      </c>
      <c r="AE1532" s="80">
        <v>1.33</v>
      </c>
      <c r="AF1532" s="80">
        <v>1.49</v>
      </c>
      <c r="AG1532" s="80">
        <v>1.32</v>
      </c>
      <c r="AH1532" s="80">
        <v>0.92</v>
      </c>
      <c r="AI1532" s="80" t="s">
        <v>159</v>
      </c>
      <c r="AJ1532" s="80">
        <v>1.52</v>
      </c>
      <c r="AK1532" s="80">
        <v>1.4</v>
      </c>
      <c r="AL1532" s="80" t="s">
        <v>159</v>
      </c>
      <c r="AM1532" s="80">
        <v>1.33</v>
      </c>
      <c r="AN1532" s="80" t="s">
        <v>159</v>
      </c>
      <c r="AO1532" s="80">
        <v>1.79</v>
      </c>
      <c r="AP1532" s="80">
        <v>1.2</v>
      </c>
      <c r="AQ1532" s="80" t="s">
        <v>159</v>
      </c>
      <c r="AR1532" s="80">
        <v>2.0499999999999998</v>
      </c>
    </row>
    <row r="1533" spans="1:44" ht="16" x14ac:dyDescent="0.2">
      <c r="A1533" s="80">
        <f t="shared" si="22"/>
        <v>16</v>
      </c>
      <c r="B1533" s="89" t="s">
        <v>160</v>
      </c>
      <c r="C1533" s="80">
        <v>35.15</v>
      </c>
      <c r="D1533" s="80">
        <v>1043.0451599999999</v>
      </c>
      <c r="E1533" s="80">
        <v>83.443610000000007</v>
      </c>
      <c r="O1533" s="80">
        <v>125.16542</v>
      </c>
      <c r="P1533" s="80">
        <v>52.152259999999998</v>
      </c>
      <c r="S1533" s="80">
        <v>114.73497</v>
      </c>
      <c r="Y1533" s="80">
        <v>1.1399999999999999</v>
      </c>
      <c r="Z1533" s="80">
        <v>1.47</v>
      </c>
      <c r="AA1533" s="80">
        <v>1.45</v>
      </c>
      <c r="AB1533" s="80">
        <v>1.58</v>
      </c>
      <c r="AC1533" s="80">
        <v>0.94</v>
      </c>
      <c r="AD1533" s="80">
        <v>1.61</v>
      </c>
      <c r="AE1533" s="80">
        <v>1.36</v>
      </c>
      <c r="AF1533" s="80">
        <v>1.44</v>
      </c>
      <c r="AG1533" s="80">
        <v>1.56</v>
      </c>
      <c r="AH1533" s="80">
        <v>0.9</v>
      </c>
      <c r="AI1533" s="80">
        <v>1.56</v>
      </c>
      <c r="AJ1533" s="80">
        <v>1.77</v>
      </c>
      <c r="AK1533" s="80">
        <v>1.47</v>
      </c>
      <c r="AL1533" s="80">
        <v>1.47</v>
      </c>
      <c r="AM1533" s="80">
        <v>1.43</v>
      </c>
      <c r="AN1533" s="80">
        <v>0.87</v>
      </c>
      <c r="AO1533" s="80">
        <v>2.2000000000000002</v>
      </c>
      <c r="AP1533" s="80">
        <v>1.49</v>
      </c>
      <c r="AQ1533" s="80">
        <v>1.41</v>
      </c>
      <c r="AR1533" s="80">
        <v>1.49</v>
      </c>
    </row>
    <row r="1534" spans="1:44" ht="16" x14ac:dyDescent="0.2">
      <c r="A1534" s="80">
        <f t="shared" si="22"/>
        <v>16</v>
      </c>
      <c r="B1534" s="89" t="s">
        <v>161</v>
      </c>
      <c r="C1534" s="80">
        <v>35.416670000000003</v>
      </c>
      <c r="D1534" s="80">
        <v>1103.3531700000001</v>
      </c>
      <c r="E1534" s="80">
        <v>165.50298000000001</v>
      </c>
      <c r="P1534" s="80">
        <v>176.53650999999999</v>
      </c>
      <c r="S1534" s="80">
        <v>187.57004000000001</v>
      </c>
      <c r="Y1534" s="80">
        <v>1</v>
      </c>
      <c r="Z1534" s="80">
        <v>1.72</v>
      </c>
      <c r="AA1534" s="80">
        <v>1.56</v>
      </c>
      <c r="AB1534" s="80">
        <v>1.43</v>
      </c>
      <c r="AC1534" s="80">
        <v>1.04</v>
      </c>
      <c r="AD1534" s="80">
        <v>1.6</v>
      </c>
      <c r="AE1534" s="80">
        <v>1.35</v>
      </c>
      <c r="AF1534" s="80">
        <v>1.42</v>
      </c>
      <c r="AG1534" s="80">
        <v>1.58</v>
      </c>
      <c r="AH1534" s="80">
        <v>0.67</v>
      </c>
      <c r="AI1534" s="80" t="s">
        <v>159</v>
      </c>
      <c r="AJ1534" s="80">
        <v>1.65</v>
      </c>
      <c r="AK1534" s="80">
        <v>1.66</v>
      </c>
      <c r="AL1534" s="80" t="s">
        <v>159</v>
      </c>
      <c r="AM1534" s="80">
        <v>1.46</v>
      </c>
      <c r="AN1534" s="80" t="s">
        <v>159</v>
      </c>
      <c r="AO1534" s="80">
        <v>2.12</v>
      </c>
      <c r="AP1534" s="80">
        <v>1.48</v>
      </c>
      <c r="AQ1534" s="80" t="s">
        <v>159</v>
      </c>
      <c r="AR1534" s="80">
        <v>2.1</v>
      </c>
    </row>
    <row r="1535" spans="1:44" ht="16" x14ac:dyDescent="0.2">
      <c r="A1535" s="80">
        <f t="shared" si="22"/>
        <v>16</v>
      </c>
      <c r="B1535" s="89" t="s">
        <v>162</v>
      </c>
      <c r="C1535" s="80">
        <v>34.376669999999997</v>
      </c>
      <c r="D1535" s="80">
        <v>1155.46093</v>
      </c>
      <c r="E1535" s="80">
        <v>127.1007</v>
      </c>
      <c r="O1535" s="80">
        <v>161.76453000000001</v>
      </c>
      <c r="P1535" s="80">
        <v>184.87375</v>
      </c>
      <c r="S1535" s="80">
        <v>207.98296999999999</v>
      </c>
      <c r="Y1535" s="80">
        <v>1.04</v>
      </c>
      <c r="Z1535" s="80">
        <v>1.62</v>
      </c>
      <c r="AA1535" s="80">
        <v>1.56</v>
      </c>
      <c r="AB1535" s="80">
        <v>1.84</v>
      </c>
      <c r="AC1535" s="80">
        <v>1.1100000000000001</v>
      </c>
      <c r="AD1535" s="80">
        <v>1.91</v>
      </c>
      <c r="AE1535" s="80">
        <v>1.73</v>
      </c>
      <c r="AF1535" s="80">
        <v>1.8</v>
      </c>
      <c r="AG1535" s="80">
        <v>1.54</v>
      </c>
      <c r="AH1535" s="80">
        <v>0.77</v>
      </c>
      <c r="AI1535" s="80">
        <v>1.9</v>
      </c>
      <c r="AJ1535" s="80">
        <v>1.81</v>
      </c>
      <c r="AK1535" s="80">
        <v>1.72</v>
      </c>
      <c r="AL1535" s="80">
        <v>1.94</v>
      </c>
      <c r="AM1535" s="80">
        <v>1.5</v>
      </c>
      <c r="AN1535" s="80">
        <v>0.79</v>
      </c>
      <c r="AO1535" s="80">
        <v>2.66</v>
      </c>
      <c r="AP1535" s="80">
        <v>1.75</v>
      </c>
      <c r="AQ1535" s="80">
        <v>1.41</v>
      </c>
      <c r="AR1535" s="80">
        <v>2.06</v>
      </c>
    </row>
    <row r="1536" spans="1:44" ht="16" x14ac:dyDescent="0.2">
      <c r="A1536" s="80">
        <f t="shared" si="22"/>
        <v>16</v>
      </c>
      <c r="B1536" s="89" t="s">
        <v>163</v>
      </c>
      <c r="C1536" s="80">
        <v>34.693330000000003</v>
      </c>
      <c r="D1536" s="80">
        <v>1190.18174</v>
      </c>
      <c r="E1536" s="80">
        <v>95.21454</v>
      </c>
      <c r="P1536" s="80">
        <v>178.52726000000001</v>
      </c>
      <c r="S1536" s="80">
        <v>226.13453000000001</v>
      </c>
      <c r="Y1536" s="80">
        <v>1.29</v>
      </c>
      <c r="Z1536" s="80">
        <v>1.65</v>
      </c>
      <c r="AA1536" s="80">
        <v>1.57</v>
      </c>
      <c r="AB1536" s="80">
        <v>1.63</v>
      </c>
      <c r="AC1536" s="80">
        <v>1.24</v>
      </c>
      <c r="AD1536" s="80">
        <v>1.56</v>
      </c>
      <c r="AE1536" s="80">
        <v>1.6</v>
      </c>
      <c r="AF1536" s="80">
        <v>1.67</v>
      </c>
      <c r="AG1536" s="80">
        <v>1.59</v>
      </c>
      <c r="AH1536" s="80">
        <v>0.91</v>
      </c>
      <c r="AI1536" s="80" t="s">
        <v>159</v>
      </c>
      <c r="AJ1536" s="80">
        <v>1.76</v>
      </c>
      <c r="AK1536" s="80">
        <v>1.86</v>
      </c>
      <c r="AL1536" s="80" t="s">
        <v>159</v>
      </c>
      <c r="AM1536" s="80">
        <v>1.74</v>
      </c>
      <c r="AN1536" s="80" t="s">
        <v>159</v>
      </c>
      <c r="AO1536" s="80">
        <v>2.5499999999999998</v>
      </c>
      <c r="AP1536" s="80">
        <v>1.86</v>
      </c>
      <c r="AQ1536" s="80" t="s">
        <v>159</v>
      </c>
      <c r="AR1536" s="80">
        <v>2.4900000000000002</v>
      </c>
    </row>
    <row r="1537" spans="1:44" ht="16" x14ac:dyDescent="0.2">
      <c r="A1537" s="80">
        <f t="shared" si="22"/>
        <v>16</v>
      </c>
      <c r="B1537" s="89" t="s">
        <v>164</v>
      </c>
      <c r="C1537" s="80">
        <v>35.053330000000003</v>
      </c>
      <c r="D1537" s="80">
        <v>1190.4765500000001</v>
      </c>
      <c r="E1537" s="80">
        <v>166.66672</v>
      </c>
      <c r="P1537" s="80">
        <v>238.09531000000001</v>
      </c>
      <c r="S1537" s="80">
        <v>142.85719</v>
      </c>
      <c r="Y1537" s="80">
        <v>0.98</v>
      </c>
      <c r="Z1537" s="80">
        <v>1.74</v>
      </c>
      <c r="AA1537" s="80">
        <v>1.92</v>
      </c>
      <c r="AB1537" s="80">
        <v>1.83</v>
      </c>
      <c r="AC1537" s="80">
        <v>1.1299999999999999</v>
      </c>
      <c r="AD1537" s="80">
        <v>2.0099999999999998</v>
      </c>
      <c r="AE1537" s="80">
        <v>1.69</v>
      </c>
      <c r="AF1537" s="80">
        <v>1.86</v>
      </c>
      <c r="AG1537" s="80">
        <v>1.51</v>
      </c>
      <c r="AH1537" s="80">
        <v>1.05</v>
      </c>
      <c r="AI1537" s="80" t="s">
        <v>159</v>
      </c>
      <c r="AJ1537" s="80">
        <v>1.83</v>
      </c>
      <c r="AK1537" s="80">
        <v>1.93</v>
      </c>
      <c r="AL1537" s="80" t="s">
        <v>159</v>
      </c>
      <c r="AM1537" s="80">
        <v>1.74</v>
      </c>
      <c r="AN1537" s="80" t="s">
        <v>159</v>
      </c>
      <c r="AO1537" s="80">
        <v>2.73</v>
      </c>
      <c r="AP1537" s="80">
        <v>1.7</v>
      </c>
      <c r="AQ1537" s="80" t="s">
        <v>159</v>
      </c>
      <c r="AR1537" s="80">
        <v>2.27</v>
      </c>
    </row>
    <row r="1538" spans="1:44" ht="16" x14ac:dyDescent="0.2">
      <c r="A1538" s="80">
        <f t="shared" si="22"/>
        <v>16</v>
      </c>
      <c r="B1538" s="89" t="s">
        <v>165</v>
      </c>
      <c r="C1538" s="80">
        <v>35.35</v>
      </c>
      <c r="D1538" s="80">
        <v>1171.0552499999999</v>
      </c>
      <c r="E1538" s="80">
        <v>117.10553</v>
      </c>
      <c r="O1538" s="80">
        <v>222.50049999999999</v>
      </c>
      <c r="P1538" s="80">
        <v>175.65828999999999</v>
      </c>
      <c r="S1538" s="80">
        <v>140.52663000000001</v>
      </c>
      <c r="Y1538" s="80">
        <v>1.1000000000000001</v>
      </c>
      <c r="Z1538" s="80">
        <v>1.68</v>
      </c>
      <c r="AA1538" s="80">
        <v>2.0499999999999998</v>
      </c>
      <c r="AB1538" s="80">
        <v>1.78</v>
      </c>
      <c r="AC1538" s="80">
        <v>1.22</v>
      </c>
      <c r="AD1538" s="80">
        <v>1.67</v>
      </c>
      <c r="AE1538" s="80">
        <v>1.83</v>
      </c>
      <c r="AF1538" s="80">
        <v>1.83</v>
      </c>
      <c r="AG1538" s="80">
        <v>1.73</v>
      </c>
      <c r="AH1538" s="80">
        <v>0.96</v>
      </c>
      <c r="AI1538" s="80">
        <v>1.66</v>
      </c>
      <c r="AJ1538" s="80">
        <v>1.86</v>
      </c>
      <c r="AK1538" s="80">
        <v>1.88</v>
      </c>
      <c r="AL1538" s="80">
        <v>1.95</v>
      </c>
      <c r="AM1538" s="80">
        <v>2</v>
      </c>
      <c r="AN1538" s="80">
        <v>0.94</v>
      </c>
      <c r="AO1538" s="80">
        <v>3.08</v>
      </c>
      <c r="AP1538" s="80">
        <v>1.91</v>
      </c>
      <c r="AQ1538" s="80">
        <v>1.46</v>
      </c>
      <c r="AR1538" s="80">
        <v>2.39</v>
      </c>
    </row>
    <row r="1539" spans="1:44" ht="16" x14ac:dyDescent="0.2">
      <c r="A1539" s="80">
        <f t="shared" si="22"/>
        <v>16</v>
      </c>
      <c r="B1539" s="89" t="s">
        <v>166</v>
      </c>
      <c r="C1539" s="80">
        <v>35.053330000000003</v>
      </c>
      <c r="D1539" s="80">
        <v>1141.8771999999999</v>
      </c>
      <c r="E1539" s="80">
        <v>148.44404</v>
      </c>
      <c r="P1539" s="80">
        <v>137.02526</v>
      </c>
      <c r="S1539" s="80">
        <v>194.11912000000001</v>
      </c>
      <c r="Y1539" s="80">
        <v>1.08</v>
      </c>
      <c r="Z1539" s="80">
        <v>1.71</v>
      </c>
      <c r="AA1539" s="80">
        <v>1.98</v>
      </c>
      <c r="AB1539" s="80">
        <v>1.87</v>
      </c>
      <c r="AC1539" s="80">
        <v>1.05</v>
      </c>
      <c r="AD1539" s="80">
        <v>1.86</v>
      </c>
      <c r="AE1539" s="80">
        <v>1.65</v>
      </c>
      <c r="AF1539" s="80">
        <v>1.98</v>
      </c>
      <c r="AG1539" s="80">
        <v>1.62</v>
      </c>
      <c r="AH1539" s="80">
        <v>1.04</v>
      </c>
      <c r="AI1539" s="80" t="s">
        <v>159</v>
      </c>
      <c r="AJ1539" s="80">
        <v>1.91</v>
      </c>
      <c r="AK1539" s="80">
        <v>2.0699999999999998</v>
      </c>
      <c r="AL1539" s="80" t="s">
        <v>159</v>
      </c>
      <c r="AM1539" s="80">
        <v>1.85</v>
      </c>
      <c r="AN1539" s="80" t="s">
        <v>159</v>
      </c>
      <c r="AO1539" s="80">
        <v>2.88</v>
      </c>
      <c r="AP1539" s="80">
        <v>1.9</v>
      </c>
      <c r="AQ1539" s="80" t="s">
        <v>159</v>
      </c>
      <c r="AR1539" s="80">
        <v>2.11</v>
      </c>
    </row>
    <row r="1540" spans="1:44" ht="16" x14ac:dyDescent="0.2">
      <c r="A1540" s="80">
        <f t="shared" si="22"/>
        <v>16</v>
      </c>
      <c r="B1540" s="89" t="s">
        <v>167</v>
      </c>
      <c r="C1540" s="80">
        <v>35.65</v>
      </c>
      <c r="D1540" s="80">
        <v>1090.19559</v>
      </c>
      <c r="E1540" s="80">
        <v>163.52933999999999</v>
      </c>
      <c r="O1540" s="80">
        <v>163.52933999999999</v>
      </c>
      <c r="P1540" s="80">
        <v>65.411739999999995</v>
      </c>
      <c r="S1540" s="80">
        <v>141.72542999999999</v>
      </c>
      <c r="Y1540" s="80">
        <v>1.21</v>
      </c>
      <c r="Z1540" s="80">
        <v>1.98</v>
      </c>
      <c r="AA1540" s="80">
        <v>1.94</v>
      </c>
      <c r="AB1540" s="80">
        <v>1.79</v>
      </c>
      <c r="AC1540" s="80">
        <v>1.05</v>
      </c>
      <c r="AD1540" s="80">
        <v>1.91</v>
      </c>
      <c r="AE1540" s="80">
        <v>1.84</v>
      </c>
      <c r="AF1540" s="80">
        <v>2.08</v>
      </c>
      <c r="AG1540" s="80">
        <v>1.55</v>
      </c>
      <c r="AH1540" s="80">
        <v>0.85</v>
      </c>
      <c r="AI1540" s="80">
        <v>2</v>
      </c>
      <c r="AJ1540" s="80">
        <v>2.0299999999999998</v>
      </c>
      <c r="AK1540" s="80">
        <v>2.2200000000000002</v>
      </c>
      <c r="AL1540" s="80">
        <v>1.43</v>
      </c>
      <c r="AM1540" s="80">
        <v>2.15</v>
      </c>
      <c r="AN1540" s="80">
        <v>1.47</v>
      </c>
      <c r="AO1540" s="80">
        <v>3.17</v>
      </c>
      <c r="AP1540" s="80">
        <v>1.89</v>
      </c>
      <c r="AQ1540" s="80">
        <v>1.68</v>
      </c>
      <c r="AR1540" s="80">
        <v>1.93</v>
      </c>
    </row>
    <row r="1541" spans="1:44" ht="16" x14ac:dyDescent="0.2">
      <c r="A1541" s="80">
        <f t="shared" si="22"/>
        <v>16</v>
      </c>
      <c r="B1541" s="89" t="s">
        <v>168</v>
      </c>
      <c r="C1541" s="80">
        <v>35.65</v>
      </c>
      <c r="D1541" s="80">
        <v>1019.55936</v>
      </c>
      <c r="E1541" s="80">
        <v>112.15152999999999</v>
      </c>
      <c r="P1541" s="80">
        <v>91.760339999999999</v>
      </c>
      <c r="S1541" s="80">
        <v>142.73831000000001</v>
      </c>
      <c r="Y1541" s="80">
        <v>1.18</v>
      </c>
      <c r="Z1541" s="80">
        <v>1.83</v>
      </c>
      <c r="AA1541" s="80">
        <v>1.81</v>
      </c>
      <c r="AB1541" s="80">
        <v>2.0299999999999998</v>
      </c>
      <c r="AC1541" s="80">
        <v>1.24</v>
      </c>
      <c r="AD1541" s="80">
        <v>1.98</v>
      </c>
      <c r="AE1541" s="80">
        <v>1.48</v>
      </c>
      <c r="AF1541" s="80">
        <v>1.87</v>
      </c>
      <c r="AG1541" s="80">
        <v>1.6</v>
      </c>
      <c r="AH1541" s="80">
        <v>0.92</v>
      </c>
      <c r="AI1541" s="80" t="s">
        <v>159</v>
      </c>
      <c r="AJ1541" s="80">
        <v>2</v>
      </c>
      <c r="AK1541" s="80">
        <v>2</v>
      </c>
      <c r="AL1541" s="80" t="s">
        <v>159</v>
      </c>
      <c r="AM1541" s="80">
        <v>2.25</v>
      </c>
      <c r="AN1541" s="80" t="s">
        <v>159</v>
      </c>
      <c r="AO1541" s="80">
        <v>3.01</v>
      </c>
      <c r="AP1541" s="80">
        <v>1.92</v>
      </c>
      <c r="AQ1541" s="80" t="s">
        <v>159</v>
      </c>
      <c r="AR1541" s="80">
        <v>2.1800000000000002</v>
      </c>
    </row>
    <row r="1542" spans="1:44" ht="16" x14ac:dyDescent="0.2">
      <c r="A1542" s="80">
        <f t="shared" si="22"/>
        <v>16</v>
      </c>
      <c r="B1542" s="89" t="s">
        <v>169</v>
      </c>
      <c r="C1542" s="80">
        <v>35.65</v>
      </c>
      <c r="D1542" s="80">
        <v>945.17858999999999</v>
      </c>
      <c r="E1542" s="80">
        <v>132.32499999999999</v>
      </c>
      <c r="O1542" s="80">
        <v>66.162499999999994</v>
      </c>
      <c r="P1542" s="80">
        <v>113.42143</v>
      </c>
      <c r="S1542" s="80">
        <v>85.066069999999996</v>
      </c>
      <c r="Y1542" s="80">
        <v>1.1299999999999999</v>
      </c>
      <c r="Z1542" s="80">
        <v>2.09</v>
      </c>
      <c r="AA1542" s="80">
        <v>1.91</v>
      </c>
      <c r="AB1542" s="80">
        <v>1.87</v>
      </c>
      <c r="AC1542" s="80">
        <v>1.06</v>
      </c>
      <c r="AD1542" s="80">
        <v>1.84</v>
      </c>
      <c r="AE1542" s="80">
        <v>1.5</v>
      </c>
      <c r="AF1542" s="80">
        <v>1.89</v>
      </c>
      <c r="AG1542" s="80">
        <v>2.0299999999999998</v>
      </c>
      <c r="AH1542" s="80">
        <v>1.01</v>
      </c>
      <c r="AI1542" s="80">
        <v>2.2599999999999998</v>
      </c>
      <c r="AJ1542" s="80">
        <v>2.02</v>
      </c>
      <c r="AK1542" s="80">
        <v>2.17</v>
      </c>
      <c r="AL1542" s="80">
        <v>1.81</v>
      </c>
      <c r="AM1542" s="80">
        <v>2.36</v>
      </c>
      <c r="AN1542" s="80">
        <v>2.74</v>
      </c>
      <c r="AO1542" s="80">
        <v>3.06</v>
      </c>
      <c r="AP1542" s="80">
        <v>1.93</v>
      </c>
      <c r="AQ1542" s="80">
        <v>1.6</v>
      </c>
      <c r="AR1542" s="80">
        <v>2.17</v>
      </c>
    </row>
    <row r="1543" spans="1:44" ht="15" customHeight="1" x14ac:dyDescent="0.2">
      <c r="B1543" s="89"/>
    </row>
    <row r="1544" spans="1:44" ht="15" customHeight="1" x14ac:dyDescent="0.2">
      <c r="B1544" s="89"/>
    </row>
    <row r="1545" spans="1:44" ht="15" customHeight="1" x14ac:dyDescent="0.2">
      <c r="B1545" s="89"/>
    </row>
    <row r="1546" spans="1:44" ht="15" customHeight="1" x14ac:dyDescent="0.2">
      <c r="B1546" s="89"/>
    </row>
    <row r="1547" spans="1:44" ht="15" customHeight="1" x14ac:dyDescent="0.2">
      <c r="B1547" s="89"/>
    </row>
    <row r="1548" spans="1:44" ht="15" customHeight="1" x14ac:dyDescent="0.2">
      <c r="B1548" s="89"/>
    </row>
    <row r="1549" spans="1:44" ht="15" customHeight="1" x14ac:dyDescent="0.2">
      <c r="B1549" s="89"/>
    </row>
    <row r="1550" spans="1:44" ht="15" customHeight="1" x14ac:dyDescent="0.2">
      <c r="B1550" s="89"/>
    </row>
    <row r="1551" spans="1:44" ht="15" customHeight="1" x14ac:dyDescent="0.2">
      <c r="B1551" s="89"/>
    </row>
    <row r="1552" spans="1:44" ht="15" customHeight="1" x14ac:dyDescent="0.2">
      <c r="B1552" s="89"/>
    </row>
    <row r="1553" spans="2:2" ht="15" customHeight="1" x14ac:dyDescent="0.2">
      <c r="B1553" s="89"/>
    </row>
    <row r="1554" spans="2:2" ht="15" customHeight="1" x14ac:dyDescent="0.2">
      <c r="B1554" s="89"/>
    </row>
    <row r="1555" spans="2:2" ht="15" customHeight="1" x14ac:dyDescent="0.2">
      <c r="B1555" s="89"/>
    </row>
    <row r="1556" spans="2:2" ht="15" customHeight="1" x14ac:dyDescent="0.2">
      <c r="B1556" s="89"/>
    </row>
    <row r="1557" spans="2:2" ht="15" customHeight="1" x14ac:dyDescent="0.2">
      <c r="B1557" s="89"/>
    </row>
    <row r="1558" spans="2:2" ht="15" customHeight="1" x14ac:dyDescent="0.2">
      <c r="B1558" s="89"/>
    </row>
    <row r="1559" spans="2:2" ht="15" customHeight="1" x14ac:dyDescent="0.2">
      <c r="B1559" s="89"/>
    </row>
    <row r="1560" spans="2:2" ht="15" customHeight="1" x14ac:dyDescent="0.2">
      <c r="B1560" s="89"/>
    </row>
    <row r="1561" spans="2:2" ht="15" customHeight="1" x14ac:dyDescent="0.2">
      <c r="B1561" s="89"/>
    </row>
    <row r="1562" spans="2:2" ht="15" customHeight="1" x14ac:dyDescent="0.2">
      <c r="B1562" s="89"/>
    </row>
    <row r="1563" spans="2:2" ht="15" customHeight="1" x14ac:dyDescent="0.2">
      <c r="B1563" s="89"/>
    </row>
    <row r="1564" spans="2:2" ht="15" customHeight="1" x14ac:dyDescent="0.2">
      <c r="B1564" s="89"/>
    </row>
    <row r="1565" spans="2:2" ht="15" customHeight="1" x14ac:dyDescent="0.2">
      <c r="B1565" s="89"/>
    </row>
    <row r="1566" spans="2:2" ht="15" customHeight="1" x14ac:dyDescent="0.2">
      <c r="B1566" s="89"/>
    </row>
    <row r="1567" spans="2:2" ht="15" customHeight="1" x14ac:dyDescent="0.2">
      <c r="B1567" s="89"/>
    </row>
    <row r="1568" spans="2:2" ht="15" customHeight="1" x14ac:dyDescent="0.2">
      <c r="B1568" s="89"/>
    </row>
    <row r="1569" spans="2:2" ht="15" customHeight="1" x14ac:dyDescent="0.2">
      <c r="B1569" s="89"/>
    </row>
    <row r="1570" spans="2:2" ht="15" customHeight="1" x14ac:dyDescent="0.2">
      <c r="B1570" s="89"/>
    </row>
    <row r="1571" spans="2:2" ht="15" customHeight="1" x14ac:dyDescent="0.2">
      <c r="B1571" s="89"/>
    </row>
    <row r="1572" spans="2:2" ht="15" customHeight="1" x14ac:dyDescent="0.2">
      <c r="B1572" s="89"/>
    </row>
    <row r="1573" spans="2:2" ht="15" customHeight="1" x14ac:dyDescent="0.2">
      <c r="B1573" s="89"/>
    </row>
    <row r="1574" spans="2:2" ht="15" customHeight="1" x14ac:dyDescent="0.2">
      <c r="B1574" s="89"/>
    </row>
    <row r="1575" spans="2:2" ht="15" customHeight="1" x14ac:dyDescent="0.2">
      <c r="B1575" s="89"/>
    </row>
    <row r="1576" spans="2:2" ht="15" customHeight="1" x14ac:dyDescent="0.2">
      <c r="B1576" s="89"/>
    </row>
    <row r="1577" spans="2:2" ht="15" customHeight="1" x14ac:dyDescent="0.2">
      <c r="B1577" s="89"/>
    </row>
    <row r="1578" spans="2:2" ht="15" customHeight="1" x14ac:dyDescent="0.2">
      <c r="B1578" s="89"/>
    </row>
    <row r="1579" spans="2:2" ht="15" customHeight="1" x14ac:dyDescent="0.2">
      <c r="B1579" s="89"/>
    </row>
    <row r="1580" spans="2:2" ht="15" customHeight="1" x14ac:dyDescent="0.2">
      <c r="B1580" s="89"/>
    </row>
    <row r="1581" spans="2:2" ht="15" customHeight="1" x14ac:dyDescent="0.2">
      <c r="B1581" s="89"/>
    </row>
    <row r="1582" spans="2:2" ht="15" customHeight="1" x14ac:dyDescent="0.2">
      <c r="B1582" s="89"/>
    </row>
    <row r="1583" spans="2:2" ht="15" customHeight="1" x14ac:dyDescent="0.2">
      <c r="B1583" s="89"/>
    </row>
    <row r="1584" spans="2:2" ht="15" customHeight="1" x14ac:dyDescent="0.2">
      <c r="B1584" s="89"/>
    </row>
    <row r="1585" spans="2:2" ht="15" customHeight="1" x14ac:dyDescent="0.2">
      <c r="B1585" s="89"/>
    </row>
    <row r="1586" spans="2:2" ht="15" customHeight="1" x14ac:dyDescent="0.2">
      <c r="B1586" s="89"/>
    </row>
    <row r="1587" spans="2:2" ht="15" customHeight="1" x14ac:dyDescent="0.2">
      <c r="B1587" s="89"/>
    </row>
    <row r="1588" spans="2:2" ht="15" customHeight="1" x14ac:dyDescent="0.2">
      <c r="B1588" s="89"/>
    </row>
    <row r="1589" spans="2:2" ht="15" customHeight="1" x14ac:dyDescent="0.2">
      <c r="B1589" s="89"/>
    </row>
    <row r="1590" spans="2:2" ht="15" customHeight="1" x14ac:dyDescent="0.2">
      <c r="B1590" s="89"/>
    </row>
    <row r="1591" spans="2:2" ht="15" customHeight="1" x14ac:dyDescent="0.2">
      <c r="B1591" s="89"/>
    </row>
    <row r="1592" spans="2:2" ht="15" customHeight="1" x14ac:dyDescent="0.2">
      <c r="B1592" s="89"/>
    </row>
    <row r="1593" spans="2:2" ht="15" customHeight="1" x14ac:dyDescent="0.2">
      <c r="B1593" s="89"/>
    </row>
    <row r="1594" spans="2:2" ht="15" customHeight="1" x14ac:dyDescent="0.2">
      <c r="B1594" s="89"/>
    </row>
    <row r="1595" spans="2:2" ht="15" customHeight="1" x14ac:dyDescent="0.2">
      <c r="B1595" s="89"/>
    </row>
    <row r="1596" spans="2:2" ht="15" customHeight="1" x14ac:dyDescent="0.2">
      <c r="B1596" s="89"/>
    </row>
    <row r="1597" spans="2:2" ht="15" customHeight="1" x14ac:dyDescent="0.2">
      <c r="B1597" s="89"/>
    </row>
    <row r="1598" spans="2:2" ht="15" customHeight="1" x14ac:dyDescent="0.2">
      <c r="B1598" s="89"/>
    </row>
    <row r="1599" spans="2:2" ht="15" customHeight="1" x14ac:dyDescent="0.2">
      <c r="B1599" s="89"/>
    </row>
    <row r="1600" spans="2:2" ht="15" customHeight="1" x14ac:dyDescent="0.2">
      <c r="B1600" s="89"/>
    </row>
    <row r="1601" spans="2:2" ht="15" customHeight="1" x14ac:dyDescent="0.2">
      <c r="B1601" s="89"/>
    </row>
    <row r="1602" spans="2:2" ht="15" customHeight="1" x14ac:dyDescent="0.2">
      <c r="B1602" s="89"/>
    </row>
    <row r="1603" spans="2:2" ht="15" customHeight="1" x14ac:dyDescent="0.2">
      <c r="B1603" s="89"/>
    </row>
    <row r="1604" spans="2:2" ht="15" customHeight="1" x14ac:dyDescent="0.2">
      <c r="B1604" s="89"/>
    </row>
    <row r="1605" spans="2:2" ht="15" customHeight="1" x14ac:dyDescent="0.2">
      <c r="B1605" s="89"/>
    </row>
    <row r="1606" spans="2:2" ht="15" customHeight="1" x14ac:dyDescent="0.2">
      <c r="B1606" s="89"/>
    </row>
    <row r="1607" spans="2:2" ht="15" customHeight="1" x14ac:dyDescent="0.2">
      <c r="B1607" s="89"/>
    </row>
    <row r="1608" spans="2:2" ht="15" customHeight="1" x14ac:dyDescent="0.2">
      <c r="B1608" s="89"/>
    </row>
    <row r="1609" spans="2:2" ht="15" customHeight="1" x14ac:dyDescent="0.2">
      <c r="B1609" s="89"/>
    </row>
    <row r="1610" spans="2:2" ht="15" customHeight="1" x14ac:dyDescent="0.2">
      <c r="B1610" s="89"/>
    </row>
    <row r="1611" spans="2:2" ht="15" customHeight="1" x14ac:dyDescent="0.2">
      <c r="B1611" s="89"/>
    </row>
    <row r="1612" spans="2:2" ht="15" customHeight="1" x14ac:dyDescent="0.2">
      <c r="B1612" s="89"/>
    </row>
    <row r="1613" spans="2:2" ht="15" customHeight="1" x14ac:dyDescent="0.2">
      <c r="B1613" s="89"/>
    </row>
    <row r="1614" spans="2:2" ht="15" customHeight="1" x14ac:dyDescent="0.2">
      <c r="B1614" s="89"/>
    </row>
    <row r="1615" spans="2:2" ht="15" customHeight="1" x14ac:dyDescent="0.2">
      <c r="B1615" s="89"/>
    </row>
    <row r="1616" spans="2:2" ht="15" customHeight="1" x14ac:dyDescent="0.2">
      <c r="B1616" s="89"/>
    </row>
    <row r="1617" spans="2:2" ht="15" customHeight="1" x14ac:dyDescent="0.2">
      <c r="B1617" s="89"/>
    </row>
    <row r="1618" spans="2:2" ht="15" customHeight="1" x14ac:dyDescent="0.2">
      <c r="B1618" s="89"/>
    </row>
    <row r="1619" spans="2:2" ht="15" customHeight="1" x14ac:dyDescent="0.2">
      <c r="B1619" s="89"/>
    </row>
    <row r="1620" spans="2:2" ht="15" customHeight="1" x14ac:dyDescent="0.2">
      <c r="B1620" s="89"/>
    </row>
    <row r="1621" spans="2:2" ht="15" customHeight="1" x14ac:dyDescent="0.2">
      <c r="B1621" s="89"/>
    </row>
    <row r="1622" spans="2:2" ht="15" customHeight="1" x14ac:dyDescent="0.2">
      <c r="B1622" s="89"/>
    </row>
    <row r="1623" spans="2:2" ht="15" customHeight="1" x14ac:dyDescent="0.2">
      <c r="B1623" s="89"/>
    </row>
    <row r="1624" spans="2:2" ht="15" customHeight="1" x14ac:dyDescent="0.2">
      <c r="B1624" s="89"/>
    </row>
    <row r="1625" spans="2:2" ht="15" customHeight="1" x14ac:dyDescent="0.2">
      <c r="B1625" s="89"/>
    </row>
    <row r="1626" spans="2:2" ht="15" customHeight="1" x14ac:dyDescent="0.2">
      <c r="B1626" s="89"/>
    </row>
    <row r="1627" spans="2:2" ht="15" customHeight="1" x14ac:dyDescent="0.2">
      <c r="B1627" s="89"/>
    </row>
    <row r="1628" spans="2:2" ht="15" customHeight="1" x14ac:dyDescent="0.2">
      <c r="B1628" s="89"/>
    </row>
    <row r="1629" spans="2:2" ht="15" customHeight="1" x14ac:dyDescent="0.2">
      <c r="B1629" s="89"/>
    </row>
    <row r="1630" spans="2:2" ht="15" customHeight="1" x14ac:dyDescent="0.2">
      <c r="B1630" s="89"/>
    </row>
    <row r="1631" spans="2:2" ht="15" customHeight="1" x14ac:dyDescent="0.2">
      <c r="B1631" s="89"/>
    </row>
    <row r="1632" spans="2:2" ht="15" customHeight="1" x14ac:dyDescent="0.2">
      <c r="B1632" s="89"/>
    </row>
    <row r="1633" spans="2:2" ht="15" customHeight="1" x14ac:dyDescent="0.2">
      <c r="B1633" s="89"/>
    </row>
    <row r="1634" spans="2:2" ht="15" customHeight="1" x14ac:dyDescent="0.2">
      <c r="B1634" s="89"/>
    </row>
    <row r="1635" spans="2:2" ht="15" customHeight="1" x14ac:dyDescent="0.2">
      <c r="B1635" s="89"/>
    </row>
    <row r="1636" spans="2:2" ht="15" customHeight="1" x14ac:dyDescent="0.2">
      <c r="B1636" s="89"/>
    </row>
    <row r="1637" spans="2:2" ht="15" customHeight="1" x14ac:dyDescent="0.2">
      <c r="B1637" s="89"/>
    </row>
    <row r="1638" spans="2:2" ht="15" customHeight="1" x14ac:dyDescent="0.2">
      <c r="B1638" s="89"/>
    </row>
    <row r="1639" spans="2:2" ht="15" customHeight="1" x14ac:dyDescent="0.2">
      <c r="B1639" s="89"/>
    </row>
    <row r="1640" spans="2:2" ht="15" customHeight="1" x14ac:dyDescent="0.2">
      <c r="B1640" s="89"/>
    </row>
    <row r="1641" spans="2:2" ht="15" customHeight="1" x14ac:dyDescent="0.2">
      <c r="B1641" s="89"/>
    </row>
    <row r="1642" spans="2:2" ht="15" customHeight="1" x14ac:dyDescent="0.2">
      <c r="B1642" s="89"/>
    </row>
    <row r="1643" spans="2:2" ht="15" customHeight="1" x14ac:dyDescent="0.2">
      <c r="B1643" s="89"/>
    </row>
    <row r="1644" spans="2:2" ht="15" customHeight="1" x14ac:dyDescent="0.2">
      <c r="B1644" s="89"/>
    </row>
    <row r="1645" spans="2:2" ht="15" customHeight="1" x14ac:dyDescent="0.2">
      <c r="B1645" s="89"/>
    </row>
    <row r="1646" spans="2:2" ht="15" customHeight="1" x14ac:dyDescent="0.2">
      <c r="B1646" s="89"/>
    </row>
    <row r="1647" spans="2:2" ht="15" customHeight="1" x14ac:dyDescent="0.2">
      <c r="B1647" s="89"/>
    </row>
    <row r="1648" spans="2:2" ht="15" customHeight="1" x14ac:dyDescent="0.2">
      <c r="B1648" s="89"/>
    </row>
    <row r="1649" spans="2:2" ht="15" customHeight="1" x14ac:dyDescent="0.2">
      <c r="B1649" s="89"/>
    </row>
    <row r="1650" spans="2:2" ht="15" customHeight="1" x14ac:dyDescent="0.2">
      <c r="B1650" s="89"/>
    </row>
    <row r="1651" spans="2:2" ht="15" customHeight="1" x14ac:dyDescent="0.2">
      <c r="B1651" s="89"/>
    </row>
    <row r="1652" spans="2:2" ht="15" customHeight="1" x14ac:dyDescent="0.2">
      <c r="B1652" s="89"/>
    </row>
    <row r="1653" spans="2:2" ht="15" customHeight="1" x14ac:dyDescent="0.2">
      <c r="B1653" s="89"/>
    </row>
    <row r="1654" spans="2:2" ht="15" customHeight="1" x14ac:dyDescent="0.2">
      <c r="B1654" s="89"/>
    </row>
    <row r="1655" spans="2:2" ht="15" customHeight="1" x14ac:dyDescent="0.2">
      <c r="B1655" s="89"/>
    </row>
    <row r="1656" spans="2:2" ht="15" customHeight="1" x14ac:dyDescent="0.2">
      <c r="B1656" s="89"/>
    </row>
    <row r="1657" spans="2:2" ht="15" customHeight="1" x14ac:dyDescent="0.2">
      <c r="B1657" s="89"/>
    </row>
    <row r="1658" spans="2:2" ht="15" customHeight="1" x14ac:dyDescent="0.2">
      <c r="B1658" s="89"/>
    </row>
    <row r="1659" spans="2:2" ht="15" customHeight="1" x14ac:dyDescent="0.2">
      <c r="B1659" s="89"/>
    </row>
    <row r="1660" spans="2:2" ht="15" customHeight="1" x14ac:dyDescent="0.2">
      <c r="B1660" s="89"/>
    </row>
    <row r="1661" spans="2:2" ht="15" customHeight="1" x14ac:dyDescent="0.2">
      <c r="B1661" s="89"/>
    </row>
    <row r="1662" spans="2:2" ht="15" customHeight="1" x14ac:dyDescent="0.2">
      <c r="B1662" s="89"/>
    </row>
    <row r="1663" spans="2:2" ht="15" customHeight="1" x14ac:dyDescent="0.2">
      <c r="B1663" s="89"/>
    </row>
    <row r="1664" spans="2:2" ht="15" customHeight="1" x14ac:dyDescent="0.2">
      <c r="B1664" s="89"/>
    </row>
    <row r="1665" spans="2:2" ht="15" customHeight="1" x14ac:dyDescent="0.2">
      <c r="B1665" s="89"/>
    </row>
    <row r="1666" spans="2:2" ht="15" customHeight="1" x14ac:dyDescent="0.2">
      <c r="B1666" s="89"/>
    </row>
    <row r="1667" spans="2:2" ht="15" customHeight="1" x14ac:dyDescent="0.2">
      <c r="B1667" s="89"/>
    </row>
    <row r="1668" spans="2:2" ht="15" customHeight="1" x14ac:dyDescent="0.2">
      <c r="B1668" s="89"/>
    </row>
    <row r="1669" spans="2:2" ht="15" customHeight="1" x14ac:dyDescent="0.2">
      <c r="B1669" s="89"/>
    </row>
    <row r="1670" spans="2:2" ht="15" customHeight="1" x14ac:dyDescent="0.2">
      <c r="B1670" s="89"/>
    </row>
    <row r="1671" spans="2:2" ht="15" customHeight="1" x14ac:dyDescent="0.2">
      <c r="B1671" s="89"/>
    </row>
    <row r="1672" spans="2:2" ht="15" customHeight="1" x14ac:dyDescent="0.2">
      <c r="B1672" s="89"/>
    </row>
    <row r="1673" spans="2:2" ht="15" customHeight="1" x14ac:dyDescent="0.2">
      <c r="B1673" s="89"/>
    </row>
    <row r="1674" spans="2:2" ht="15" customHeight="1" x14ac:dyDescent="0.2">
      <c r="B1674" s="89"/>
    </row>
    <row r="1675" spans="2:2" ht="15" customHeight="1" x14ac:dyDescent="0.2">
      <c r="B1675" s="89"/>
    </row>
    <row r="1676" spans="2:2" ht="15" customHeight="1" x14ac:dyDescent="0.2">
      <c r="B1676" s="89"/>
    </row>
    <row r="1677" spans="2:2" ht="15" customHeight="1" x14ac:dyDescent="0.2">
      <c r="B1677" s="89"/>
    </row>
    <row r="1678" spans="2:2" ht="15" customHeight="1" x14ac:dyDescent="0.2">
      <c r="B1678" s="89"/>
    </row>
    <row r="1679" spans="2:2" ht="15" customHeight="1" x14ac:dyDescent="0.2">
      <c r="B1679" s="89"/>
    </row>
    <row r="1680" spans="2:2" ht="15" customHeight="1" x14ac:dyDescent="0.2">
      <c r="B1680" s="89"/>
    </row>
    <row r="1681" spans="2:2" ht="15" customHeight="1" x14ac:dyDescent="0.2">
      <c r="B1681" s="89"/>
    </row>
    <row r="1682" spans="2:2" ht="15" customHeight="1" x14ac:dyDescent="0.2">
      <c r="B1682" s="89"/>
    </row>
    <row r="1683" spans="2:2" ht="15" customHeight="1" x14ac:dyDescent="0.2">
      <c r="B1683" s="89"/>
    </row>
    <row r="1684" spans="2:2" ht="15" customHeight="1" x14ac:dyDescent="0.2">
      <c r="B1684" s="89"/>
    </row>
    <row r="1685" spans="2:2" ht="15" customHeight="1" x14ac:dyDescent="0.2">
      <c r="B1685" s="89"/>
    </row>
    <row r="1686" spans="2:2" ht="15" customHeight="1" x14ac:dyDescent="0.2">
      <c r="B1686" s="89"/>
    </row>
    <row r="1687" spans="2:2" ht="15" customHeight="1" x14ac:dyDescent="0.2">
      <c r="B1687" s="89"/>
    </row>
    <row r="1688" spans="2:2" ht="15" customHeight="1" x14ac:dyDescent="0.2">
      <c r="B1688" s="89"/>
    </row>
    <row r="1689" spans="2:2" ht="15" customHeight="1" x14ac:dyDescent="0.2">
      <c r="B1689" s="89"/>
    </row>
    <row r="1690" spans="2:2" ht="15" customHeight="1" x14ac:dyDescent="0.2">
      <c r="B1690" s="89"/>
    </row>
    <row r="1691" spans="2:2" ht="15" customHeight="1" x14ac:dyDescent="0.2">
      <c r="B1691" s="89"/>
    </row>
    <row r="1692" spans="2:2" ht="15" customHeight="1" x14ac:dyDescent="0.2">
      <c r="B1692" s="89"/>
    </row>
    <row r="1693" spans="2:2" ht="15" customHeight="1" x14ac:dyDescent="0.2">
      <c r="B1693" s="89"/>
    </row>
    <row r="1694" spans="2:2" ht="15" customHeight="1" x14ac:dyDescent="0.2">
      <c r="B1694" s="89"/>
    </row>
    <row r="1695" spans="2:2" ht="15" customHeight="1" x14ac:dyDescent="0.2">
      <c r="B1695" s="89"/>
    </row>
    <row r="1696" spans="2:2" ht="15" customHeight="1" x14ac:dyDescent="0.2">
      <c r="B1696" s="89"/>
    </row>
    <row r="1697" spans="2:2" ht="15" customHeight="1" x14ac:dyDescent="0.2">
      <c r="B1697" s="89"/>
    </row>
    <row r="1698" spans="2:2" ht="15" customHeight="1" x14ac:dyDescent="0.2">
      <c r="B1698" s="89"/>
    </row>
    <row r="1699" spans="2:2" ht="15" customHeight="1" x14ac:dyDescent="0.2">
      <c r="B1699" s="89"/>
    </row>
    <row r="1700" spans="2:2" ht="15" customHeight="1" x14ac:dyDescent="0.2">
      <c r="B1700" s="89"/>
    </row>
    <row r="1701" spans="2:2" ht="15" customHeight="1" x14ac:dyDescent="0.2">
      <c r="B1701" s="89"/>
    </row>
    <row r="1702" spans="2:2" ht="15" customHeight="1" x14ac:dyDescent="0.2">
      <c r="B1702" s="89"/>
    </row>
    <row r="1703" spans="2:2" ht="15" customHeight="1" x14ac:dyDescent="0.2">
      <c r="B1703" s="89"/>
    </row>
    <row r="1704" spans="2:2" ht="15" customHeight="1" x14ac:dyDescent="0.2">
      <c r="B1704" s="89"/>
    </row>
    <row r="1705" spans="2:2" ht="15" customHeight="1" x14ac:dyDescent="0.2">
      <c r="B1705" s="89"/>
    </row>
    <row r="1706" spans="2:2" ht="15" customHeight="1" x14ac:dyDescent="0.2">
      <c r="B1706" s="89"/>
    </row>
    <row r="1707" spans="2:2" ht="15" customHeight="1" x14ac:dyDescent="0.2">
      <c r="B1707" s="89"/>
    </row>
    <row r="1708" spans="2:2" ht="15" customHeight="1" x14ac:dyDescent="0.2">
      <c r="B1708" s="89"/>
    </row>
    <row r="1709" spans="2:2" ht="15" customHeight="1" x14ac:dyDescent="0.2">
      <c r="B1709" s="89"/>
    </row>
    <row r="1710" spans="2:2" ht="15" customHeight="1" x14ac:dyDescent="0.2">
      <c r="B1710" s="89"/>
    </row>
    <row r="1711" spans="2:2" ht="15" customHeight="1" x14ac:dyDescent="0.2">
      <c r="B1711" s="89"/>
    </row>
    <row r="1712" spans="2:2" ht="15" customHeight="1" x14ac:dyDescent="0.2">
      <c r="B1712" s="89"/>
    </row>
    <row r="1713" spans="2:2" ht="15" customHeight="1" x14ac:dyDescent="0.2">
      <c r="B1713" s="89"/>
    </row>
    <row r="1714" spans="2:2" ht="15" customHeight="1" x14ac:dyDescent="0.2">
      <c r="B1714" s="89"/>
    </row>
    <row r="1715" spans="2:2" ht="15" customHeight="1" x14ac:dyDescent="0.2">
      <c r="B1715" s="89"/>
    </row>
    <row r="1716" spans="2:2" ht="15" customHeight="1" x14ac:dyDescent="0.2">
      <c r="B1716" s="89"/>
    </row>
    <row r="1717" spans="2:2" ht="15" customHeight="1" x14ac:dyDescent="0.2">
      <c r="B1717" s="89"/>
    </row>
    <row r="1718" spans="2:2" ht="15" customHeight="1" x14ac:dyDescent="0.2">
      <c r="B1718" s="89"/>
    </row>
    <row r="1719" spans="2:2" ht="15" customHeight="1" x14ac:dyDescent="0.2">
      <c r="B1719" s="89"/>
    </row>
    <row r="1720" spans="2:2" ht="15" customHeight="1" x14ac:dyDescent="0.2">
      <c r="B1720" s="89"/>
    </row>
    <row r="1721" spans="2:2" ht="15" customHeight="1" x14ac:dyDescent="0.2">
      <c r="B1721" s="89"/>
    </row>
    <row r="1722" spans="2:2" ht="15" customHeight="1" x14ac:dyDescent="0.2">
      <c r="B1722" s="89"/>
    </row>
    <row r="1723" spans="2:2" ht="15" customHeight="1" x14ac:dyDescent="0.2">
      <c r="B1723" s="89"/>
    </row>
    <row r="1724" spans="2:2" ht="15" customHeight="1" x14ac:dyDescent="0.2">
      <c r="B1724" s="89"/>
    </row>
    <row r="1725" spans="2:2" ht="15" customHeight="1" x14ac:dyDescent="0.2">
      <c r="B1725" s="89"/>
    </row>
    <row r="1726" spans="2:2" ht="15" customHeight="1" x14ac:dyDescent="0.2">
      <c r="B1726" s="89"/>
    </row>
    <row r="1727" spans="2:2" ht="15" customHeight="1" x14ac:dyDescent="0.2">
      <c r="B1727" s="89"/>
    </row>
    <row r="1728" spans="2:2" ht="15" customHeight="1" x14ac:dyDescent="0.2">
      <c r="B1728" s="89"/>
    </row>
    <row r="1729" spans="2:2" ht="15" customHeight="1" x14ac:dyDescent="0.2">
      <c r="B1729" s="89"/>
    </row>
    <row r="1730" spans="2:2" ht="15" customHeight="1" x14ac:dyDescent="0.2">
      <c r="B1730" s="89"/>
    </row>
    <row r="1731" spans="2:2" ht="15" customHeight="1" x14ac:dyDescent="0.2">
      <c r="B1731" s="89"/>
    </row>
    <row r="1732" spans="2:2" ht="15" customHeight="1" x14ac:dyDescent="0.2">
      <c r="B1732" s="89"/>
    </row>
    <row r="1733" spans="2:2" ht="15" customHeight="1" x14ac:dyDescent="0.2">
      <c r="B1733" s="89"/>
    </row>
    <row r="1734" spans="2:2" ht="15" customHeight="1" x14ac:dyDescent="0.2">
      <c r="B1734" s="89"/>
    </row>
    <row r="1735" spans="2:2" ht="15" customHeight="1" x14ac:dyDescent="0.2">
      <c r="B1735" s="89"/>
    </row>
    <row r="1736" spans="2:2" ht="15" customHeight="1" x14ac:dyDescent="0.2">
      <c r="B1736" s="89"/>
    </row>
    <row r="1737" spans="2:2" ht="15" customHeight="1" x14ac:dyDescent="0.2">
      <c r="B1737" s="89"/>
    </row>
    <row r="1738" spans="2:2" ht="15" customHeight="1" x14ac:dyDescent="0.2">
      <c r="B1738" s="89"/>
    </row>
    <row r="1739" spans="2:2" ht="15" customHeight="1" x14ac:dyDescent="0.2">
      <c r="B1739" s="89"/>
    </row>
    <row r="1740" spans="2:2" ht="15" customHeight="1" x14ac:dyDescent="0.2">
      <c r="B1740" s="89"/>
    </row>
    <row r="1741" spans="2:2" ht="15" customHeight="1" x14ac:dyDescent="0.2">
      <c r="B1741" s="89"/>
    </row>
    <row r="1742" spans="2:2" ht="15" customHeight="1" x14ac:dyDescent="0.2">
      <c r="B1742" s="89"/>
    </row>
    <row r="1743" spans="2:2" ht="15" customHeight="1" x14ac:dyDescent="0.2">
      <c r="B1743" s="89"/>
    </row>
    <row r="1744" spans="2:2" ht="15" customHeight="1" x14ac:dyDescent="0.2">
      <c r="B1744" s="89"/>
    </row>
    <row r="1745" spans="2:2" ht="15" customHeight="1" x14ac:dyDescent="0.2">
      <c r="B1745" s="89"/>
    </row>
    <row r="1746" spans="2:2" ht="15" customHeight="1" x14ac:dyDescent="0.2">
      <c r="B1746" s="89"/>
    </row>
    <row r="1747" spans="2:2" ht="15" customHeight="1" x14ac:dyDescent="0.2">
      <c r="B1747" s="89"/>
    </row>
    <row r="1748" spans="2:2" ht="15" customHeight="1" x14ac:dyDescent="0.2">
      <c r="B1748" s="89"/>
    </row>
    <row r="1749" spans="2:2" ht="15" customHeight="1" x14ac:dyDescent="0.2">
      <c r="B1749" s="89"/>
    </row>
    <row r="1750" spans="2:2" ht="15" customHeight="1" x14ac:dyDescent="0.2">
      <c r="B1750" s="89"/>
    </row>
    <row r="1751" spans="2:2" ht="15" customHeight="1" x14ac:dyDescent="0.2">
      <c r="B1751" s="89"/>
    </row>
    <row r="1752" spans="2:2" ht="15" customHeight="1" x14ac:dyDescent="0.2">
      <c r="B1752" s="89"/>
    </row>
    <row r="1753" spans="2:2" ht="15" customHeight="1" x14ac:dyDescent="0.2">
      <c r="B1753" s="89"/>
    </row>
    <row r="1754" spans="2:2" ht="15" customHeight="1" x14ac:dyDescent="0.2">
      <c r="B1754" s="89"/>
    </row>
    <row r="1755" spans="2:2" ht="15" customHeight="1" x14ac:dyDescent="0.2">
      <c r="B1755" s="89"/>
    </row>
    <row r="1756" spans="2:2" ht="15" customHeight="1" x14ac:dyDescent="0.2">
      <c r="B1756" s="89"/>
    </row>
    <row r="1757" spans="2:2" ht="15" customHeight="1" x14ac:dyDescent="0.2">
      <c r="B1757" s="89"/>
    </row>
    <row r="1758" spans="2:2" ht="15" customHeight="1" x14ac:dyDescent="0.2">
      <c r="B1758" s="89"/>
    </row>
    <row r="1759" spans="2:2" ht="15" customHeight="1" x14ac:dyDescent="0.2">
      <c r="B1759" s="89"/>
    </row>
    <row r="1760" spans="2:2" ht="15" customHeight="1" x14ac:dyDescent="0.2">
      <c r="B1760" s="89"/>
    </row>
    <row r="1761" spans="2:2" ht="15" customHeight="1" x14ac:dyDescent="0.2">
      <c r="B1761" s="89"/>
    </row>
    <row r="1762" spans="2:2" ht="15" customHeight="1" x14ac:dyDescent="0.2">
      <c r="B1762" s="89"/>
    </row>
    <row r="1763" spans="2:2" ht="15" customHeight="1" x14ac:dyDescent="0.2">
      <c r="B1763" s="89"/>
    </row>
    <row r="1764" spans="2:2" ht="15" customHeight="1" x14ac:dyDescent="0.2">
      <c r="B1764" s="89"/>
    </row>
    <row r="1765" spans="2:2" ht="15" customHeight="1" x14ac:dyDescent="0.2">
      <c r="B1765" s="89"/>
    </row>
    <row r="1766" spans="2:2" ht="15" customHeight="1" x14ac:dyDescent="0.2">
      <c r="B1766" s="89"/>
    </row>
    <row r="1767" spans="2:2" ht="15" customHeight="1" x14ac:dyDescent="0.2">
      <c r="B1767" s="89"/>
    </row>
    <row r="1768" spans="2:2" ht="15" customHeight="1" x14ac:dyDescent="0.2">
      <c r="B1768" s="89"/>
    </row>
    <row r="1769" spans="2:2" ht="15" customHeight="1" x14ac:dyDescent="0.2">
      <c r="B1769" s="89"/>
    </row>
    <row r="1770" spans="2:2" ht="15" customHeight="1" x14ac:dyDescent="0.2">
      <c r="B1770" s="89"/>
    </row>
    <row r="1771" spans="2:2" ht="15" customHeight="1" x14ac:dyDescent="0.2">
      <c r="B1771" s="89"/>
    </row>
    <row r="1772" spans="2:2" ht="15" customHeight="1" x14ac:dyDescent="0.2">
      <c r="B1772" s="89"/>
    </row>
    <row r="1773" spans="2:2" ht="15" customHeight="1" x14ac:dyDescent="0.2">
      <c r="B1773" s="89"/>
    </row>
    <row r="1774" spans="2:2" ht="15" customHeight="1" x14ac:dyDescent="0.2">
      <c r="B1774" s="89"/>
    </row>
    <row r="1775" spans="2:2" ht="15" customHeight="1" x14ac:dyDescent="0.2">
      <c r="B1775" s="89"/>
    </row>
    <row r="1776" spans="2:2" ht="15" customHeight="1" x14ac:dyDescent="0.2">
      <c r="B1776" s="89"/>
    </row>
    <row r="1777" spans="2:2" ht="15" customHeight="1" x14ac:dyDescent="0.2">
      <c r="B1777" s="89"/>
    </row>
    <row r="1778" spans="2:2" ht="15" customHeight="1" x14ac:dyDescent="0.2">
      <c r="B1778" s="89"/>
    </row>
    <row r="1779" spans="2:2" ht="15" customHeight="1" x14ac:dyDescent="0.2">
      <c r="B1779" s="89"/>
    </row>
    <row r="1780" spans="2:2" ht="15" customHeight="1" x14ac:dyDescent="0.2">
      <c r="B1780" s="89"/>
    </row>
    <row r="1781" spans="2:2" ht="15" customHeight="1" x14ac:dyDescent="0.2">
      <c r="B1781" s="89"/>
    </row>
    <row r="1782" spans="2:2" ht="15" customHeight="1" x14ac:dyDescent="0.2">
      <c r="B1782" s="89"/>
    </row>
    <row r="1783" spans="2:2" ht="15" customHeight="1" x14ac:dyDescent="0.2">
      <c r="B1783" s="89"/>
    </row>
    <row r="1784" spans="2:2" ht="15" customHeight="1" x14ac:dyDescent="0.2">
      <c r="B1784" s="89"/>
    </row>
    <row r="1785" spans="2:2" ht="15" customHeight="1" x14ac:dyDescent="0.2">
      <c r="B1785" s="89"/>
    </row>
    <row r="1786" spans="2:2" ht="15" customHeight="1" x14ac:dyDescent="0.2">
      <c r="B1786" s="89"/>
    </row>
    <row r="1787" spans="2:2" ht="15" customHeight="1" x14ac:dyDescent="0.2">
      <c r="B1787" s="89"/>
    </row>
    <row r="1788" spans="2:2" ht="15" customHeight="1" x14ac:dyDescent="0.2">
      <c r="B1788" s="89"/>
    </row>
    <row r="1789" spans="2:2" ht="15" customHeight="1" x14ac:dyDescent="0.2">
      <c r="B1789" s="89"/>
    </row>
    <row r="1790" spans="2:2" ht="15" customHeight="1" x14ac:dyDescent="0.2">
      <c r="B1790" s="89"/>
    </row>
    <row r="1791" spans="2:2" ht="15" customHeight="1" x14ac:dyDescent="0.2">
      <c r="B1791" s="89"/>
    </row>
    <row r="1792" spans="2:2" ht="15" customHeight="1" x14ac:dyDescent="0.2">
      <c r="B1792" s="89"/>
    </row>
    <row r="1793" spans="2:2" ht="15" customHeight="1" x14ac:dyDescent="0.2">
      <c r="B1793" s="89"/>
    </row>
    <row r="1794" spans="2:2" ht="15" customHeight="1" x14ac:dyDescent="0.2">
      <c r="B1794" s="89"/>
    </row>
    <row r="1795" spans="2:2" ht="15" customHeight="1" x14ac:dyDescent="0.2">
      <c r="B1795" s="89"/>
    </row>
    <row r="1796" spans="2:2" ht="15" customHeight="1" x14ac:dyDescent="0.2">
      <c r="B1796" s="89"/>
    </row>
    <row r="1797" spans="2:2" ht="15" customHeight="1" x14ac:dyDescent="0.2">
      <c r="B1797" s="89"/>
    </row>
    <row r="1798" spans="2:2" ht="15" customHeight="1" x14ac:dyDescent="0.2">
      <c r="B1798" s="89"/>
    </row>
    <row r="1799" spans="2:2" ht="15" customHeight="1" x14ac:dyDescent="0.2">
      <c r="B1799" s="89"/>
    </row>
    <row r="1800" spans="2:2" ht="15" customHeight="1" x14ac:dyDescent="0.2">
      <c r="B1800" s="89"/>
    </row>
    <row r="1801" spans="2:2" ht="15" customHeight="1" x14ac:dyDescent="0.2">
      <c r="B1801" s="89"/>
    </row>
    <row r="1802" spans="2:2" ht="15" customHeight="1" x14ac:dyDescent="0.2">
      <c r="B1802" s="89"/>
    </row>
    <row r="1803" spans="2:2" ht="15" customHeight="1" x14ac:dyDescent="0.2">
      <c r="B1803" s="89"/>
    </row>
    <row r="1804" spans="2:2" ht="15" customHeight="1" x14ac:dyDescent="0.2">
      <c r="B1804" s="89"/>
    </row>
    <row r="1805" spans="2:2" ht="15" customHeight="1" x14ac:dyDescent="0.2">
      <c r="B1805" s="89"/>
    </row>
    <row r="1806" spans="2:2" ht="15" customHeight="1" x14ac:dyDescent="0.2">
      <c r="B1806" s="89"/>
    </row>
    <row r="1807" spans="2:2" ht="15" customHeight="1" x14ac:dyDescent="0.2">
      <c r="B1807" s="89"/>
    </row>
    <row r="1808" spans="2:2" ht="15" customHeight="1" x14ac:dyDescent="0.2">
      <c r="B1808" s="89"/>
    </row>
    <row r="1809" spans="2:2" ht="15" customHeight="1" x14ac:dyDescent="0.2">
      <c r="B1809" s="89"/>
    </row>
    <row r="1810" spans="2:2" ht="15" customHeight="1" x14ac:dyDescent="0.2">
      <c r="B1810" s="89"/>
    </row>
    <row r="1811" spans="2:2" ht="15" customHeight="1" x14ac:dyDescent="0.2">
      <c r="B1811" s="89"/>
    </row>
    <row r="1812" spans="2:2" ht="15" customHeight="1" x14ac:dyDescent="0.2">
      <c r="B1812" s="89"/>
    </row>
    <row r="1813" spans="2:2" ht="15" customHeight="1" x14ac:dyDescent="0.2">
      <c r="B1813" s="89"/>
    </row>
    <row r="1814" spans="2:2" ht="15" customHeight="1" x14ac:dyDescent="0.2">
      <c r="B1814" s="89"/>
    </row>
    <row r="1815" spans="2:2" ht="15" customHeight="1" x14ac:dyDescent="0.2">
      <c r="B1815" s="89"/>
    </row>
    <row r="1816" spans="2:2" ht="15" customHeight="1" x14ac:dyDescent="0.2">
      <c r="B1816" s="89"/>
    </row>
    <row r="1817" spans="2:2" ht="15" customHeight="1" x14ac:dyDescent="0.2">
      <c r="B1817" s="89"/>
    </row>
    <row r="1818" spans="2:2" ht="15" customHeight="1" x14ac:dyDescent="0.2">
      <c r="B1818" s="89"/>
    </row>
    <row r="1819" spans="2:2" ht="15" customHeight="1" x14ac:dyDescent="0.2">
      <c r="B1819" s="89"/>
    </row>
    <row r="1820" spans="2:2" ht="15" customHeight="1" x14ac:dyDescent="0.2">
      <c r="B1820" s="89"/>
    </row>
    <row r="1821" spans="2:2" ht="15" customHeight="1" x14ac:dyDescent="0.2">
      <c r="B1821" s="89"/>
    </row>
    <row r="1822" spans="2:2" ht="15" customHeight="1" x14ac:dyDescent="0.2">
      <c r="B1822" s="89"/>
    </row>
    <row r="1823" spans="2:2" ht="15" customHeight="1" x14ac:dyDescent="0.2">
      <c r="B1823" s="89"/>
    </row>
    <row r="1824" spans="2:2" ht="15" customHeight="1" x14ac:dyDescent="0.2">
      <c r="B1824" s="89"/>
    </row>
    <row r="1825" spans="2:2" ht="15" customHeight="1" x14ac:dyDescent="0.2">
      <c r="B1825" s="89"/>
    </row>
    <row r="1826" spans="2:2" ht="15" customHeight="1" x14ac:dyDescent="0.2">
      <c r="B1826" s="89"/>
    </row>
    <row r="1827" spans="2:2" ht="15" customHeight="1" x14ac:dyDescent="0.2">
      <c r="B1827" s="89"/>
    </row>
    <row r="1828" spans="2:2" ht="15" customHeight="1" x14ac:dyDescent="0.2">
      <c r="B1828" s="89"/>
    </row>
    <row r="1829" spans="2:2" ht="15" customHeight="1" x14ac:dyDescent="0.2">
      <c r="B1829" s="89"/>
    </row>
    <row r="1830" spans="2:2" ht="15" customHeight="1" x14ac:dyDescent="0.2">
      <c r="B1830" s="89"/>
    </row>
    <row r="1831" spans="2:2" ht="15" customHeight="1" x14ac:dyDescent="0.2">
      <c r="B1831" s="89"/>
    </row>
    <row r="1832" spans="2:2" ht="15" customHeight="1" x14ac:dyDescent="0.2">
      <c r="B1832" s="89"/>
    </row>
    <row r="1833" spans="2:2" ht="15" customHeight="1" x14ac:dyDescent="0.2">
      <c r="B1833" s="89"/>
    </row>
    <row r="1834" spans="2:2" ht="15" customHeight="1" x14ac:dyDescent="0.2">
      <c r="B1834" s="89"/>
    </row>
    <row r="1835" spans="2:2" ht="15" customHeight="1" x14ac:dyDescent="0.2">
      <c r="B1835" s="89"/>
    </row>
    <row r="1836" spans="2:2" ht="15" customHeight="1" x14ac:dyDescent="0.2">
      <c r="B1836" s="89"/>
    </row>
    <row r="1837" spans="2:2" ht="15" customHeight="1" x14ac:dyDescent="0.2">
      <c r="B1837" s="89"/>
    </row>
    <row r="1838" spans="2:2" ht="15" customHeight="1" x14ac:dyDescent="0.2">
      <c r="B1838" s="89"/>
    </row>
    <row r="1839" spans="2:2" ht="15" customHeight="1" x14ac:dyDescent="0.2">
      <c r="B1839" s="89"/>
    </row>
    <row r="1840" spans="2:2" ht="15" customHeight="1" x14ac:dyDescent="0.2">
      <c r="B1840" s="89"/>
    </row>
    <row r="1841" spans="2:2" ht="15" customHeight="1" x14ac:dyDescent="0.2">
      <c r="B1841" s="89"/>
    </row>
    <row r="1842" spans="2:2" ht="15" customHeight="1" x14ac:dyDescent="0.2">
      <c r="B1842" s="89"/>
    </row>
    <row r="1843" spans="2:2" ht="15" customHeight="1" x14ac:dyDescent="0.2">
      <c r="B1843" s="89"/>
    </row>
    <row r="1844" spans="2:2" ht="15" customHeight="1" x14ac:dyDescent="0.2">
      <c r="B1844" s="89"/>
    </row>
    <row r="1845" spans="2:2" ht="15" customHeight="1" x14ac:dyDescent="0.2">
      <c r="B1845" s="89"/>
    </row>
    <row r="1846" spans="2:2" ht="15" customHeight="1" x14ac:dyDescent="0.2">
      <c r="B1846" s="89"/>
    </row>
    <row r="1847" spans="2:2" ht="15" customHeight="1" x14ac:dyDescent="0.2">
      <c r="B1847" s="89"/>
    </row>
    <row r="1848" spans="2:2" ht="15" customHeight="1" x14ac:dyDescent="0.2">
      <c r="B1848" s="89"/>
    </row>
    <row r="1849" spans="2:2" ht="15" customHeight="1" x14ac:dyDescent="0.2">
      <c r="B1849" s="89"/>
    </row>
    <row r="1850" spans="2:2" ht="15" customHeight="1" x14ac:dyDescent="0.2">
      <c r="B1850" s="89"/>
    </row>
    <row r="1851" spans="2:2" ht="15" customHeight="1" x14ac:dyDescent="0.2">
      <c r="B1851" s="89"/>
    </row>
    <row r="1852" spans="2:2" ht="15" customHeight="1" x14ac:dyDescent="0.2">
      <c r="B1852" s="89"/>
    </row>
    <row r="1853" spans="2:2" ht="15" customHeight="1" x14ac:dyDescent="0.2">
      <c r="B1853" s="89"/>
    </row>
    <row r="1854" spans="2:2" ht="15" customHeight="1" x14ac:dyDescent="0.2">
      <c r="B1854" s="89"/>
    </row>
    <row r="1855" spans="2:2" ht="15" customHeight="1" x14ac:dyDescent="0.2">
      <c r="B1855" s="89"/>
    </row>
    <row r="1856" spans="2:2" ht="15" customHeight="1" x14ac:dyDescent="0.2">
      <c r="B1856" s="89"/>
    </row>
    <row r="1857" spans="2:2" ht="15" customHeight="1" x14ac:dyDescent="0.2">
      <c r="B1857" s="89"/>
    </row>
    <row r="1858" spans="2:2" ht="15" customHeight="1" x14ac:dyDescent="0.2">
      <c r="B1858" s="89"/>
    </row>
    <row r="1859" spans="2:2" ht="15" customHeight="1" x14ac:dyDescent="0.2">
      <c r="B1859" s="89"/>
    </row>
    <row r="1860" spans="2:2" ht="15" customHeight="1" x14ac:dyDescent="0.2">
      <c r="B1860" s="89"/>
    </row>
    <row r="1861" spans="2:2" ht="15" customHeight="1" x14ac:dyDescent="0.2">
      <c r="B1861" s="89"/>
    </row>
    <row r="1862" spans="2:2" ht="15" customHeight="1" x14ac:dyDescent="0.2">
      <c r="B1862" s="89"/>
    </row>
    <row r="1863" spans="2:2" ht="15" customHeight="1" x14ac:dyDescent="0.2">
      <c r="B1863" s="89"/>
    </row>
    <row r="1864" spans="2:2" ht="15" customHeight="1" x14ac:dyDescent="0.2">
      <c r="B1864" s="89"/>
    </row>
    <row r="1865" spans="2:2" ht="15" customHeight="1" x14ac:dyDescent="0.2">
      <c r="B1865" s="89"/>
    </row>
    <row r="1866" spans="2:2" ht="15" customHeight="1" x14ac:dyDescent="0.2">
      <c r="B1866" s="89"/>
    </row>
    <row r="1867" spans="2:2" ht="15" customHeight="1" x14ac:dyDescent="0.2">
      <c r="B1867" s="89"/>
    </row>
    <row r="1868" spans="2:2" ht="15" customHeight="1" x14ac:dyDescent="0.2">
      <c r="B1868" s="89"/>
    </row>
    <row r="1869" spans="2:2" ht="15" customHeight="1" x14ac:dyDescent="0.2">
      <c r="B1869" s="89"/>
    </row>
    <row r="1870" spans="2:2" ht="15" customHeight="1" x14ac:dyDescent="0.2">
      <c r="B1870" s="89"/>
    </row>
    <row r="1871" spans="2:2" ht="15" customHeight="1" x14ac:dyDescent="0.2">
      <c r="B1871" s="89"/>
    </row>
    <row r="1872" spans="2:2" ht="15" customHeight="1" x14ac:dyDescent="0.2">
      <c r="B1872" s="89"/>
    </row>
    <row r="1873" spans="2:2" ht="15" customHeight="1" x14ac:dyDescent="0.2">
      <c r="B1873" s="89"/>
    </row>
    <row r="1874" spans="2:2" ht="15" customHeight="1" x14ac:dyDescent="0.2">
      <c r="B1874" s="89"/>
    </row>
    <row r="1875" spans="2:2" ht="15" customHeight="1" x14ac:dyDescent="0.2">
      <c r="B1875" s="89"/>
    </row>
    <row r="1876" spans="2:2" ht="15" customHeight="1" x14ac:dyDescent="0.2">
      <c r="B1876" s="89"/>
    </row>
    <row r="1877" spans="2:2" ht="15" customHeight="1" x14ac:dyDescent="0.2">
      <c r="B1877" s="89"/>
    </row>
    <row r="1878" spans="2:2" ht="15" customHeight="1" x14ac:dyDescent="0.2">
      <c r="B1878" s="89"/>
    </row>
    <row r="1879" spans="2:2" ht="15" customHeight="1" x14ac:dyDescent="0.2">
      <c r="B1879" s="89"/>
    </row>
    <row r="1880" spans="2:2" ht="15" customHeight="1" x14ac:dyDescent="0.2">
      <c r="B1880" s="89"/>
    </row>
    <row r="1881" spans="2:2" ht="15" customHeight="1" x14ac:dyDescent="0.2">
      <c r="B1881" s="89"/>
    </row>
    <row r="1882" spans="2:2" ht="15" customHeight="1" x14ac:dyDescent="0.2">
      <c r="B1882" s="89"/>
    </row>
    <row r="1883" spans="2:2" ht="15" customHeight="1" x14ac:dyDescent="0.2">
      <c r="B1883" s="89"/>
    </row>
    <row r="1884" spans="2:2" ht="15" customHeight="1" x14ac:dyDescent="0.2">
      <c r="B1884" s="89"/>
    </row>
    <row r="1885" spans="2:2" ht="15" customHeight="1" x14ac:dyDescent="0.2">
      <c r="B1885" s="89"/>
    </row>
    <row r="1886" spans="2:2" ht="15" customHeight="1" x14ac:dyDescent="0.2">
      <c r="B1886" s="89"/>
    </row>
    <row r="1887" spans="2:2" ht="15" customHeight="1" x14ac:dyDescent="0.2">
      <c r="B1887" s="89"/>
    </row>
    <row r="1888" spans="2:2" ht="15" customHeight="1" x14ac:dyDescent="0.2">
      <c r="B1888" s="89"/>
    </row>
    <row r="1889" spans="2:2" ht="15" customHeight="1" x14ac:dyDescent="0.2">
      <c r="B1889" s="89"/>
    </row>
    <row r="1890" spans="2:2" ht="15" customHeight="1" x14ac:dyDescent="0.2">
      <c r="B1890" s="89"/>
    </row>
    <row r="1891" spans="2:2" ht="15" customHeight="1" x14ac:dyDescent="0.2">
      <c r="B1891" s="89"/>
    </row>
    <row r="1892" spans="2:2" ht="15" customHeight="1" x14ac:dyDescent="0.2">
      <c r="B1892" s="89"/>
    </row>
    <row r="1893" spans="2:2" ht="15" customHeight="1" x14ac:dyDescent="0.2">
      <c r="B1893" s="89"/>
    </row>
    <row r="1894" spans="2:2" ht="15" customHeight="1" x14ac:dyDescent="0.2">
      <c r="B1894" s="89"/>
    </row>
    <row r="1895" spans="2:2" ht="15" customHeight="1" x14ac:dyDescent="0.2">
      <c r="B1895" s="89"/>
    </row>
    <row r="1896" spans="2:2" ht="15" customHeight="1" x14ac:dyDescent="0.2">
      <c r="B1896" s="89"/>
    </row>
    <row r="1897" spans="2:2" ht="15" customHeight="1" x14ac:dyDescent="0.2">
      <c r="B1897" s="89"/>
    </row>
    <row r="1898" spans="2:2" ht="15" customHeight="1" x14ac:dyDescent="0.2">
      <c r="B1898" s="89"/>
    </row>
    <row r="1899" spans="2:2" ht="15" customHeight="1" x14ac:dyDescent="0.2">
      <c r="B1899" s="89"/>
    </row>
    <row r="1900" spans="2:2" ht="15" customHeight="1" x14ac:dyDescent="0.2">
      <c r="B1900" s="89"/>
    </row>
    <row r="1901" spans="2:2" ht="15" customHeight="1" x14ac:dyDescent="0.2">
      <c r="B1901" s="89"/>
    </row>
    <row r="1902" spans="2:2" ht="15" customHeight="1" x14ac:dyDescent="0.2">
      <c r="B1902" s="89"/>
    </row>
    <row r="1903" spans="2:2" ht="15" customHeight="1" x14ac:dyDescent="0.2">
      <c r="B1903" s="89"/>
    </row>
    <row r="1904" spans="2:2" ht="15" customHeight="1" x14ac:dyDescent="0.2">
      <c r="B1904" s="89"/>
    </row>
    <row r="1905" spans="2:2" ht="15" customHeight="1" x14ac:dyDescent="0.2">
      <c r="B1905" s="89"/>
    </row>
    <row r="1906" spans="2:2" ht="15" customHeight="1" x14ac:dyDescent="0.2">
      <c r="B1906" s="89"/>
    </row>
    <row r="1907" spans="2:2" ht="15" customHeight="1" x14ac:dyDescent="0.2">
      <c r="B1907" s="89"/>
    </row>
    <row r="1908" spans="2:2" ht="15" customHeight="1" x14ac:dyDescent="0.2">
      <c r="B1908" s="89"/>
    </row>
    <row r="1909" spans="2:2" ht="15" customHeight="1" x14ac:dyDescent="0.2">
      <c r="B1909" s="89"/>
    </row>
    <row r="1910" spans="2:2" ht="15" customHeight="1" x14ac:dyDescent="0.2">
      <c r="B1910" s="89"/>
    </row>
    <row r="1911" spans="2:2" ht="15" customHeight="1" x14ac:dyDescent="0.2">
      <c r="B1911" s="89"/>
    </row>
    <row r="1912" spans="2:2" ht="15" customHeight="1" x14ac:dyDescent="0.2">
      <c r="B1912" s="89"/>
    </row>
    <row r="1913" spans="2:2" ht="15" customHeight="1" x14ac:dyDescent="0.2">
      <c r="B1913" s="89"/>
    </row>
    <row r="1914" spans="2:2" ht="15" customHeight="1" x14ac:dyDescent="0.2">
      <c r="B1914" s="89"/>
    </row>
    <row r="1915" spans="2:2" ht="15" customHeight="1" x14ac:dyDescent="0.2">
      <c r="B1915" s="89"/>
    </row>
    <row r="1916" spans="2:2" ht="15" customHeight="1" x14ac:dyDescent="0.2">
      <c r="B1916" s="89"/>
    </row>
    <row r="1917" spans="2:2" ht="15" customHeight="1" x14ac:dyDescent="0.2">
      <c r="B1917" s="89"/>
    </row>
    <row r="1918" spans="2:2" ht="15" customHeight="1" x14ac:dyDescent="0.2">
      <c r="B1918" s="89"/>
    </row>
    <row r="1919" spans="2:2" ht="15" customHeight="1" x14ac:dyDescent="0.2">
      <c r="B1919" s="89"/>
    </row>
    <row r="1920" spans="2:2" ht="15" customHeight="1" x14ac:dyDescent="0.2">
      <c r="B1920" s="89"/>
    </row>
    <row r="1921" spans="2:2" ht="15" customHeight="1" x14ac:dyDescent="0.2">
      <c r="B1921" s="89"/>
    </row>
    <row r="1922" spans="2:2" ht="15" customHeight="1" x14ac:dyDescent="0.2">
      <c r="B1922" s="89"/>
    </row>
    <row r="1923" spans="2:2" ht="15" customHeight="1" x14ac:dyDescent="0.2">
      <c r="B1923" s="89"/>
    </row>
    <row r="1924" spans="2:2" ht="15" customHeight="1" x14ac:dyDescent="0.2">
      <c r="B1924" s="89"/>
    </row>
    <row r="1925" spans="2:2" ht="15" customHeight="1" x14ac:dyDescent="0.2">
      <c r="B1925" s="89"/>
    </row>
    <row r="1926" spans="2:2" ht="15" customHeight="1" x14ac:dyDescent="0.2">
      <c r="B1926" s="89"/>
    </row>
  </sheetData>
  <mergeCells count="14">
    <mergeCell ref="E2:X2"/>
    <mergeCell ref="Y2:AR2"/>
    <mergeCell ref="Y3:AH3"/>
    <mergeCell ref="AI3:AR3"/>
    <mergeCell ref="Y4:AC4"/>
    <mergeCell ref="AD4:AH4"/>
    <mergeCell ref="AI4:AM4"/>
    <mergeCell ref="AN4:AR4"/>
    <mergeCell ref="E3:N3"/>
    <mergeCell ref="O3:X3"/>
    <mergeCell ref="E4:I4"/>
    <mergeCell ref="J4:N4"/>
    <mergeCell ref="O4:S4"/>
    <mergeCell ref="T4:X4"/>
  </mergeCells>
  <phoneticPr fontId="1" type="noConversion"/>
  <conditionalFormatting sqref="B7:B1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B3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42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:B5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6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B7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B90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B10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:B11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B12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B138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:B150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:B16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:B17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5:B18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7:B19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9:B21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1:B22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B23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5:B24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7:B25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9:B270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1:B282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3:B29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5:B30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7:B31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9:B33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1:B34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3:B35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5:B366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7:B37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9:B390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1:B40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3:B41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5:B42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7:B43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9:B45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1:B46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3:B47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5:B48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7:B49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9:B510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1:B52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3:B5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5:B54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7:B55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9:B57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1:B582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3:B59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5:B60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7:B618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9:B630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1:B642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3:B65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5:B66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7:B678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9:B690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1:B702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3:B71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5:B72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7:B738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9:B75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1:B76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3:B77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5:B78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7:B798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9:B810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1:B82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3:B83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5:B84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7:B858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9:B87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1:B88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3:B89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5:B90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7:B91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9:B930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1:B94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3:B95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5:B96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7:B97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9:B99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1:B100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3:B101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5:B102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7:B10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9:B105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1:B106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3:B107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5:B108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7:B109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9:B111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1:B11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3:B113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5:B114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7:B115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9:B117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1:B118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3:B119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5:B120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7:B121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9:B1230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1:B124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3:B125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5:B126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7:B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9:B129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1:B130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3:B13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5:B13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7:B133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9:B135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1:B136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3:B137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5:B138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7:B139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9:B141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1:B142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3:B143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5:B144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7:B145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9:B147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1:B148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3:B149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5:B150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7:B151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9:B15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1:B154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3:B15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5:B156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7:B157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9:B159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1:B160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3:B161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5:B16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7:B16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9:B165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1:B166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3:B167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5:B168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7:B169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9:B17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1:B17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3:B17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5:B174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7:B17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59:B177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71:B178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83:B179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95:B180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07:B18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19:B183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31:B18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43:B18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55:B186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67:B187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79:B189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91:B190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03:B19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15:B19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154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D18"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9:D30">
    <cfRule type="colorScale" priority="1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D42"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D54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5:D66"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7:D78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9:D90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1:D102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1542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F664-2650-5948-A981-BDE47BC7DA49}">
  <dimension ref="A1:V103"/>
  <sheetViews>
    <sheetView zoomScale="83" workbookViewId="0">
      <selection activeCell="I39" sqref="I39"/>
    </sheetView>
  </sheetViews>
  <sheetFormatPr baseColWidth="10" defaultColWidth="10.83203125" defaultRowHeight="16" x14ac:dyDescent="0.2"/>
  <cols>
    <col min="1" max="1" width="10.83203125" style="80"/>
    <col min="2" max="2" width="12.1640625" style="80" customWidth="1"/>
    <col min="3" max="16384" width="10.83203125" style="80"/>
  </cols>
  <sheetData>
    <row r="1" spans="1:22" x14ac:dyDescent="0.2">
      <c r="A1" s="79" t="s">
        <v>170</v>
      </c>
    </row>
    <row r="2" spans="1:22" s="79" customFormat="1" x14ac:dyDescent="0.2">
      <c r="B2" s="84" t="s">
        <v>66</v>
      </c>
      <c r="C2" s="131" t="s">
        <v>171</v>
      </c>
      <c r="D2" s="129"/>
      <c r="E2" s="129"/>
      <c r="F2" s="129"/>
      <c r="G2" s="129"/>
      <c r="H2" s="129"/>
      <c r="I2" s="129"/>
      <c r="J2" s="129"/>
      <c r="K2" s="129"/>
      <c r="L2" s="130"/>
      <c r="M2" s="131" t="s">
        <v>172</v>
      </c>
      <c r="N2" s="129"/>
      <c r="O2" s="129"/>
      <c r="P2" s="129"/>
      <c r="Q2" s="129"/>
      <c r="R2" s="129"/>
      <c r="S2" s="129"/>
      <c r="T2" s="129"/>
      <c r="U2" s="129"/>
      <c r="V2" s="130"/>
    </row>
    <row r="3" spans="1:22" s="79" customFormat="1" x14ac:dyDescent="0.2">
      <c r="B3" s="84" t="s">
        <v>26</v>
      </c>
      <c r="C3" s="133" t="s">
        <v>10</v>
      </c>
      <c r="D3" s="134"/>
      <c r="E3" s="134"/>
      <c r="F3" s="134"/>
      <c r="G3" s="135"/>
      <c r="H3" s="136" t="s">
        <v>19</v>
      </c>
      <c r="I3" s="136"/>
      <c r="J3" s="136"/>
      <c r="K3" s="136"/>
      <c r="L3" s="137"/>
      <c r="M3" s="133" t="s">
        <v>10</v>
      </c>
      <c r="N3" s="134"/>
      <c r="O3" s="134"/>
      <c r="P3" s="134"/>
      <c r="Q3" s="135"/>
      <c r="R3" s="136" t="s">
        <v>19</v>
      </c>
      <c r="S3" s="136"/>
      <c r="T3" s="136"/>
      <c r="U3" s="136"/>
      <c r="V3" s="137"/>
    </row>
    <row r="4" spans="1:22" s="79" customFormat="1" x14ac:dyDescent="0.2">
      <c r="B4" s="85" t="s">
        <v>5</v>
      </c>
      <c r="C4" s="86" t="s">
        <v>17</v>
      </c>
      <c r="D4" s="87" t="s">
        <v>13</v>
      </c>
      <c r="E4" s="87" t="s">
        <v>15</v>
      </c>
      <c r="F4" s="87" t="s">
        <v>16</v>
      </c>
      <c r="G4" s="85" t="s">
        <v>11</v>
      </c>
      <c r="H4" s="88" t="s">
        <v>17</v>
      </c>
      <c r="I4" s="87" t="s">
        <v>13</v>
      </c>
      <c r="J4" s="87" t="s">
        <v>15</v>
      </c>
      <c r="K4" s="87" t="s">
        <v>16</v>
      </c>
      <c r="L4" s="85" t="s">
        <v>11</v>
      </c>
      <c r="M4" s="86" t="s">
        <v>17</v>
      </c>
      <c r="N4" s="87" t="s">
        <v>13</v>
      </c>
      <c r="O4" s="87" t="s">
        <v>15</v>
      </c>
      <c r="P4" s="87" t="s">
        <v>16</v>
      </c>
      <c r="Q4" s="84" t="s">
        <v>11</v>
      </c>
      <c r="R4" s="88" t="s">
        <v>17</v>
      </c>
      <c r="S4" s="87" t="s">
        <v>13</v>
      </c>
      <c r="T4" s="87" t="s">
        <v>15</v>
      </c>
      <c r="U4" s="87" t="s">
        <v>16</v>
      </c>
      <c r="V4" s="85" t="s">
        <v>11</v>
      </c>
    </row>
    <row r="5" spans="1:22" s="79" customFormat="1" x14ac:dyDescent="0.2">
      <c r="A5" s="79" t="s">
        <v>173</v>
      </c>
      <c r="B5" s="90" t="s">
        <v>71</v>
      </c>
      <c r="C5" s="91"/>
      <c r="D5" s="92"/>
      <c r="E5" s="92"/>
      <c r="F5" s="92"/>
      <c r="G5" s="84"/>
      <c r="I5" s="92"/>
      <c r="J5" s="92"/>
      <c r="K5" s="92"/>
      <c r="L5" s="84"/>
      <c r="M5" s="91"/>
      <c r="N5" s="92"/>
      <c r="O5" s="92"/>
      <c r="P5" s="92"/>
      <c r="Q5" s="90"/>
      <c r="S5" s="92"/>
      <c r="T5" s="92"/>
      <c r="U5" s="92"/>
      <c r="V5" s="84"/>
    </row>
    <row r="6" spans="1:22" x14ac:dyDescent="0.2">
      <c r="A6" s="89" t="s">
        <v>73</v>
      </c>
      <c r="B6" s="83">
        <v>18.5</v>
      </c>
      <c r="C6" s="93">
        <v>0.63868688538137341</v>
      </c>
      <c r="D6" s="94">
        <v>0.66900217095603132</v>
      </c>
      <c r="E6" s="94">
        <v>0.66184067620531706</v>
      </c>
      <c r="F6" s="94">
        <v>0.69455170203441796</v>
      </c>
      <c r="G6" s="95">
        <v>0.70239820588847968</v>
      </c>
      <c r="H6" s="94">
        <v>0.67353310974878788</v>
      </c>
      <c r="I6" s="94">
        <v>0.63067194108709634</v>
      </c>
      <c r="J6" s="94">
        <v>0.64535648842245552</v>
      </c>
      <c r="K6" s="94">
        <v>0.62204018359220636</v>
      </c>
      <c r="L6" s="95">
        <v>0.62777421318460747</v>
      </c>
      <c r="M6" s="93">
        <v>0.7324921503857692</v>
      </c>
      <c r="N6" s="94">
        <v>0.72356842865456472</v>
      </c>
      <c r="O6" s="94">
        <v>0.72469757893486697</v>
      </c>
      <c r="P6" s="94">
        <v>0.70196915018164696</v>
      </c>
      <c r="Q6" s="95">
        <v>0.73857007589695289</v>
      </c>
      <c r="R6" s="94">
        <v>0.52274894897750279</v>
      </c>
      <c r="S6" s="94">
        <v>0.59536851318332673</v>
      </c>
      <c r="T6" s="94">
        <v>0.67073396582833744</v>
      </c>
      <c r="U6" s="94">
        <v>0.67305181191973651</v>
      </c>
      <c r="V6" s="95">
        <v>0.63857222232866484</v>
      </c>
    </row>
    <row r="7" spans="1:22" x14ac:dyDescent="0.2">
      <c r="A7" s="89" t="s">
        <v>74</v>
      </c>
      <c r="B7" s="83">
        <v>18.763333333333335</v>
      </c>
      <c r="C7" s="93">
        <v>0.62296689048878962</v>
      </c>
      <c r="D7" s="94">
        <v>0.68532148627380585</v>
      </c>
      <c r="E7" s="94">
        <v>0.65859165135881159</v>
      </c>
      <c r="F7" s="94">
        <v>0.68842491482484491</v>
      </c>
      <c r="G7" s="95">
        <v>0.69445518061543043</v>
      </c>
      <c r="H7" s="94">
        <v>0.68440147574323695</v>
      </c>
      <c r="I7" s="94">
        <v>0.63388243875752237</v>
      </c>
      <c r="J7" s="94">
        <v>0.63365645867910059</v>
      </c>
      <c r="K7" s="94">
        <v>0.64289799111534052</v>
      </c>
      <c r="L7" s="95">
        <v>0.5548492257538713</v>
      </c>
      <c r="M7" s="93">
        <v>0.75221694387853111</v>
      </c>
      <c r="N7" s="94">
        <v>0.72855969464173553</v>
      </c>
      <c r="O7" s="94">
        <v>0.71795491362528763</v>
      </c>
      <c r="P7" s="94">
        <v>0.71314028767234594</v>
      </c>
      <c r="Q7" s="95">
        <v>0.73361506385684094</v>
      </c>
      <c r="R7" s="94">
        <v>0.43685787509418461</v>
      </c>
      <c r="S7" s="94">
        <v>0.61703663844482437</v>
      </c>
      <c r="T7" s="94">
        <v>0.68067515423688174</v>
      </c>
      <c r="U7" s="94">
        <v>0.68437496193619896</v>
      </c>
      <c r="V7" s="95">
        <v>0.66709056105130904</v>
      </c>
    </row>
    <row r="8" spans="1:22" x14ac:dyDescent="0.2">
      <c r="A8" s="89" t="s">
        <v>75</v>
      </c>
      <c r="B8" s="83">
        <v>19.170000000000002</v>
      </c>
      <c r="C8" s="93">
        <v>0.66327307149751291</v>
      </c>
      <c r="D8" s="94">
        <v>0.68043597712020898</v>
      </c>
      <c r="E8" s="94">
        <v>0.67371950326329333</v>
      </c>
      <c r="F8" s="94">
        <v>0.67716207162727027</v>
      </c>
      <c r="G8" s="95">
        <v>0.66555386949924122</v>
      </c>
      <c r="H8" s="94">
        <v>0.69895816170342839</v>
      </c>
      <c r="I8" s="94">
        <v>0.61313634779003712</v>
      </c>
      <c r="J8" s="94">
        <v>0.63853091963820019</v>
      </c>
      <c r="K8" s="94">
        <v>0.64319563830186544</v>
      </c>
      <c r="L8" s="95">
        <v>0.60021180371698168</v>
      </c>
      <c r="M8" s="93">
        <v>0.7387630826925331</v>
      </c>
      <c r="N8" s="94">
        <v>0.72154120897634599</v>
      </c>
      <c r="O8" s="94">
        <v>0.72361491742557882</v>
      </c>
      <c r="P8" s="94">
        <v>0.72184230434561603</v>
      </c>
      <c r="Q8" s="95">
        <v>0.74188501201889301</v>
      </c>
      <c r="R8" s="94">
        <v>0.28860550606418378</v>
      </c>
      <c r="S8" s="94">
        <v>0.55313626581263919</v>
      </c>
      <c r="T8" s="94">
        <v>0.67513068088246952</v>
      </c>
      <c r="U8" s="94">
        <v>0.6938419436178731</v>
      </c>
      <c r="V8" s="95">
        <v>0.65254424716029924</v>
      </c>
    </row>
    <row r="9" spans="1:22" x14ac:dyDescent="0.2">
      <c r="A9" s="89" t="s">
        <v>76</v>
      </c>
      <c r="B9" s="83">
        <v>20.483333333333334</v>
      </c>
      <c r="C9" s="93">
        <v>0.64808579130829758</v>
      </c>
      <c r="D9" s="94">
        <v>0.69278726497622034</v>
      </c>
      <c r="E9" s="94">
        <v>0.68160473328049276</v>
      </c>
      <c r="F9" s="94">
        <v>0.68732858121125895</v>
      </c>
      <c r="G9" s="95">
        <v>0.70748246118458891</v>
      </c>
      <c r="H9" s="94">
        <v>0.68957377083617799</v>
      </c>
      <c r="I9" s="94">
        <v>0.62590780482323982</v>
      </c>
      <c r="J9" s="94">
        <v>0.64569008449501775</v>
      </c>
      <c r="K9" s="94">
        <v>0.63980527460062386</v>
      </c>
      <c r="L9" s="95">
        <v>0.61227595403380786</v>
      </c>
      <c r="M9" s="93">
        <v>0.74840820595447577</v>
      </c>
      <c r="N9" s="94">
        <v>0.7296509113804065</v>
      </c>
      <c r="O9" s="94">
        <v>0.73992509559649933</v>
      </c>
      <c r="P9" s="94">
        <v>0.71668766646995974</v>
      </c>
      <c r="Q9" s="95">
        <v>0.7342947719236449</v>
      </c>
      <c r="R9" s="94">
        <v>0.31534904715883771</v>
      </c>
      <c r="S9" s="94">
        <v>0.62791751012427344</v>
      </c>
      <c r="T9" s="94">
        <v>0.70095055995629607</v>
      </c>
      <c r="U9" s="94">
        <v>0.68111982609206545</v>
      </c>
      <c r="V9" s="95">
        <v>0.65119197682390151</v>
      </c>
    </row>
    <row r="10" spans="1:22" x14ac:dyDescent="0.2">
      <c r="A10" s="89" t="s">
        <v>77</v>
      </c>
      <c r="B10" s="83">
        <v>22.326666666666664</v>
      </c>
      <c r="C10" s="93">
        <v>0.64234615112958715</v>
      </c>
      <c r="D10" s="94">
        <v>0.67927059000828882</v>
      </c>
      <c r="E10" s="94">
        <v>0.67974615659635318</v>
      </c>
      <c r="F10" s="94">
        <v>0.68519150958104724</v>
      </c>
      <c r="G10" s="95">
        <v>0.70097173514567657</v>
      </c>
      <c r="H10" s="94">
        <v>0.7024893842466714</v>
      </c>
      <c r="I10" s="94">
        <v>0.64144615471944444</v>
      </c>
      <c r="J10" s="94">
        <v>0.65385085201245963</v>
      </c>
      <c r="K10" s="94">
        <v>0.64490942428263942</v>
      </c>
      <c r="L10" s="95">
        <v>0.62579320642030611</v>
      </c>
      <c r="M10" s="93">
        <v>0.75253080934177796</v>
      </c>
      <c r="N10" s="94">
        <v>0.73407647689474131</v>
      </c>
      <c r="O10" s="94">
        <v>0.74615985175569788</v>
      </c>
      <c r="P10" s="94">
        <v>0.71403906011960605</v>
      </c>
      <c r="Q10" s="95">
        <v>0.74058047422969375</v>
      </c>
      <c r="R10" s="94">
        <v>0.37609037532196304</v>
      </c>
      <c r="S10" s="94">
        <v>0.63084148708846155</v>
      </c>
      <c r="T10" s="94">
        <v>0.668263540870353</v>
      </c>
      <c r="U10" s="94">
        <v>0.70529972607893154</v>
      </c>
      <c r="V10" s="95">
        <v>0.68950442215524477</v>
      </c>
    </row>
    <row r="11" spans="1:22" x14ac:dyDescent="0.2">
      <c r="A11" s="89" t="s">
        <v>78</v>
      </c>
      <c r="B11" s="83">
        <v>24.436666666666667</v>
      </c>
      <c r="C11" s="93">
        <v>0.66625947472239189</v>
      </c>
      <c r="D11" s="94">
        <v>0.68811172831781853</v>
      </c>
      <c r="E11" s="94">
        <v>0.69009439349129909</v>
      </c>
      <c r="F11" s="94">
        <v>0.68189416625601762</v>
      </c>
      <c r="G11" s="95">
        <v>0.70861081575167417</v>
      </c>
      <c r="H11" s="94">
        <v>0.68435312276059757</v>
      </c>
      <c r="I11" s="94">
        <v>0.64099003510693431</v>
      </c>
      <c r="J11" s="94">
        <v>0.63840504339848025</v>
      </c>
      <c r="K11" s="94">
        <v>0.63400261158251303</v>
      </c>
      <c r="L11" s="95">
        <v>0.59737466882290202</v>
      </c>
      <c r="M11" s="93">
        <v>0.74437670593968508</v>
      </c>
      <c r="N11" s="94">
        <v>0.73002818977173578</v>
      </c>
      <c r="O11" s="94">
        <v>0.73892412884092584</v>
      </c>
      <c r="P11" s="94">
        <v>0.7151811846796905</v>
      </c>
      <c r="Q11" s="95">
        <v>0.74714270866087862</v>
      </c>
      <c r="R11" s="94">
        <v>0.42400318949963806</v>
      </c>
      <c r="S11" s="94">
        <v>0.63257868040887932</v>
      </c>
      <c r="T11" s="94">
        <v>0.68772068159812616</v>
      </c>
      <c r="U11" s="94">
        <v>0.70808707724895592</v>
      </c>
      <c r="V11" s="95">
        <v>0.64505786787434416</v>
      </c>
    </row>
    <row r="12" spans="1:22" x14ac:dyDescent="0.2">
      <c r="A12" s="89" t="s">
        <v>79</v>
      </c>
      <c r="B12" s="83">
        <v>26.583333333333332</v>
      </c>
      <c r="C12" s="93">
        <v>0.64862708188402829</v>
      </c>
      <c r="D12" s="94">
        <v>0.69330793532800594</v>
      </c>
      <c r="E12" s="94">
        <v>0.68843604460161945</v>
      </c>
      <c r="F12" s="94">
        <v>0.67910699375629979</v>
      </c>
      <c r="G12" s="95">
        <v>0.69898113065279266</v>
      </c>
      <c r="H12" s="94">
        <v>0.68904138966330686</v>
      </c>
      <c r="I12" s="94">
        <v>0.65472262610446252</v>
      </c>
      <c r="J12" s="94">
        <v>0.66029568154805351</v>
      </c>
      <c r="K12" s="94">
        <v>0.64490158077848092</v>
      </c>
      <c r="L12" s="95">
        <v>0.62635364275299399</v>
      </c>
      <c r="M12" s="93">
        <v>0.74785432780057293</v>
      </c>
      <c r="N12" s="94">
        <v>0.71954787325582192</v>
      </c>
      <c r="O12" s="94">
        <v>0.73468233759565948</v>
      </c>
      <c r="P12" s="94">
        <v>0.71057318967917305</v>
      </c>
      <c r="Q12" s="95">
        <v>0.73366873673453348</v>
      </c>
      <c r="R12" s="94">
        <v>0.48426134671827814</v>
      </c>
      <c r="S12" s="94">
        <v>0.65042023701222706</v>
      </c>
      <c r="T12" s="94">
        <v>0.72479964956223353</v>
      </c>
      <c r="U12" s="94">
        <v>0.68013027333049247</v>
      </c>
      <c r="V12" s="95">
        <v>0.62134816106488677</v>
      </c>
    </row>
    <row r="13" spans="1:22" x14ac:dyDescent="0.2">
      <c r="A13" s="89" t="s">
        <v>80</v>
      </c>
      <c r="B13" s="83">
        <v>28.613333333333333</v>
      </c>
      <c r="C13" s="93">
        <v>0.63828286286348601</v>
      </c>
      <c r="D13" s="94">
        <v>0.69696951919447914</v>
      </c>
      <c r="E13" s="94">
        <v>0.68889677401450244</v>
      </c>
      <c r="F13" s="94">
        <v>0.69621082314613469</v>
      </c>
      <c r="G13" s="95">
        <v>0.70314626276050085</v>
      </c>
      <c r="H13" s="94">
        <v>0.69268531358889718</v>
      </c>
      <c r="I13" s="94">
        <v>0.63374082130784237</v>
      </c>
      <c r="J13" s="94">
        <v>0.65040360122571839</v>
      </c>
      <c r="K13" s="94">
        <v>0.65971127437857557</v>
      </c>
      <c r="L13" s="95">
        <v>0.63359521074563785</v>
      </c>
      <c r="M13" s="93">
        <v>0.73820573071243911</v>
      </c>
      <c r="N13" s="94">
        <v>0.73636237178689345</v>
      </c>
      <c r="O13" s="94">
        <v>0.72967780353618383</v>
      </c>
      <c r="P13" s="94">
        <v>0.7128274738699607</v>
      </c>
      <c r="Q13" s="95">
        <v>0.75021857915803736</v>
      </c>
      <c r="R13" s="94">
        <v>0.4335981572413608</v>
      </c>
      <c r="S13" s="94">
        <v>0.64824392360000604</v>
      </c>
      <c r="T13" s="94">
        <v>0.70328004125838062</v>
      </c>
      <c r="U13" s="94">
        <v>0.68642494815567201</v>
      </c>
      <c r="V13" s="95">
        <v>0.65879662153531737</v>
      </c>
    </row>
    <row r="14" spans="1:22" x14ac:dyDescent="0.2">
      <c r="A14" s="89" t="s">
        <v>81</v>
      </c>
      <c r="B14" s="83">
        <v>30.929999999999996</v>
      </c>
      <c r="C14" s="93">
        <v>0.66627267891968567</v>
      </c>
      <c r="D14" s="94">
        <v>0.69650101617311533</v>
      </c>
      <c r="E14" s="94">
        <v>0.69170325761532325</v>
      </c>
      <c r="F14" s="94">
        <v>0.68463618854836894</v>
      </c>
      <c r="G14" s="95">
        <v>0.70868104426787737</v>
      </c>
      <c r="H14" s="94">
        <v>0.68086894784517571</v>
      </c>
      <c r="I14" s="94">
        <v>0.65475182878906957</v>
      </c>
      <c r="J14" s="94">
        <v>0.64068660712648318</v>
      </c>
      <c r="K14" s="94">
        <v>0.64122759641542648</v>
      </c>
      <c r="L14" s="95">
        <v>0.62686579858305613</v>
      </c>
      <c r="M14" s="93">
        <v>0.7493906569039932</v>
      </c>
      <c r="N14" s="94">
        <v>0.73663824775042552</v>
      </c>
      <c r="O14" s="94">
        <v>0.72316248659280868</v>
      </c>
      <c r="P14" s="94">
        <v>0.72131847665532078</v>
      </c>
      <c r="Q14" s="95">
        <v>0.74329669661872322</v>
      </c>
      <c r="R14" s="94">
        <v>0.37263381066829937</v>
      </c>
      <c r="S14" s="94">
        <v>0.63503119422136312</v>
      </c>
      <c r="T14" s="94">
        <v>0.71002795968308841</v>
      </c>
      <c r="U14" s="94">
        <v>0.71870919604551398</v>
      </c>
      <c r="V14" s="95">
        <v>0.6380673449694424</v>
      </c>
    </row>
    <row r="15" spans="1:22" x14ac:dyDescent="0.2">
      <c r="A15" s="89" t="s">
        <v>82</v>
      </c>
      <c r="B15" s="83">
        <v>32.656666666666666</v>
      </c>
      <c r="C15" s="93">
        <v>0.67665447561449032</v>
      </c>
      <c r="D15" s="94">
        <v>0.69191572720364891</v>
      </c>
      <c r="E15" s="94">
        <v>0.67978552537828929</v>
      </c>
      <c r="F15" s="94">
        <v>0.68301984951246475</v>
      </c>
      <c r="G15" s="95">
        <v>0.6788063367309346</v>
      </c>
      <c r="H15" s="94">
        <v>0.67325091034701146</v>
      </c>
      <c r="I15" s="94">
        <v>0.64407671385177401</v>
      </c>
      <c r="J15" s="94">
        <v>0.65449770014139208</v>
      </c>
      <c r="K15" s="94">
        <v>0.642300136588976</v>
      </c>
      <c r="L15" s="95">
        <v>0.63525032700968309</v>
      </c>
      <c r="M15" s="93">
        <v>0.73593293598778275</v>
      </c>
      <c r="N15" s="94">
        <v>0.73197419695735444</v>
      </c>
      <c r="O15" s="94">
        <v>0.72289863887602068</v>
      </c>
      <c r="P15" s="94">
        <v>0.71890450019546059</v>
      </c>
      <c r="Q15" s="95">
        <v>0.74602200979012956</v>
      </c>
      <c r="R15" s="94">
        <v>0.3823788188035161</v>
      </c>
      <c r="S15" s="94">
        <v>0.64663996439697369</v>
      </c>
      <c r="T15" s="94">
        <v>0.70053529692644068</v>
      </c>
      <c r="U15" s="94">
        <v>0.66171292493616807</v>
      </c>
      <c r="V15" s="95">
        <v>0.60245574677135882</v>
      </c>
    </row>
    <row r="16" spans="1:22" x14ac:dyDescent="0.2">
      <c r="A16" s="89" t="s">
        <v>83</v>
      </c>
      <c r="B16" s="83">
        <v>33.716666666666669</v>
      </c>
      <c r="C16" s="93">
        <v>0.68495823601218808</v>
      </c>
      <c r="D16" s="94">
        <v>0.71279724426235036</v>
      </c>
      <c r="E16" s="94">
        <v>0.70928527794746488</v>
      </c>
      <c r="F16" s="94">
        <v>0.68356282666503654</v>
      </c>
      <c r="G16" s="95">
        <v>0.69436092078671074</v>
      </c>
      <c r="H16" s="94">
        <v>0.67888417595949924</v>
      </c>
      <c r="I16" s="94">
        <v>0.63980116347071325</v>
      </c>
      <c r="J16" s="94">
        <v>0.65261621149143112</v>
      </c>
      <c r="K16" s="94">
        <v>0.63820451559559499</v>
      </c>
      <c r="L16" s="95">
        <v>0.61508290247816011</v>
      </c>
      <c r="M16" s="93">
        <v>0.72805785562364544</v>
      </c>
      <c r="N16" s="94">
        <v>0.71730679461573199</v>
      </c>
      <c r="O16" s="94">
        <v>0.73107079873156766</v>
      </c>
      <c r="P16" s="94">
        <v>0.72813506530279959</v>
      </c>
      <c r="Q16" s="95">
        <v>0.73656930343514126</v>
      </c>
      <c r="R16" s="94">
        <v>0.31795824262504713</v>
      </c>
      <c r="S16" s="94">
        <v>0.64894820027718381</v>
      </c>
      <c r="T16" s="94">
        <v>0.69766398827572274</v>
      </c>
      <c r="U16" s="94">
        <v>0.69829202807527224</v>
      </c>
      <c r="V16" s="95">
        <v>0.62494861595410722</v>
      </c>
    </row>
    <row r="17" spans="1:22" x14ac:dyDescent="0.2">
      <c r="A17" s="89" t="s">
        <v>84</v>
      </c>
      <c r="B17" s="83">
        <v>34.376666666666665</v>
      </c>
      <c r="C17" s="93">
        <v>0.62487074891769967</v>
      </c>
      <c r="D17" s="94">
        <v>0.6917589241477986</v>
      </c>
      <c r="E17" s="94">
        <v>0.6826541796244977</v>
      </c>
      <c r="F17" s="94">
        <v>0.68420866673594516</v>
      </c>
      <c r="G17" s="95">
        <v>0.69782821927851713</v>
      </c>
      <c r="H17" s="94">
        <v>0.68816139178776936</v>
      </c>
      <c r="I17" s="94">
        <v>0.64800816663831018</v>
      </c>
      <c r="J17" s="94">
        <v>0.6473533411033412</v>
      </c>
      <c r="K17" s="94">
        <v>0.63692084379602254</v>
      </c>
      <c r="L17" s="95">
        <v>0.63997944680554586</v>
      </c>
      <c r="M17" s="93">
        <v>0.74224686048110333</v>
      </c>
      <c r="N17" s="94">
        <v>0.72676888682172958</v>
      </c>
      <c r="O17" s="94">
        <v>0.72116557302227446</v>
      </c>
      <c r="P17" s="94">
        <v>0.7042834670036362</v>
      </c>
      <c r="Q17" s="95">
        <v>0.74653490430741065</v>
      </c>
      <c r="R17" s="94">
        <v>0.49946526417172171</v>
      </c>
      <c r="S17" s="94">
        <v>0.65448041894158049</v>
      </c>
      <c r="T17" s="94">
        <v>0.68649108413966164</v>
      </c>
      <c r="U17" s="94">
        <v>0.65807158720544545</v>
      </c>
      <c r="V17" s="95">
        <v>0.63696521508059456</v>
      </c>
    </row>
    <row r="18" spans="1:22" x14ac:dyDescent="0.2">
      <c r="A18" s="89" t="s">
        <v>85</v>
      </c>
      <c r="B18" s="83">
        <v>18.18</v>
      </c>
      <c r="C18" s="93">
        <v>0.63670341436332634</v>
      </c>
      <c r="D18" s="94">
        <v>0.68123385492842026</v>
      </c>
      <c r="E18" s="94">
        <v>0.67991049093538791</v>
      </c>
      <c r="F18" s="94">
        <v>0.67758867390006972</v>
      </c>
      <c r="G18" s="95">
        <v>0.69172556643712413</v>
      </c>
      <c r="H18" s="94">
        <v>0.66783547219480088</v>
      </c>
      <c r="I18" s="94">
        <v>0.64429918914446471</v>
      </c>
      <c r="J18" s="94">
        <v>0.61433190498126911</v>
      </c>
      <c r="K18" s="94">
        <v>0.64999020103823424</v>
      </c>
      <c r="L18" s="95">
        <v>0.59994776616089707</v>
      </c>
      <c r="M18" s="93">
        <v>0.73032202544519309</v>
      </c>
      <c r="N18" s="94">
        <v>0.71730229229985287</v>
      </c>
      <c r="O18" s="94">
        <v>0.71363844754222838</v>
      </c>
      <c r="P18" s="94">
        <v>0.71374036616108449</v>
      </c>
      <c r="Q18" s="95">
        <v>0.73008793838017083</v>
      </c>
      <c r="R18" s="94">
        <v>0.4981405254858593</v>
      </c>
      <c r="S18" s="94">
        <v>0.61935539296738829</v>
      </c>
      <c r="T18" s="94">
        <v>0.67707191648942777</v>
      </c>
      <c r="U18" s="94">
        <v>0.66176351406110701</v>
      </c>
      <c r="V18" s="95">
        <v>0.64969779738489231</v>
      </c>
    </row>
    <row r="19" spans="1:22" x14ac:dyDescent="0.2">
      <c r="A19" s="89" t="s">
        <v>86</v>
      </c>
      <c r="B19" s="83">
        <v>18.356666666666666</v>
      </c>
      <c r="C19" s="93">
        <v>0.60205320566605791</v>
      </c>
      <c r="D19" s="94">
        <v>0.6832645005905833</v>
      </c>
      <c r="E19" s="94">
        <v>0.67962982940097705</v>
      </c>
      <c r="F19" s="94">
        <v>0.68244192753843969</v>
      </c>
      <c r="G19" s="95">
        <v>0.68413083113706896</v>
      </c>
      <c r="H19" s="94">
        <v>0.69942833599423182</v>
      </c>
      <c r="I19" s="94">
        <v>0.64246950249283974</v>
      </c>
      <c r="J19" s="94">
        <v>0.64335331620515745</v>
      </c>
      <c r="K19" s="94">
        <v>0.63489646215197748</v>
      </c>
      <c r="L19" s="95">
        <v>0.59026644690525687</v>
      </c>
      <c r="M19" s="93">
        <v>0.73999287842074635</v>
      </c>
      <c r="N19" s="94">
        <v>0.71863712070844499</v>
      </c>
      <c r="O19" s="94">
        <v>0.73166330641877919</v>
      </c>
      <c r="P19" s="94">
        <v>0.71359809999728741</v>
      </c>
      <c r="Q19" s="95">
        <v>0.74246030469006441</v>
      </c>
      <c r="R19" s="94">
        <v>0.21775252442654278</v>
      </c>
      <c r="S19" s="94">
        <v>0.63556011713899141</v>
      </c>
      <c r="T19" s="94">
        <v>0.66989260955325114</v>
      </c>
      <c r="U19" s="94">
        <v>0.68786357478683569</v>
      </c>
      <c r="V19" s="95">
        <v>0.64594769280062458</v>
      </c>
    </row>
    <row r="20" spans="1:22" x14ac:dyDescent="0.2">
      <c r="A20" s="89" t="s">
        <v>87</v>
      </c>
      <c r="B20" s="83">
        <v>18.782</v>
      </c>
      <c r="C20" s="93">
        <v>0.65576939891772157</v>
      </c>
      <c r="D20" s="94">
        <v>0.67939127081633199</v>
      </c>
      <c r="E20" s="94">
        <v>0.69350921211944394</v>
      </c>
      <c r="F20" s="94">
        <v>0.67787733761346869</v>
      </c>
      <c r="G20" s="95">
        <v>0.679122720597375</v>
      </c>
      <c r="H20" s="94">
        <v>0.68997269107226644</v>
      </c>
      <c r="I20" s="94">
        <v>0.63776738027715407</v>
      </c>
      <c r="J20" s="94">
        <v>0.62466390523944482</v>
      </c>
      <c r="K20" s="94">
        <v>0.6280583706013485</v>
      </c>
      <c r="L20" s="95">
        <v>0.58978453545232279</v>
      </c>
      <c r="M20" s="93">
        <v>0.7470843773095156</v>
      </c>
      <c r="N20" s="94">
        <v>0.73899591341849913</v>
      </c>
      <c r="O20" s="94">
        <v>0.73091181686179285</v>
      </c>
      <c r="P20" s="94">
        <v>0.71911326896018646</v>
      </c>
      <c r="Q20" s="95">
        <v>0.73186427120247577</v>
      </c>
      <c r="R20" s="94">
        <v>0.18043685242229068</v>
      </c>
      <c r="S20" s="94">
        <v>0.62676310490359244</v>
      </c>
      <c r="T20" s="94">
        <v>0.70859549024971669</v>
      </c>
      <c r="U20" s="94">
        <v>0.68526875699888024</v>
      </c>
      <c r="V20" s="95">
        <v>0.64105453866390594</v>
      </c>
    </row>
    <row r="21" spans="1:22" x14ac:dyDescent="0.2">
      <c r="A21" s="89" t="s">
        <v>88</v>
      </c>
      <c r="B21" s="83">
        <v>20.396666666666668</v>
      </c>
      <c r="C21" s="93">
        <v>0.64045633552749637</v>
      </c>
      <c r="D21" s="94">
        <v>0.6719352745755276</v>
      </c>
      <c r="E21" s="94">
        <v>0.67871440028667473</v>
      </c>
      <c r="F21" s="94">
        <v>0.67911101944000418</v>
      </c>
      <c r="G21" s="95">
        <v>0.71398868742873756</v>
      </c>
      <c r="H21" s="94">
        <v>0.69366559161459385</v>
      </c>
      <c r="I21" s="94">
        <v>0.65877995584158511</v>
      </c>
      <c r="J21" s="94">
        <v>0.65081936952642694</v>
      </c>
      <c r="K21" s="94">
        <v>0.64049465198281752</v>
      </c>
      <c r="L21" s="95">
        <v>0.63179599593127322</v>
      </c>
      <c r="M21" s="93">
        <v>0.73624813621063723</v>
      </c>
      <c r="N21" s="94">
        <v>0.73689145944811663</v>
      </c>
      <c r="O21" s="94">
        <v>0.73611444435075335</v>
      </c>
      <c r="P21" s="94">
        <v>0.71093876498987174</v>
      </c>
      <c r="Q21" s="95">
        <v>0.73340543685881621</v>
      </c>
      <c r="R21" s="94">
        <v>0.33735617646677307</v>
      </c>
      <c r="S21" s="94">
        <v>0.59975247678050536</v>
      </c>
      <c r="T21" s="94">
        <v>0.69979499496585273</v>
      </c>
      <c r="U21" s="94">
        <v>0.68120502514981596</v>
      </c>
      <c r="V21" s="95">
        <v>0.65722340153932124</v>
      </c>
    </row>
    <row r="22" spans="1:22" x14ac:dyDescent="0.2">
      <c r="A22" s="89" t="s">
        <v>89</v>
      </c>
      <c r="B22" s="83">
        <v>22.53</v>
      </c>
      <c r="C22" s="93">
        <v>0.64064809550881174</v>
      </c>
      <c r="D22" s="94">
        <v>0.68717170600548449</v>
      </c>
      <c r="E22" s="94">
        <v>0.69031078544679569</v>
      </c>
      <c r="F22" s="94">
        <v>0.68234498900707752</v>
      </c>
      <c r="G22" s="95">
        <v>0.70426347327402394</v>
      </c>
      <c r="H22" s="94">
        <v>0.68336817768158009</v>
      </c>
      <c r="I22" s="94">
        <v>0.6291809885030224</v>
      </c>
      <c r="J22" s="94">
        <v>0.65011682493408496</v>
      </c>
      <c r="K22" s="94">
        <v>0.64295283151435667</v>
      </c>
      <c r="L22" s="95">
        <v>0.65442299680599914</v>
      </c>
      <c r="M22" s="93">
        <v>0.75687158341032423</v>
      </c>
      <c r="N22" s="94">
        <v>0.73819739547635366</v>
      </c>
      <c r="O22" s="94">
        <v>0.74349071094900665</v>
      </c>
      <c r="P22" s="94">
        <v>0.71248063401263251</v>
      </c>
      <c r="Q22" s="95">
        <v>0.73338593164764221</v>
      </c>
      <c r="R22" s="94">
        <v>0.40044134864015762</v>
      </c>
      <c r="S22" s="94">
        <v>0.62753375383858778</v>
      </c>
      <c r="T22" s="94">
        <v>0.69534903753097177</v>
      </c>
      <c r="U22" s="94">
        <v>0.71712747027979262</v>
      </c>
      <c r="V22" s="95">
        <v>0.65012084314865237</v>
      </c>
    </row>
    <row r="23" spans="1:22" x14ac:dyDescent="0.2">
      <c r="A23" s="89" t="s">
        <v>90</v>
      </c>
      <c r="B23" s="83">
        <v>24.853333333333335</v>
      </c>
      <c r="C23" s="93">
        <v>0.64456019656019659</v>
      </c>
      <c r="D23" s="94">
        <v>0.68388681706677257</v>
      </c>
      <c r="E23" s="94">
        <v>0.69005750463939153</v>
      </c>
      <c r="F23" s="94">
        <v>0.68132702760421338</v>
      </c>
      <c r="G23" s="95">
        <v>0.71377466133183465</v>
      </c>
      <c r="H23" s="94">
        <v>0.68090176684082482</v>
      </c>
      <c r="I23" s="94">
        <v>0.62435884493541571</v>
      </c>
      <c r="J23" s="94">
        <v>0.65779588718405801</v>
      </c>
      <c r="K23" s="94">
        <v>0.65196445961202032</v>
      </c>
      <c r="L23" s="95">
        <v>0.59500499165261456</v>
      </c>
      <c r="M23" s="93">
        <v>0.76490620516181607</v>
      </c>
      <c r="N23" s="94">
        <v>0.72028764222036157</v>
      </c>
      <c r="O23" s="94">
        <v>0.74014664157091892</v>
      </c>
      <c r="P23" s="94">
        <v>0.7005197113718874</v>
      </c>
      <c r="Q23" s="95">
        <v>0.74203112123969595</v>
      </c>
      <c r="R23" s="94">
        <v>0.49215160162220739</v>
      </c>
      <c r="S23" s="94">
        <v>0.63020330570986249</v>
      </c>
      <c r="T23" s="94">
        <v>0.69213806804072509</v>
      </c>
      <c r="U23" s="94">
        <v>0.66420371235937781</v>
      </c>
      <c r="V23" s="95">
        <v>0.65495800711743768</v>
      </c>
    </row>
    <row r="24" spans="1:22" x14ac:dyDescent="0.2">
      <c r="A24" s="89" t="s">
        <v>91</v>
      </c>
      <c r="B24" s="83">
        <v>26.89</v>
      </c>
      <c r="C24" s="93">
        <v>0.68038461901748359</v>
      </c>
      <c r="D24" s="94">
        <v>0.68762324618983561</v>
      </c>
      <c r="E24" s="94">
        <v>0.68827824091807643</v>
      </c>
      <c r="F24" s="94">
        <v>0.7011584643589126</v>
      </c>
      <c r="G24" s="95">
        <v>0.7134364433701964</v>
      </c>
      <c r="H24" s="94">
        <v>0.70647146088183088</v>
      </c>
      <c r="I24" s="94">
        <v>0.65252545707012277</v>
      </c>
      <c r="J24" s="94">
        <v>0.6528750590595237</v>
      </c>
      <c r="K24" s="94">
        <v>0.63613838550247115</v>
      </c>
      <c r="L24" s="95">
        <v>0.65344785475860945</v>
      </c>
      <c r="M24" s="93">
        <v>0.74848255816665976</v>
      </c>
      <c r="N24" s="94">
        <v>0.72412116348501443</v>
      </c>
      <c r="O24" s="94">
        <v>0.7247463549463703</v>
      </c>
      <c r="P24" s="94">
        <v>0.73181879607801925</v>
      </c>
      <c r="Q24" s="95">
        <v>0.73471189584972885</v>
      </c>
      <c r="R24" s="94">
        <v>0.39609455255469672</v>
      </c>
      <c r="S24" s="94">
        <v>0.63270545899422226</v>
      </c>
      <c r="T24" s="94">
        <v>0.68192816030697068</v>
      </c>
      <c r="U24" s="94">
        <v>0.70924706805597948</v>
      </c>
      <c r="V24" s="95">
        <v>0.67108909260475658</v>
      </c>
    </row>
    <row r="25" spans="1:22" x14ac:dyDescent="0.2">
      <c r="A25" s="89" t="s">
        <v>92</v>
      </c>
      <c r="B25" s="83">
        <v>29.22</v>
      </c>
      <c r="C25" s="93">
        <v>0.66550631673641814</v>
      </c>
      <c r="D25" s="94">
        <v>0.69323108708273951</v>
      </c>
      <c r="E25" s="94">
        <v>0.70414238894693437</v>
      </c>
      <c r="F25" s="94">
        <v>0.68939080395371077</v>
      </c>
      <c r="G25" s="95">
        <v>0.70616790276895924</v>
      </c>
      <c r="H25" s="94">
        <v>0.69108111256358151</v>
      </c>
      <c r="I25" s="94">
        <v>0.63176931434780126</v>
      </c>
      <c r="J25" s="94">
        <v>0.63891553973387749</v>
      </c>
      <c r="K25" s="94">
        <v>0.63195417796293696</v>
      </c>
      <c r="L25" s="95">
        <v>0.6061683360993404</v>
      </c>
      <c r="M25" s="93">
        <v>0.7518819842777773</v>
      </c>
      <c r="N25" s="94">
        <v>0.72091762219328481</v>
      </c>
      <c r="O25" s="94">
        <v>0.74192854546937936</v>
      </c>
      <c r="P25" s="94">
        <v>0.72104106865087647</v>
      </c>
      <c r="Q25" s="95">
        <v>0.73917221757697849</v>
      </c>
      <c r="R25" s="94">
        <v>0.44167017293087185</v>
      </c>
      <c r="S25" s="94">
        <v>0.65010345228990685</v>
      </c>
      <c r="T25" s="94">
        <v>0.68432775595846562</v>
      </c>
      <c r="U25" s="94">
        <v>0.7008755083596927</v>
      </c>
      <c r="V25" s="95">
        <v>0.66114920136956268</v>
      </c>
    </row>
    <row r="26" spans="1:22" x14ac:dyDescent="0.2">
      <c r="A26" s="89" t="s">
        <v>93</v>
      </c>
      <c r="B26" s="83">
        <v>31.833333333333332</v>
      </c>
      <c r="C26" s="93">
        <v>0.6625366007035195</v>
      </c>
      <c r="D26" s="94">
        <v>0.67508314439871397</v>
      </c>
      <c r="E26" s="94">
        <v>0.68758368801695424</v>
      </c>
      <c r="F26" s="94">
        <v>0.66925730237027914</v>
      </c>
      <c r="G26" s="95">
        <v>0.70255452359950876</v>
      </c>
      <c r="H26" s="94">
        <v>0.68909602501380307</v>
      </c>
      <c r="I26" s="94">
        <v>0.63746119507828958</v>
      </c>
      <c r="J26" s="94">
        <v>0.65674087659415492</v>
      </c>
      <c r="K26" s="94">
        <v>0.63980441063887583</v>
      </c>
      <c r="L26" s="95">
        <v>0.619326574459514</v>
      </c>
      <c r="M26" s="93">
        <v>0.76559718882606409</v>
      </c>
      <c r="N26" s="94">
        <v>0.71598816193746606</v>
      </c>
      <c r="O26" s="94">
        <v>0.72622398695359314</v>
      </c>
      <c r="P26" s="94">
        <v>0.71742067978245883</v>
      </c>
      <c r="Q26" s="95">
        <v>0.75255015454012719</v>
      </c>
      <c r="R26" s="94">
        <v>0.50381862229738994</v>
      </c>
      <c r="S26" s="94">
        <v>0.65315517752991048</v>
      </c>
      <c r="T26" s="94">
        <v>0.70039654747702107</v>
      </c>
      <c r="U26" s="94">
        <v>0.71449867428337333</v>
      </c>
      <c r="V26" s="95">
        <v>0.64627633632461967</v>
      </c>
    </row>
    <row r="27" spans="1:22" x14ac:dyDescent="0.2">
      <c r="A27" s="89" t="s">
        <v>94</v>
      </c>
      <c r="B27" s="83">
        <v>33.493333333333332</v>
      </c>
      <c r="C27" s="93">
        <v>0.68104918414014959</v>
      </c>
      <c r="D27" s="94">
        <v>0.69245162803560978</v>
      </c>
      <c r="E27" s="94">
        <v>0.696642330394035</v>
      </c>
      <c r="F27" s="94">
        <v>0.68676127872587234</v>
      </c>
      <c r="G27" s="95">
        <v>0.70008815750808118</v>
      </c>
      <c r="H27" s="94">
        <v>0.69957909685917752</v>
      </c>
      <c r="I27" s="94">
        <v>0.66166499028856829</v>
      </c>
      <c r="J27" s="94">
        <v>0.64880936822019497</v>
      </c>
      <c r="K27" s="94">
        <v>0.65048925720137285</v>
      </c>
      <c r="L27" s="95">
        <v>0.62264584696457947</v>
      </c>
      <c r="M27" s="93">
        <v>0.75241690686937224</v>
      </c>
      <c r="N27" s="94">
        <v>0.72092213542840056</v>
      </c>
      <c r="O27" s="94">
        <v>0.72243786690075162</v>
      </c>
      <c r="P27" s="94">
        <v>0.72327364908227443</v>
      </c>
      <c r="Q27" s="95">
        <v>0.72807100110218104</v>
      </c>
      <c r="R27" s="94">
        <v>0.31928520019551926</v>
      </c>
      <c r="S27" s="94">
        <v>0.65044375870449767</v>
      </c>
      <c r="T27" s="94">
        <v>0.68541085626274822</v>
      </c>
      <c r="U27" s="94">
        <v>0.71163087965978788</v>
      </c>
      <c r="V27" s="95">
        <v>0.61923857415016659</v>
      </c>
    </row>
    <row r="28" spans="1:22" x14ac:dyDescent="0.2">
      <c r="A28" s="89" t="s">
        <v>95</v>
      </c>
      <c r="B28" s="83">
        <v>34.49666666666667</v>
      </c>
      <c r="C28" s="93">
        <v>0.64337314180724903</v>
      </c>
      <c r="D28" s="94">
        <v>0.69241033111012984</v>
      </c>
      <c r="E28" s="94">
        <v>0.68126563637932169</v>
      </c>
      <c r="F28" s="94">
        <v>0.68533045455102015</v>
      </c>
      <c r="G28" s="95">
        <v>0.68887171634778221</v>
      </c>
      <c r="H28" s="94">
        <v>0.68915404412859149</v>
      </c>
      <c r="I28" s="94">
        <v>0.64234937483656651</v>
      </c>
      <c r="J28" s="94">
        <v>0.6320410485139405</v>
      </c>
      <c r="K28" s="94">
        <v>0.64602979171913333</v>
      </c>
      <c r="L28" s="95">
        <v>0.64633760875713264</v>
      </c>
      <c r="M28" s="93">
        <v>0.74065358348266008</v>
      </c>
      <c r="N28" s="94">
        <v>0.72782598157228429</v>
      </c>
      <c r="O28" s="94">
        <v>0.72704923487662909</v>
      </c>
      <c r="P28" s="94">
        <v>0.72990591437442187</v>
      </c>
      <c r="Q28" s="95">
        <v>0.75387060536014439</v>
      </c>
      <c r="R28" s="94">
        <v>0.33215045644862379</v>
      </c>
      <c r="S28" s="94">
        <v>0.64626559049195931</v>
      </c>
      <c r="T28" s="94">
        <v>0.67661344334445828</v>
      </c>
      <c r="U28" s="94">
        <v>0.70834073389932872</v>
      </c>
      <c r="V28" s="95">
        <v>0.62744277310048735</v>
      </c>
    </row>
    <row r="29" spans="1:22" x14ac:dyDescent="0.2">
      <c r="A29" s="89" t="s">
        <v>96</v>
      </c>
      <c r="B29" s="83">
        <v>34.693333333333335</v>
      </c>
      <c r="C29" s="93">
        <v>0.66352548108328069</v>
      </c>
      <c r="D29" s="94">
        <v>0.68963496143958869</v>
      </c>
      <c r="E29" s="94">
        <v>0.68473699578692693</v>
      </c>
      <c r="F29" s="94">
        <v>0.69481596410079927</v>
      </c>
      <c r="G29" s="95">
        <v>0.65197895913969151</v>
      </c>
      <c r="H29" s="94">
        <v>0.70047443762781181</v>
      </c>
      <c r="I29" s="94">
        <v>0.6206887908562263</v>
      </c>
      <c r="J29" s="94">
        <v>0.6489349147341712</v>
      </c>
      <c r="K29" s="94">
        <v>0.66800804828973848</v>
      </c>
      <c r="L29" s="95">
        <v>0.6394241020785888</v>
      </c>
      <c r="M29" s="93">
        <v>0.74762822889630454</v>
      </c>
      <c r="N29" s="94">
        <v>0.71877238887331407</v>
      </c>
      <c r="O29" s="94">
        <v>0.72257187737164441</v>
      </c>
      <c r="P29" s="94">
        <v>0.71668658358466586</v>
      </c>
      <c r="Q29" s="95">
        <v>0.74763618757022932</v>
      </c>
      <c r="R29" s="94">
        <v>0.48189720692781612</v>
      </c>
      <c r="S29" s="94">
        <v>0.65290227047051885</v>
      </c>
      <c r="T29" s="94">
        <v>0.6954354439799515</v>
      </c>
      <c r="U29" s="94">
        <v>0.69060367852757631</v>
      </c>
      <c r="V29" s="95">
        <v>0.62317011199869909</v>
      </c>
    </row>
    <row r="30" spans="1:22" x14ac:dyDescent="0.2">
      <c r="A30" s="89" t="s">
        <v>97</v>
      </c>
      <c r="B30" s="83">
        <v>18.123333333333331</v>
      </c>
      <c r="C30" s="93">
        <v>0.63350281981901624</v>
      </c>
      <c r="D30" s="94">
        <v>0.67007812147211554</v>
      </c>
      <c r="E30" s="94">
        <v>0.66619659134501208</v>
      </c>
      <c r="F30" s="94">
        <v>0.67244123173677961</v>
      </c>
      <c r="G30" s="95">
        <v>0.68851273083938769</v>
      </c>
      <c r="H30" s="94">
        <v>0.67288913435112496</v>
      </c>
      <c r="I30" s="94">
        <v>0.62090357568370746</v>
      </c>
      <c r="J30" s="94">
        <v>0.62063226476475364</v>
      </c>
      <c r="K30" s="94">
        <v>0.61767342335829745</v>
      </c>
      <c r="L30" s="95">
        <v>0.57704282346883773</v>
      </c>
      <c r="M30" s="93">
        <v>0.73982051083273681</v>
      </c>
      <c r="N30" s="94">
        <v>0.73598379910895095</v>
      </c>
      <c r="O30" s="94">
        <v>0.70916110939436527</v>
      </c>
      <c r="P30" s="94">
        <v>0.71822132615174528</v>
      </c>
      <c r="Q30" s="95">
        <v>0.73610282274882732</v>
      </c>
      <c r="R30" s="94">
        <v>0.51562838049835868</v>
      </c>
      <c r="S30" s="94">
        <v>0.64566880894455014</v>
      </c>
      <c r="T30" s="94">
        <v>0.6584268361998189</v>
      </c>
      <c r="U30" s="94">
        <v>0.67878443457577076</v>
      </c>
      <c r="V30" s="95">
        <v>0.66405450066402405</v>
      </c>
    </row>
    <row r="31" spans="1:22" x14ac:dyDescent="0.2">
      <c r="A31" s="89" t="s">
        <v>98</v>
      </c>
      <c r="B31" s="83">
        <v>18.443333333333332</v>
      </c>
      <c r="C31" s="93">
        <v>0.6485123110736728</v>
      </c>
      <c r="D31" s="94">
        <v>0.67307583169699103</v>
      </c>
      <c r="E31" s="94">
        <v>0.68972250641455568</v>
      </c>
      <c r="F31" s="94">
        <v>0.68478453153005814</v>
      </c>
      <c r="G31" s="95">
        <v>0.68642645188639251</v>
      </c>
      <c r="H31" s="94">
        <v>0.68546116253495148</v>
      </c>
      <c r="I31" s="94">
        <v>0.64228909894374697</v>
      </c>
      <c r="J31" s="94">
        <v>0.6505907046476761</v>
      </c>
      <c r="K31" s="94">
        <v>0.63762522833500523</v>
      </c>
      <c r="L31" s="95">
        <v>0.59875107600767186</v>
      </c>
      <c r="M31" s="93">
        <v>0.72788626112910759</v>
      </c>
      <c r="N31" s="94">
        <v>0.72712688211589616</v>
      </c>
      <c r="O31" s="94">
        <v>0.72857792192257864</v>
      </c>
      <c r="P31" s="94">
        <v>0.71364719405833421</v>
      </c>
      <c r="Q31" s="95">
        <v>0.72285038348167363</v>
      </c>
      <c r="R31" s="94">
        <v>0.33071445434530772</v>
      </c>
      <c r="S31" s="94">
        <v>0.6236279477291462</v>
      </c>
      <c r="T31" s="94">
        <v>0.67763730590926574</v>
      </c>
      <c r="U31" s="94">
        <v>0.69967267671625777</v>
      </c>
      <c r="V31" s="95">
        <v>0.66300341632372983</v>
      </c>
    </row>
    <row r="32" spans="1:22" x14ac:dyDescent="0.2">
      <c r="A32" s="89" t="s">
        <v>99</v>
      </c>
      <c r="B32" s="83">
        <v>18.793333333333333</v>
      </c>
      <c r="C32" s="93">
        <v>0.66178315099993035</v>
      </c>
      <c r="D32" s="94">
        <v>0.66996995971871365</v>
      </c>
      <c r="E32" s="94">
        <v>0.68838135010154256</v>
      </c>
      <c r="F32" s="94">
        <v>0.69510544302159238</v>
      </c>
      <c r="G32" s="95">
        <v>0.70010961276657158</v>
      </c>
      <c r="H32" s="94">
        <v>0.68904586734668949</v>
      </c>
      <c r="I32" s="94">
        <v>0.64696368813605976</v>
      </c>
      <c r="J32" s="94">
        <v>0.64740251595230291</v>
      </c>
      <c r="K32" s="94">
        <v>0.61827111704325777</v>
      </c>
      <c r="L32" s="95">
        <v>0.58498721539023502</v>
      </c>
      <c r="M32" s="93">
        <v>0.75229637025699647</v>
      </c>
      <c r="N32" s="94">
        <v>0.72158046946388621</v>
      </c>
      <c r="O32" s="94">
        <v>0.71497000583443748</v>
      </c>
      <c r="P32" s="94">
        <v>0.71887105700055343</v>
      </c>
      <c r="Q32" s="95">
        <v>0.71906058190415789</v>
      </c>
      <c r="R32" s="94">
        <v>0.2088827761912761</v>
      </c>
      <c r="S32" s="94">
        <v>0.63351189591817392</v>
      </c>
      <c r="T32" s="94">
        <v>0.70575827884412579</v>
      </c>
      <c r="U32" s="94">
        <v>0.68603937875588328</v>
      </c>
      <c r="V32" s="95">
        <v>0.63872345473958958</v>
      </c>
    </row>
    <row r="33" spans="1:22" x14ac:dyDescent="0.2">
      <c r="A33" s="89" t="s">
        <v>100</v>
      </c>
      <c r="B33" s="83">
        <v>20.33666666666667</v>
      </c>
      <c r="C33" s="93">
        <v>0.65937603473014239</v>
      </c>
      <c r="D33" s="94">
        <v>0.68175144034055202</v>
      </c>
      <c r="E33" s="94">
        <v>0.69014092557064666</v>
      </c>
      <c r="F33" s="94">
        <v>0.68457393560068591</v>
      </c>
      <c r="G33" s="95">
        <v>0.70439182441579185</v>
      </c>
      <c r="H33" s="94">
        <v>0.69663531829138192</v>
      </c>
      <c r="I33" s="94">
        <v>0.64594724178429574</v>
      </c>
      <c r="J33" s="94">
        <v>0.65249031940830582</v>
      </c>
      <c r="K33" s="94">
        <v>0.65400037405858125</v>
      </c>
      <c r="L33" s="95">
        <v>0.59548635684516782</v>
      </c>
      <c r="M33" s="93">
        <v>0.75165975469089819</v>
      </c>
      <c r="N33" s="94">
        <v>0.72464502091422356</v>
      </c>
      <c r="O33" s="94">
        <v>0.72690560673934723</v>
      </c>
      <c r="P33" s="94">
        <v>0.72314924402807179</v>
      </c>
      <c r="Q33" s="95">
        <v>0.73802949660347372</v>
      </c>
      <c r="R33" s="94">
        <v>0.38120027388221411</v>
      </c>
      <c r="S33" s="94">
        <v>0.54231198179239892</v>
      </c>
      <c r="T33" s="94">
        <v>0.6872159456596002</v>
      </c>
      <c r="U33" s="94">
        <v>0.67890054200234073</v>
      </c>
      <c r="V33" s="95">
        <v>0.67042988942935722</v>
      </c>
    </row>
    <row r="34" spans="1:22" x14ac:dyDescent="0.2">
      <c r="A34" s="89" t="s">
        <v>101</v>
      </c>
      <c r="B34" s="83">
        <v>22.736666666666668</v>
      </c>
      <c r="C34" s="93">
        <v>0.6342638988308279</v>
      </c>
      <c r="D34" s="94">
        <v>0.69058795003947848</v>
      </c>
      <c r="E34" s="94">
        <v>0.67937246356869407</v>
      </c>
      <c r="F34" s="94">
        <v>0.67245901919122097</v>
      </c>
      <c r="G34" s="95">
        <v>0.71825509049773761</v>
      </c>
      <c r="H34" s="94">
        <v>0.70039086164994602</v>
      </c>
      <c r="I34" s="94">
        <v>0.66217998480788653</v>
      </c>
      <c r="J34" s="94">
        <v>0.66955608807986833</v>
      </c>
      <c r="K34" s="94">
        <v>0.62609671495613139</v>
      </c>
      <c r="L34" s="95">
        <v>0.6157237154119467</v>
      </c>
      <c r="M34" s="93">
        <v>0.74935773770867564</v>
      </c>
      <c r="N34" s="94">
        <v>0.71983214011510011</v>
      </c>
      <c r="O34" s="94">
        <v>0.73703836034689962</v>
      </c>
      <c r="P34" s="94">
        <v>0.70473723836771573</v>
      </c>
      <c r="Q34" s="95">
        <v>0.74220074502288025</v>
      </c>
      <c r="R34" s="94">
        <v>0.46323641569525431</v>
      </c>
      <c r="S34" s="94">
        <v>0.57080542860886119</v>
      </c>
      <c r="T34" s="94">
        <v>0.6804173531026908</v>
      </c>
      <c r="U34" s="94">
        <v>0.70854957259501838</v>
      </c>
      <c r="V34" s="95">
        <v>0.66359418909264112</v>
      </c>
    </row>
    <row r="35" spans="1:22" x14ac:dyDescent="0.2">
      <c r="A35" s="89" t="s">
        <v>102</v>
      </c>
      <c r="B35" s="83">
        <v>25.150000000000002</v>
      </c>
      <c r="C35" s="93">
        <v>0.63929871622916268</v>
      </c>
      <c r="D35" s="94">
        <v>0.67866821208012762</v>
      </c>
      <c r="E35" s="94">
        <v>0.68172044978361712</v>
      </c>
      <c r="F35" s="94">
        <v>0.6772634860395772</v>
      </c>
      <c r="G35" s="95">
        <v>0.71149779146031322</v>
      </c>
      <c r="H35" s="94">
        <v>0.68026074829898209</v>
      </c>
      <c r="I35" s="94">
        <v>0.65799977095642648</v>
      </c>
      <c r="J35" s="94">
        <v>0.6506048061263815</v>
      </c>
      <c r="K35" s="94">
        <v>0.65098800345846242</v>
      </c>
      <c r="L35" s="95">
        <v>0.62096971708026194</v>
      </c>
      <c r="M35" s="93">
        <v>0.74620208304176461</v>
      </c>
      <c r="N35" s="94">
        <v>0.71532647679663297</v>
      </c>
      <c r="O35" s="94">
        <v>0.74252466729440347</v>
      </c>
      <c r="P35" s="94">
        <v>0.70480888691950228</v>
      </c>
      <c r="Q35" s="95">
        <v>0.73636197076722532</v>
      </c>
      <c r="R35" s="94">
        <v>0.56109095509863527</v>
      </c>
      <c r="S35" s="94">
        <v>0.63720274678649713</v>
      </c>
      <c r="T35" s="94">
        <v>0.69594187900611404</v>
      </c>
      <c r="U35" s="94">
        <v>0.68523977924577772</v>
      </c>
      <c r="V35" s="95">
        <v>0.65135971340172605</v>
      </c>
    </row>
    <row r="36" spans="1:22" x14ac:dyDescent="0.2">
      <c r="A36" s="89" t="s">
        <v>103</v>
      </c>
      <c r="B36" s="83">
        <v>27.063333333333333</v>
      </c>
      <c r="C36" s="93">
        <v>0.66271371339364649</v>
      </c>
      <c r="D36" s="94">
        <v>0.69704571178590524</v>
      </c>
      <c r="E36" s="94">
        <v>0.68768985612993117</v>
      </c>
      <c r="F36" s="94">
        <v>0.68665007164987379</v>
      </c>
      <c r="G36" s="95">
        <v>0.72159804636372415</v>
      </c>
      <c r="H36" s="94">
        <v>0.67435758484668995</v>
      </c>
      <c r="I36" s="94">
        <v>0.64599371833375374</v>
      </c>
      <c r="J36" s="94">
        <v>0.64828849965306123</v>
      </c>
      <c r="K36" s="94">
        <v>0.63405569491242486</v>
      </c>
      <c r="L36" s="95">
        <v>0.63972220685949954</v>
      </c>
      <c r="M36" s="93">
        <v>0.7476595848153198</v>
      </c>
      <c r="N36" s="94">
        <v>0.72921399070727932</v>
      </c>
      <c r="O36" s="94">
        <v>0.73699276492331067</v>
      </c>
      <c r="P36" s="94">
        <v>0.71826593346348999</v>
      </c>
      <c r="Q36" s="95">
        <v>0.74226641198101062</v>
      </c>
      <c r="R36" s="94">
        <v>0.52415133407196179</v>
      </c>
      <c r="S36" s="94">
        <v>0.62975788802291421</v>
      </c>
      <c r="T36" s="94">
        <v>0.69419337956299887</v>
      </c>
      <c r="U36" s="94">
        <v>0.69616788321167877</v>
      </c>
      <c r="V36" s="95">
        <v>0.66216711306506748</v>
      </c>
    </row>
    <row r="37" spans="1:22" x14ac:dyDescent="0.2">
      <c r="A37" s="89" t="s">
        <v>104</v>
      </c>
      <c r="B37" s="83">
        <v>29.25</v>
      </c>
      <c r="C37" s="93">
        <v>0.66790528781479008</v>
      </c>
      <c r="D37" s="94">
        <v>0.68955373360110128</v>
      </c>
      <c r="E37" s="94">
        <v>0.6854925138640805</v>
      </c>
      <c r="F37" s="94">
        <v>0.69272442588726513</v>
      </c>
      <c r="G37" s="95">
        <v>0.70162359915615569</v>
      </c>
      <c r="H37" s="94">
        <v>0.68193235245662731</v>
      </c>
      <c r="I37" s="94">
        <v>0.62727866914977437</v>
      </c>
      <c r="J37" s="94">
        <v>0.63351260504201679</v>
      </c>
      <c r="K37" s="94">
        <v>0.65853800854608779</v>
      </c>
      <c r="L37" s="95">
        <v>0.64667619728377423</v>
      </c>
      <c r="M37" s="93">
        <v>0.73896201473680112</v>
      </c>
      <c r="N37" s="94">
        <v>0.72528568382233038</v>
      </c>
      <c r="O37" s="94">
        <v>0.73575153218986422</v>
      </c>
      <c r="P37" s="94">
        <v>0.722761515371945</v>
      </c>
      <c r="Q37" s="95">
        <v>0.74591575055165704</v>
      </c>
      <c r="R37" s="94">
        <v>0.51473780797962709</v>
      </c>
      <c r="S37" s="94">
        <v>0.63303770731824405</v>
      </c>
      <c r="T37" s="94">
        <v>0.70957273667182796</v>
      </c>
      <c r="U37" s="94">
        <v>0.71863270106601274</v>
      </c>
      <c r="V37" s="95">
        <v>0.66991607210722104</v>
      </c>
    </row>
    <row r="38" spans="1:22" x14ac:dyDescent="0.2">
      <c r="A38" s="89" t="s">
        <v>105</v>
      </c>
      <c r="B38" s="83">
        <v>31.926666666666666</v>
      </c>
      <c r="C38" s="93">
        <v>0.65649648136777972</v>
      </c>
      <c r="D38" s="94">
        <v>0.69715938893557405</v>
      </c>
      <c r="E38" s="94">
        <v>0.6872394930467276</v>
      </c>
      <c r="F38" s="94">
        <v>0.68312176285006354</v>
      </c>
      <c r="G38" s="95">
        <v>0.7187527887344054</v>
      </c>
      <c r="H38" s="94">
        <v>0.69600415942160498</v>
      </c>
      <c r="I38" s="94">
        <v>0.64121344066513475</v>
      </c>
      <c r="J38" s="94">
        <v>0.66320077696867941</v>
      </c>
      <c r="K38" s="94">
        <v>0.63873331306215742</v>
      </c>
      <c r="L38" s="95">
        <v>0.61605266725411778</v>
      </c>
      <c r="M38" s="93">
        <v>0.74458928417646075</v>
      </c>
      <c r="N38" s="94">
        <v>0.73036398139330949</v>
      </c>
      <c r="O38" s="94">
        <v>0.73899445087525273</v>
      </c>
      <c r="P38" s="94">
        <v>0.71874177184082577</v>
      </c>
      <c r="Q38" s="95">
        <v>0.72631656594021521</v>
      </c>
      <c r="R38" s="94">
        <v>0.49622325042425675</v>
      </c>
      <c r="S38" s="94">
        <v>0.65721756139267318</v>
      </c>
      <c r="T38" s="94">
        <v>0.69680481479669221</v>
      </c>
      <c r="U38" s="94">
        <v>0.66452529606906974</v>
      </c>
      <c r="V38" s="95">
        <v>0.64296790526647318</v>
      </c>
    </row>
    <row r="39" spans="1:22" x14ac:dyDescent="0.2">
      <c r="A39" s="89" t="s">
        <v>106</v>
      </c>
      <c r="B39" s="83">
        <v>33.880000000000003</v>
      </c>
      <c r="C39" s="93">
        <v>0.67591131777796243</v>
      </c>
      <c r="D39" s="94">
        <v>0.69286198382667685</v>
      </c>
      <c r="E39" s="94">
        <v>0.69940109808347517</v>
      </c>
      <c r="F39" s="94">
        <v>0.68380599902042816</v>
      </c>
      <c r="G39" s="95">
        <v>0.68748737424750517</v>
      </c>
      <c r="H39" s="94">
        <v>0.69378360645453052</v>
      </c>
      <c r="I39" s="94">
        <v>0.64804456602113081</v>
      </c>
      <c r="J39" s="94">
        <v>0.65874643632185859</v>
      </c>
      <c r="K39" s="94">
        <v>0.63463718388613544</v>
      </c>
      <c r="L39" s="95">
        <v>0.61279166631606397</v>
      </c>
      <c r="M39" s="93">
        <v>0.74760841013436918</v>
      </c>
      <c r="N39" s="94">
        <v>0.72791632697145181</v>
      </c>
      <c r="O39" s="94">
        <v>0.7282677094570299</v>
      </c>
      <c r="P39" s="94">
        <v>0.71798267085837641</v>
      </c>
      <c r="Q39" s="95">
        <v>0.733249254758083</v>
      </c>
      <c r="R39" s="94">
        <v>0.34672643289174293</v>
      </c>
      <c r="S39" s="94">
        <v>0.64223259834451463</v>
      </c>
      <c r="T39" s="94">
        <v>0.69920646027377387</v>
      </c>
      <c r="U39" s="94">
        <v>0.67052396060232966</v>
      </c>
      <c r="V39" s="95">
        <v>0.64286410810057815</v>
      </c>
    </row>
    <row r="40" spans="1:22" x14ac:dyDescent="0.2">
      <c r="A40" s="89" t="s">
        <v>107</v>
      </c>
      <c r="B40" s="83">
        <v>34.99</v>
      </c>
      <c r="C40" s="93">
        <v>0.66997098406599387</v>
      </c>
      <c r="D40" s="94">
        <v>0.69095428158780103</v>
      </c>
      <c r="E40" s="94">
        <v>0.69258777784001901</v>
      </c>
      <c r="F40" s="94">
        <v>0.69624577201352955</v>
      </c>
      <c r="G40" s="95">
        <v>0.66375326981459914</v>
      </c>
      <c r="H40" s="94">
        <v>0.68842131049761424</v>
      </c>
      <c r="I40" s="94">
        <v>0.63714653670829779</v>
      </c>
      <c r="J40" s="94">
        <v>0.63929196897673257</v>
      </c>
      <c r="K40" s="94">
        <v>0.64434038493365398</v>
      </c>
      <c r="L40" s="95">
        <v>0.60431386116978658</v>
      </c>
      <c r="M40" s="93">
        <v>0.75669480326852023</v>
      </c>
      <c r="N40" s="94">
        <v>0.72752327519202242</v>
      </c>
      <c r="O40" s="94">
        <v>0.73510999894035856</v>
      </c>
      <c r="P40" s="94">
        <v>0.71751973325408469</v>
      </c>
      <c r="Q40" s="95">
        <v>0.73854980385522018</v>
      </c>
      <c r="R40" s="94">
        <v>0.25875574456409905</v>
      </c>
      <c r="S40" s="94">
        <v>0.63359933548903857</v>
      </c>
      <c r="T40" s="94">
        <v>0.68277783674769132</v>
      </c>
      <c r="U40" s="94">
        <v>0.66782909818075409</v>
      </c>
      <c r="V40" s="95">
        <v>0.5787028152485697</v>
      </c>
    </row>
    <row r="41" spans="1:22" x14ac:dyDescent="0.2">
      <c r="A41" s="89" t="s">
        <v>108</v>
      </c>
      <c r="B41" s="83">
        <v>35.053333333333335</v>
      </c>
      <c r="C41" s="93">
        <v>0.652253343526912</v>
      </c>
      <c r="D41" s="94">
        <v>0.69058339915479472</v>
      </c>
      <c r="E41" s="94">
        <v>0.68640595755164979</v>
      </c>
      <c r="F41" s="94">
        <v>0.68418042039110405</v>
      </c>
      <c r="G41" s="95">
        <v>0.69531051593115711</v>
      </c>
      <c r="H41" s="94">
        <v>0.69484849272424321</v>
      </c>
      <c r="I41" s="94">
        <v>0.61390211526351313</v>
      </c>
      <c r="J41" s="94">
        <v>0.65973227456332628</v>
      </c>
      <c r="K41" s="94">
        <v>0.63182314274465634</v>
      </c>
      <c r="L41" s="95">
        <v>0.59107353005273933</v>
      </c>
      <c r="M41" s="93">
        <v>0.7378290849615905</v>
      </c>
      <c r="N41" s="94">
        <v>0.73033292045557541</v>
      </c>
      <c r="O41" s="94">
        <v>0.71781777417948556</v>
      </c>
      <c r="P41" s="94">
        <v>0.71581636886651534</v>
      </c>
      <c r="Q41" s="95">
        <v>0.74864750585018869</v>
      </c>
      <c r="R41" s="94">
        <v>0.34424578852010329</v>
      </c>
      <c r="S41" s="94">
        <v>0.64491963665459651</v>
      </c>
      <c r="T41" s="94">
        <v>0.68982434719871244</v>
      </c>
      <c r="U41" s="94">
        <v>0.67479584467529585</v>
      </c>
      <c r="V41" s="95">
        <v>0.59643955505913671</v>
      </c>
    </row>
    <row r="42" spans="1:22" x14ac:dyDescent="0.2">
      <c r="A42" s="89" t="s">
        <v>109</v>
      </c>
      <c r="B42" s="83">
        <v>18.063333333333333</v>
      </c>
      <c r="C42" s="93">
        <v>0.63842411982854108</v>
      </c>
      <c r="D42" s="94">
        <v>0.67016355588316034</v>
      </c>
      <c r="E42" s="94">
        <v>0.66953240018457882</v>
      </c>
      <c r="F42" s="94">
        <v>0.68007007767646077</v>
      </c>
      <c r="G42" s="95">
        <v>0.65832094479173398</v>
      </c>
      <c r="H42" s="94">
        <v>0.67147229340084325</v>
      </c>
      <c r="I42" s="94">
        <v>0.63626999035149456</v>
      </c>
      <c r="J42" s="94">
        <v>0.63093671187045164</v>
      </c>
      <c r="K42" s="94">
        <v>0.62410639240105914</v>
      </c>
      <c r="L42" s="95">
        <v>0.5939733613564524</v>
      </c>
      <c r="M42" s="93">
        <v>0.73699506222327493</v>
      </c>
      <c r="N42" s="94">
        <v>0.72322593800978785</v>
      </c>
      <c r="O42" s="94">
        <v>0.71358459279245101</v>
      </c>
      <c r="P42" s="94">
        <v>0.70740147485493232</v>
      </c>
      <c r="Q42" s="95">
        <v>0.72054013021437457</v>
      </c>
      <c r="R42" s="94">
        <v>0.54119509210927863</v>
      </c>
      <c r="S42" s="94">
        <v>0.62102661445667517</v>
      </c>
      <c r="T42" s="94">
        <v>0.67032575032834463</v>
      </c>
      <c r="U42" s="94">
        <v>0.68690650859792246</v>
      </c>
      <c r="V42" s="95">
        <v>0.65822346191177239</v>
      </c>
    </row>
    <row r="43" spans="1:22" x14ac:dyDescent="0.2">
      <c r="A43" s="89" t="s">
        <v>110</v>
      </c>
      <c r="B43" s="83">
        <v>18.383333333333329</v>
      </c>
      <c r="C43" s="93">
        <v>0.61652167616604425</v>
      </c>
      <c r="D43" s="94">
        <v>0.68086354018764439</v>
      </c>
      <c r="E43" s="94">
        <v>0.68217075830755192</v>
      </c>
      <c r="F43" s="94">
        <v>0.68639555749193237</v>
      </c>
      <c r="G43" s="95">
        <v>0.68822215705294509</v>
      </c>
      <c r="H43" s="94">
        <v>0.67039461360476371</v>
      </c>
      <c r="I43" s="94">
        <v>0.6515100943969464</v>
      </c>
      <c r="J43" s="94">
        <v>0.64794444000957929</v>
      </c>
      <c r="K43" s="94">
        <v>0.63471129483931199</v>
      </c>
      <c r="L43" s="95">
        <v>0.62885251001283204</v>
      </c>
      <c r="M43" s="93">
        <v>0.74185228707157613</v>
      </c>
      <c r="N43" s="94">
        <v>0.71754645256213101</v>
      </c>
      <c r="O43" s="94">
        <v>0.7216661204599536</v>
      </c>
      <c r="P43" s="94">
        <v>0.72172992206031861</v>
      </c>
      <c r="Q43" s="95">
        <v>0.74183558172764885</v>
      </c>
      <c r="R43" s="94">
        <v>0.1934739838093831</v>
      </c>
      <c r="S43" s="94">
        <v>0.5531115060543621</v>
      </c>
      <c r="T43" s="94">
        <v>0.68795436481011185</v>
      </c>
      <c r="U43" s="94">
        <v>0.67930551882928847</v>
      </c>
      <c r="V43" s="95">
        <v>0.65570284950408331</v>
      </c>
    </row>
    <row r="44" spans="1:22" x14ac:dyDescent="0.2">
      <c r="A44" s="89" t="s">
        <v>111</v>
      </c>
      <c r="B44" s="83">
        <v>18.823333333333334</v>
      </c>
      <c r="C44" s="93">
        <v>0.6450950519970855</v>
      </c>
      <c r="D44" s="94">
        <v>0.67458219745286141</v>
      </c>
      <c r="E44" s="94">
        <v>0.68110845814340504</v>
      </c>
      <c r="F44" s="94">
        <v>0.68007855348359936</v>
      </c>
      <c r="G44" s="95">
        <v>0.69521760566536683</v>
      </c>
      <c r="H44" s="94">
        <v>0.68809095824747546</v>
      </c>
      <c r="I44" s="94">
        <v>0.63556848589000603</v>
      </c>
      <c r="J44" s="94">
        <v>0.62415005861664719</v>
      </c>
      <c r="K44" s="94">
        <v>0.63498082567431502</v>
      </c>
      <c r="L44" s="95">
        <v>0.56560133883599262</v>
      </c>
      <c r="M44" s="93">
        <v>0.75154241454418969</v>
      </c>
      <c r="N44" s="94">
        <v>0.7169186071408572</v>
      </c>
      <c r="O44" s="94">
        <v>0.73652824389378901</v>
      </c>
      <c r="P44" s="94">
        <v>0.71449834167379611</v>
      </c>
      <c r="Q44" s="95">
        <v>0.73762056311082957</v>
      </c>
      <c r="R44" s="94">
        <v>0.19016389532100073</v>
      </c>
      <c r="S44" s="94">
        <v>0.63176981161405876</v>
      </c>
      <c r="T44" s="94">
        <v>0.68141133932011499</v>
      </c>
      <c r="U44" s="94">
        <v>0.67544809473344702</v>
      </c>
      <c r="V44" s="95">
        <v>0.64678523403524846</v>
      </c>
    </row>
    <row r="45" spans="1:22" x14ac:dyDescent="0.2">
      <c r="A45" s="89" t="s">
        <v>112</v>
      </c>
      <c r="B45" s="83">
        <v>20.396666666666665</v>
      </c>
      <c r="C45" s="93">
        <v>0.64822947356717997</v>
      </c>
      <c r="D45" s="94">
        <v>0.68944503003571533</v>
      </c>
      <c r="E45" s="94">
        <v>0.68079919152086565</v>
      </c>
      <c r="F45" s="94">
        <v>0.68371348196125947</v>
      </c>
      <c r="G45" s="95">
        <v>0.68578398132261731</v>
      </c>
      <c r="H45" s="94">
        <v>0.67212427719656398</v>
      </c>
      <c r="I45" s="94">
        <v>0.62986007817634659</v>
      </c>
      <c r="J45" s="94">
        <v>0.65543880068522908</v>
      </c>
      <c r="K45" s="94">
        <v>0.64090335923626363</v>
      </c>
      <c r="L45" s="95">
        <v>0.60997876158646014</v>
      </c>
      <c r="M45" s="93">
        <v>0.73174236954605598</v>
      </c>
      <c r="N45" s="94">
        <v>0.74473318065405836</v>
      </c>
      <c r="O45" s="94">
        <v>0.71928532831099712</v>
      </c>
      <c r="P45" s="94">
        <v>0.70975835725459813</v>
      </c>
      <c r="Q45" s="95">
        <v>0.73386962002349188</v>
      </c>
      <c r="R45" s="94">
        <v>0.22916729715824832</v>
      </c>
      <c r="S45" s="94">
        <v>0.61807259354911148</v>
      </c>
      <c r="T45" s="94">
        <v>0.70045606445844211</v>
      </c>
      <c r="U45" s="94">
        <v>0.69801103181566704</v>
      </c>
      <c r="V45" s="95">
        <v>0.65768545634556297</v>
      </c>
    </row>
    <row r="46" spans="1:22" x14ac:dyDescent="0.2">
      <c r="A46" s="89" t="s">
        <v>113</v>
      </c>
      <c r="B46" s="83">
        <v>22.819999999999997</v>
      </c>
      <c r="C46" s="93">
        <v>0.66264322259854425</v>
      </c>
      <c r="D46" s="94">
        <v>0.68397453941215458</v>
      </c>
      <c r="E46" s="94">
        <v>0.68453605103505322</v>
      </c>
      <c r="F46" s="94">
        <v>0.67345526580011394</v>
      </c>
      <c r="G46" s="95">
        <v>0.7003129697626852</v>
      </c>
      <c r="H46" s="94">
        <v>0.69428899336137595</v>
      </c>
      <c r="I46" s="94">
        <v>0.62544172748743632</v>
      </c>
      <c r="J46" s="94">
        <v>0.66153982742365758</v>
      </c>
      <c r="K46" s="94">
        <v>0.64057863176784702</v>
      </c>
      <c r="L46" s="95">
        <v>0.61206385806472274</v>
      </c>
      <c r="M46" s="93">
        <v>0.75630144909687114</v>
      </c>
      <c r="N46" s="94">
        <v>0.72336202472817412</v>
      </c>
      <c r="O46" s="94">
        <v>0.72388557049696989</v>
      </c>
      <c r="P46" s="94">
        <v>0.72235466412671845</v>
      </c>
      <c r="Q46" s="95">
        <v>0.73702518642097636</v>
      </c>
      <c r="R46" s="94">
        <v>0.38429674908604899</v>
      </c>
      <c r="S46" s="94">
        <v>0.63155052940722745</v>
      </c>
      <c r="T46" s="94">
        <v>0.67993089608604285</v>
      </c>
      <c r="U46" s="94">
        <v>0.69604287489066796</v>
      </c>
      <c r="V46" s="95">
        <v>0.65934886863814257</v>
      </c>
    </row>
    <row r="47" spans="1:22" x14ac:dyDescent="0.2">
      <c r="A47" s="89" t="s">
        <v>114</v>
      </c>
      <c r="B47" s="83">
        <v>25.149999999999995</v>
      </c>
      <c r="C47" s="93">
        <v>0.64697758319397203</v>
      </c>
      <c r="D47" s="94">
        <v>0.6796273601164261</v>
      </c>
      <c r="E47" s="94">
        <v>0.69341305236625239</v>
      </c>
      <c r="F47" s="94">
        <v>0.67719902171213975</v>
      </c>
      <c r="G47" s="95">
        <v>0.69734669758126355</v>
      </c>
      <c r="H47" s="94">
        <v>0.6720837847598411</v>
      </c>
      <c r="I47" s="94">
        <v>0.63860675671310507</v>
      </c>
      <c r="J47" s="94">
        <v>0.64216222952103752</v>
      </c>
      <c r="K47" s="94">
        <v>0.64694842330777813</v>
      </c>
      <c r="L47" s="95">
        <v>0.61791186360286943</v>
      </c>
      <c r="M47" s="93">
        <v>0.73136980030219156</v>
      </c>
      <c r="N47" s="94">
        <v>0.73886562740532791</v>
      </c>
      <c r="O47" s="94">
        <v>0.72473985124719609</v>
      </c>
      <c r="P47" s="94">
        <v>0.71357325432787266</v>
      </c>
      <c r="Q47" s="95">
        <v>0.72892904716649021</v>
      </c>
      <c r="R47" s="94">
        <v>0.40834239566928043</v>
      </c>
      <c r="S47" s="94">
        <v>0.61411124802713379</v>
      </c>
      <c r="T47" s="94">
        <v>0.70623941495450049</v>
      </c>
      <c r="U47" s="94">
        <v>0.69095339379207188</v>
      </c>
      <c r="V47" s="95">
        <v>0.63781649320730616</v>
      </c>
    </row>
    <row r="48" spans="1:22" x14ac:dyDescent="0.2">
      <c r="A48" s="89" t="s">
        <v>115</v>
      </c>
      <c r="B48" s="83">
        <v>27</v>
      </c>
      <c r="C48" s="93">
        <v>0.67207326098781062</v>
      </c>
      <c r="D48" s="94">
        <v>0.70252891653281868</v>
      </c>
      <c r="E48" s="94">
        <v>0.6952144007552038</v>
      </c>
      <c r="F48" s="94">
        <v>0.68876526126533189</v>
      </c>
      <c r="G48" s="95">
        <v>0.72605931042043526</v>
      </c>
      <c r="H48" s="94">
        <v>0.69001108804203037</v>
      </c>
      <c r="I48" s="94">
        <v>0.63374509584127348</v>
      </c>
      <c r="J48" s="94">
        <v>0.67150878001794689</v>
      </c>
      <c r="K48" s="94">
        <v>0.62459344833866726</v>
      </c>
      <c r="L48" s="95">
        <v>0.61484764542936288</v>
      </c>
      <c r="M48" s="93">
        <v>0.76145502492113504</v>
      </c>
      <c r="N48" s="94">
        <v>0.72719557580605898</v>
      </c>
      <c r="O48" s="94">
        <v>0.73338806129531742</v>
      </c>
      <c r="P48" s="94">
        <v>0.71410925347723453</v>
      </c>
      <c r="Q48" s="95">
        <v>0.74090805373363311</v>
      </c>
      <c r="R48" s="94">
        <v>0.45282191433626195</v>
      </c>
      <c r="S48" s="94">
        <v>0.63275521673206547</v>
      </c>
      <c r="T48" s="94">
        <v>0.71595379990506836</v>
      </c>
      <c r="U48" s="94">
        <v>0.6889863344237952</v>
      </c>
      <c r="V48" s="95">
        <v>0.66579877353461392</v>
      </c>
    </row>
    <row r="49" spans="1:22" x14ac:dyDescent="0.2">
      <c r="A49" s="89" t="s">
        <v>116</v>
      </c>
      <c r="B49" s="83">
        <v>29.376666666666665</v>
      </c>
      <c r="C49" s="93">
        <v>0.66720340388988109</v>
      </c>
      <c r="D49" s="94">
        <v>0.69562280636451612</v>
      </c>
      <c r="E49" s="94">
        <v>0.69840932691399993</v>
      </c>
      <c r="F49" s="94">
        <v>0.69301587687308741</v>
      </c>
      <c r="G49" s="95">
        <v>0.72810295259300961</v>
      </c>
      <c r="H49" s="94">
        <v>0.68886742101307075</v>
      </c>
      <c r="I49" s="94">
        <v>0.62946547986902168</v>
      </c>
      <c r="J49" s="94">
        <v>0.64732733245168728</v>
      </c>
      <c r="K49" s="94">
        <v>0.64956688091683568</v>
      </c>
      <c r="L49" s="95">
        <v>0.63310470739169056</v>
      </c>
      <c r="M49" s="93">
        <v>0.74669610040850687</v>
      </c>
      <c r="N49" s="94">
        <v>0.71684287906556055</v>
      </c>
      <c r="O49" s="94">
        <v>0.72400364782490434</v>
      </c>
      <c r="P49" s="94">
        <v>0.72113313349821639</v>
      </c>
      <c r="Q49" s="95">
        <v>0.73409859410264022</v>
      </c>
      <c r="R49" s="94">
        <v>0.42620147083974691</v>
      </c>
      <c r="S49" s="94">
        <v>0.62899495476857314</v>
      </c>
      <c r="T49" s="94">
        <v>0.69232424059891573</v>
      </c>
      <c r="U49" s="94">
        <v>0.67516193866665086</v>
      </c>
      <c r="V49" s="95">
        <v>0.6736026998205793</v>
      </c>
    </row>
    <row r="50" spans="1:22" x14ac:dyDescent="0.2">
      <c r="A50" s="89" t="s">
        <v>117</v>
      </c>
      <c r="B50" s="83">
        <v>32.113333333333337</v>
      </c>
      <c r="C50" s="93">
        <v>0.66678737569291624</v>
      </c>
      <c r="D50" s="94">
        <v>0.68395308028360935</v>
      </c>
      <c r="E50" s="94">
        <v>0.69267808158055044</v>
      </c>
      <c r="F50" s="94">
        <v>0.68174529200992573</v>
      </c>
      <c r="G50" s="95">
        <v>0.71313867076482595</v>
      </c>
      <c r="H50" s="94">
        <v>0.67211332408924751</v>
      </c>
      <c r="I50" s="94">
        <v>0.62612290513375413</v>
      </c>
      <c r="J50" s="94">
        <v>0.64683347757470866</v>
      </c>
      <c r="K50" s="94">
        <v>0.63346661933145232</v>
      </c>
      <c r="L50" s="95">
        <v>0.63087530213575316</v>
      </c>
      <c r="M50" s="93">
        <v>0.74638565631017484</v>
      </c>
      <c r="N50" s="94">
        <v>0.72994173088455538</v>
      </c>
      <c r="O50" s="94">
        <v>0.72632420920080054</v>
      </c>
      <c r="P50" s="94">
        <v>0.71173953786589728</v>
      </c>
      <c r="Q50" s="95">
        <v>0.7369299055305788</v>
      </c>
      <c r="R50" s="94">
        <v>0.39341575503933468</v>
      </c>
      <c r="S50" s="94">
        <v>0.622048643403735</v>
      </c>
      <c r="T50" s="94">
        <v>0.69702071550775335</v>
      </c>
      <c r="U50" s="94">
        <v>0.64593964593964592</v>
      </c>
      <c r="V50" s="95">
        <v>0.61873182903418644</v>
      </c>
    </row>
    <row r="51" spans="1:22" x14ac:dyDescent="0.2">
      <c r="A51" s="89" t="s">
        <v>118</v>
      </c>
      <c r="B51" s="83">
        <v>33.913333333333334</v>
      </c>
      <c r="C51" s="93">
        <v>0.65222130567994341</v>
      </c>
      <c r="D51" s="94">
        <v>0.6926166505238277</v>
      </c>
      <c r="E51" s="94">
        <v>0.69340881194185811</v>
      </c>
      <c r="F51" s="94">
        <v>0.69540785913646441</v>
      </c>
      <c r="G51" s="95">
        <v>0.69613906596139064</v>
      </c>
      <c r="H51" s="94">
        <v>0.68171788789702814</v>
      </c>
      <c r="I51" s="94">
        <v>0.6345226484612051</v>
      </c>
      <c r="J51" s="94">
        <v>0.6408202512953256</v>
      </c>
      <c r="K51" s="94">
        <v>0.64315738553373758</v>
      </c>
      <c r="L51" s="95">
        <v>0.61320771026017795</v>
      </c>
      <c r="M51" s="93">
        <v>0.7272867224459475</v>
      </c>
      <c r="N51" s="94">
        <v>0.73712125505465531</v>
      </c>
      <c r="O51" s="94">
        <v>0.7209241879285152</v>
      </c>
      <c r="P51" s="94">
        <v>0.72848622800981067</v>
      </c>
      <c r="Q51" s="95">
        <v>0.73080798354391874</v>
      </c>
      <c r="R51" s="94">
        <v>0.28570261499996202</v>
      </c>
      <c r="S51" s="94">
        <v>0.63032521352372106</v>
      </c>
      <c r="T51" s="94">
        <v>0.68210081246891052</v>
      </c>
      <c r="U51" s="94">
        <v>0.67895778914850735</v>
      </c>
      <c r="V51" s="95">
        <v>0.63007442279191328</v>
      </c>
    </row>
    <row r="52" spans="1:22" x14ac:dyDescent="0.2">
      <c r="A52" s="89" t="s">
        <v>119</v>
      </c>
      <c r="B52" s="83">
        <v>35.416666666666664</v>
      </c>
      <c r="C52" s="93">
        <v>0.65191350502901746</v>
      </c>
      <c r="D52" s="94">
        <v>0.70242464536611116</v>
      </c>
      <c r="E52" s="94">
        <v>0.69119248730646277</v>
      </c>
      <c r="F52" s="94">
        <v>0.68258257411220491</v>
      </c>
      <c r="G52" s="95">
        <v>0.68253953295512371</v>
      </c>
      <c r="H52" s="94">
        <v>0.68060806424335663</v>
      </c>
      <c r="I52" s="94">
        <v>0.65246959069115784</v>
      </c>
      <c r="J52" s="94">
        <v>0.63944371724824989</v>
      </c>
      <c r="K52" s="94">
        <v>0.63854600598459166</v>
      </c>
      <c r="L52" s="95">
        <v>0.63714430171746383</v>
      </c>
      <c r="M52" s="93">
        <v>0.75120316458921033</v>
      </c>
      <c r="N52" s="94">
        <v>0.72948838256822202</v>
      </c>
      <c r="O52" s="94">
        <v>0.73774892870456177</v>
      </c>
      <c r="P52" s="94">
        <v>0.72687526390509727</v>
      </c>
      <c r="Q52" s="95">
        <v>0.74529340655545195</v>
      </c>
      <c r="R52" s="94">
        <v>0.24244194885527923</v>
      </c>
      <c r="S52" s="94">
        <v>0.65560897140717</v>
      </c>
      <c r="T52" s="94">
        <v>0.66765622178074779</v>
      </c>
      <c r="U52" s="94">
        <v>0.70717990782431162</v>
      </c>
      <c r="V52" s="95">
        <v>0.64059930813640031</v>
      </c>
    </row>
    <row r="53" spans="1:22" x14ac:dyDescent="0.2">
      <c r="A53" s="89" t="s">
        <v>120</v>
      </c>
      <c r="B53" s="83">
        <v>35.35</v>
      </c>
      <c r="C53" s="93">
        <v>0.65514322916666667</v>
      </c>
      <c r="D53" s="94">
        <v>0.67955891744936159</v>
      </c>
      <c r="E53" s="94">
        <v>0.69518603824582459</v>
      </c>
      <c r="F53" s="94">
        <v>0.68824511804251154</v>
      </c>
      <c r="G53" s="95">
        <v>0.6681485772210557</v>
      </c>
      <c r="H53" s="94">
        <v>0.70173662706927609</v>
      </c>
      <c r="I53" s="94">
        <v>0.62869392129842294</v>
      </c>
      <c r="J53" s="94">
        <v>0.65201379163638296</v>
      </c>
      <c r="K53" s="94">
        <v>0.64373161536230683</v>
      </c>
      <c r="L53" s="95">
        <v>0.57433440608543007</v>
      </c>
      <c r="M53" s="93">
        <v>0.74584950020914775</v>
      </c>
      <c r="N53" s="94">
        <v>0.71825050441452143</v>
      </c>
      <c r="O53" s="94">
        <v>0.71634409187765069</v>
      </c>
      <c r="P53" s="94">
        <v>0.70842475301533414</v>
      </c>
      <c r="Q53" s="95">
        <v>0.74578563542332488</v>
      </c>
      <c r="R53" s="94">
        <v>0.4837524144676375</v>
      </c>
      <c r="S53" s="94">
        <v>0.64807897015200766</v>
      </c>
      <c r="T53" s="94">
        <v>0.68146443056012285</v>
      </c>
      <c r="U53" s="94">
        <v>0.67357702920877105</v>
      </c>
      <c r="V53" s="95">
        <v>0.64140534037103158</v>
      </c>
    </row>
    <row r="54" spans="1:22" x14ac:dyDescent="0.2">
      <c r="A54" s="89" t="s">
        <v>121</v>
      </c>
      <c r="B54" s="83">
        <v>18.036666666666665</v>
      </c>
      <c r="C54" s="93">
        <v>0.64930701797345602</v>
      </c>
      <c r="D54" s="94">
        <v>0.67945616753428673</v>
      </c>
      <c r="E54" s="94">
        <v>0.67330333109503038</v>
      </c>
      <c r="F54" s="94">
        <v>0.68217666782629294</v>
      </c>
      <c r="G54" s="95">
        <v>0.67777593315071527</v>
      </c>
      <c r="H54" s="94">
        <v>0.69479956162839029</v>
      </c>
      <c r="I54" s="94">
        <v>0.63768762438847437</v>
      </c>
      <c r="J54" s="94">
        <v>0.62871888281724342</v>
      </c>
      <c r="K54" s="94">
        <v>0.62987097554395854</v>
      </c>
      <c r="L54" s="95">
        <v>0.63411116827040659</v>
      </c>
      <c r="M54" s="93">
        <v>0.73595987745459901</v>
      </c>
      <c r="N54" s="94">
        <v>0.73217688023208738</v>
      </c>
      <c r="O54" s="94">
        <v>0.72224427460373009</v>
      </c>
      <c r="P54" s="94">
        <v>0.72394108641841648</v>
      </c>
      <c r="Q54" s="95">
        <v>0.72788660845657327</v>
      </c>
      <c r="R54" s="94">
        <v>0.56690058345099903</v>
      </c>
      <c r="S54" s="94">
        <v>0.63167565490180022</v>
      </c>
      <c r="T54" s="94">
        <v>0.65390711725493877</v>
      </c>
      <c r="U54" s="94">
        <v>0.66660014513788102</v>
      </c>
      <c r="V54" s="95">
        <v>0.64757360303157041</v>
      </c>
    </row>
    <row r="55" spans="1:22" x14ac:dyDescent="0.2">
      <c r="A55" s="89" t="s">
        <v>122</v>
      </c>
      <c r="B55" s="83">
        <v>18.239999999999998</v>
      </c>
      <c r="C55" s="93">
        <v>0.62298892209242651</v>
      </c>
      <c r="D55" s="94">
        <v>0.68197204877012496</v>
      </c>
      <c r="E55" s="94">
        <v>0.67772685199008686</v>
      </c>
      <c r="F55" s="94">
        <v>0.69074274730073693</v>
      </c>
      <c r="G55" s="95">
        <v>0.69325223179363671</v>
      </c>
      <c r="H55" s="94">
        <v>0.68392400127060538</v>
      </c>
      <c r="I55" s="94">
        <v>0.65028737671184267</v>
      </c>
      <c r="J55" s="94">
        <v>0.62590867308196163</v>
      </c>
      <c r="K55" s="94">
        <v>0.61330412770766984</v>
      </c>
      <c r="L55" s="95">
        <v>0.62276236247634675</v>
      </c>
      <c r="M55" s="93">
        <v>0.74367211226873142</v>
      </c>
      <c r="N55" s="94">
        <v>0.72857832787433363</v>
      </c>
      <c r="O55" s="94">
        <v>0.73276766943448735</v>
      </c>
      <c r="P55" s="94">
        <v>0.71992290179914731</v>
      </c>
      <c r="Q55" s="95">
        <v>0.74252395953831696</v>
      </c>
      <c r="R55" s="94">
        <v>0.289919217095785</v>
      </c>
      <c r="S55" s="94">
        <v>0.62400624304877073</v>
      </c>
      <c r="T55" s="94">
        <v>0.67221119471500301</v>
      </c>
      <c r="U55" s="94">
        <v>0.67745250626715303</v>
      </c>
      <c r="V55" s="95">
        <v>0.65861795920072452</v>
      </c>
    </row>
    <row r="56" spans="1:22" x14ac:dyDescent="0.2">
      <c r="A56" s="89" t="s">
        <v>123</v>
      </c>
      <c r="B56" s="83">
        <v>18.646666666666665</v>
      </c>
      <c r="C56" s="93">
        <v>0.66325771662328004</v>
      </c>
      <c r="D56" s="94">
        <v>0.67529092347786956</v>
      </c>
      <c r="E56" s="94">
        <v>0.66659439220705041</v>
      </c>
      <c r="F56" s="94">
        <v>0.68363993423615932</v>
      </c>
      <c r="G56" s="95">
        <v>0.68444141859205165</v>
      </c>
      <c r="H56" s="94">
        <v>0.67135225654321895</v>
      </c>
      <c r="I56" s="94">
        <v>0.62308506385080309</v>
      </c>
      <c r="J56" s="94">
        <v>0.62916058210383197</v>
      </c>
      <c r="K56" s="94">
        <v>0.66301518101463996</v>
      </c>
      <c r="L56" s="95">
        <v>0.62688662135095485</v>
      </c>
      <c r="M56" s="93">
        <v>0.74105562593468299</v>
      </c>
      <c r="N56" s="94">
        <v>0.72442715026722848</v>
      </c>
      <c r="O56" s="94">
        <v>0.71994787534688698</v>
      </c>
      <c r="P56" s="94">
        <v>0.71299389661092627</v>
      </c>
      <c r="Q56" s="95">
        <v>0.73350529843897194</v>
      </c>
      <c r="R56" s="94">
        <v>0.18863635553877015</v>
      </c>
      <c r="S56" s="94">
        <v>0.62971963871295911</v>
      </c>
      <c r="T56" s="94">
        <v>0.67728938870024824</v>
      </c>
      <c r="U56" s="94">
        <v>0.66665829540103594</v>
      </c>
      <c r="V56" s="95">
        <v>0.65793687099725529</v>
      </c>
    </row>
    <row r="57" spans="1:22" x14ac:dyDescent="0.2">
      <c r="A57" s="89" t="s">
        <v>124</v>
      </c>
      <c r="B57" s="83">
        <v>20.16</v>
      </c>
      <c r="C57" s="93">
        <v>0.67299109337213192</v>
      </c>
      <c r="D57" s="94">
        <v>0.69045394316604114</v>
      </c>
      <c r="E57" s="94">
        <v>0.69025049237062697</v>
      </c>
      <c r="F57" s="94">
        <v>0.68063475098682402</v>
      </c>
      <c r="G57" s="95">
        <v>0.702201553229021</v>
      </c>
      <c r="H57" s="94">
        <v>0.69252324579062718</v>
      </c>
      <c r="I57" s="94">
        <v>0.63686959537071142</v>
      </c>
      <c r="J57" s="94">
        <v>0.65155362569089992</v>
      </c>
      <c r="K57" s="94">
        <v>0.62912158172019506</v>
      </c>
      <c r="L57" s="95">
        <v>0.59564003721919445</v>
      </c>
      <c r="M57" s="93">
        <v>0.74952026188057341</v>
      </c>
      <c r="N57" s="94">
        <v>0.74287416173828247</v>
      </c>
      <c r="O57" s="94">
        <v>0.71565510737791771</v>
      </c>
      <c r="P57" s="94">
        <v>0.70664868777084722</v>
      </c>
      <c r="Q57" s="95">
        <v>0.73133481866098526</v>
      </c>
      <c r="R57" s="94">
        <v>0.2949075354105653</v>
      </c>
      <c r="S57" s="94">
        <v>0.63656214806472644</v>
      </c>
      <c r="T57" s="94">
        <v>0.67396924680740156</v>
      </c>
      <c r="U57" s="94">
        <v>0.69938060246989575</v>
      </c>
      <c r="V57" s="95">
        <v>0.64963387070035616</v>
      </c>
    </row>
    <row r="58" spans="1:22" x14ac:dyDescent="0.2">
      <c r="A58" s="89" t="s">
        <v>125</v>
      </c>
      <c r="B58" s="83">
        <v>22.560000000000002</v>
      </c>
      <c r="C58" s="93">
        <v>0.67157484426871572</v>
      </c>
      <c r="D58" s="94">
        <v>0.68988360040726104</v>
      </c>
      <c r="E58" s="94">
        <v>0.69067257603918075</v>
      </c>
      <c r="F58" s="94">
        <v>0.68313409502209177</v>
      </c>
      <c r="G58" s="95">
        <v>0.72213073330545097</v>
      </c>
      <c r="H58" s="94">
        <v>0.70005409080307468</v>
      </c>
      <c r="I58" s="94">
        <v>0.62604249474342755</v>
      </c>
      <c r="J58" s="94">
        <v>0.64084417492118195</v>
      </c>
      <c r="K58" s="94">
        <v>0.63731863598392757</v>
      </c>
      <c r="L58" s="95">
        <v>0.6259318444813553</v>
      </c>
      <c r="M58" s="93">
        <v>0.75749384397397268</v>
      </c>
      <c r="N58" s="94">
        <v>0.7335003703178431</v>
      </c>
      <c r="O58" s="94">
        <v>0.72606079435933857</v>
      </c>
      <c r="P58" s="94">
        <v>0.7038625727991551</v>
      </c>
      <c r="Q58" s="95">
        <v>0.73967134654991318</v>
      </c>
      <c r="R58" s="94">
        <v>0.37427224515820245</v>
      </c>
      <c r="S58" s="94">
        <v>0.64199057404642723</v>
      </c>
      <c r="T58" s="94">
        <v>0.69410657361712746</v>
      </c>
      <c r="U58" s="94">
        <v>0.6839864954742102</v>
      </c>
      <c r="V58" s="95">
        <v>0.65479325328583715</v>
      </c>
    </row>
    <row r="59" spans="1:22" x14ac:dyDescent="0.2">
      <c r="A59" s="89" t="s">
        <v>126</v>
      </c>
      <c r="B59" s="83">
        <v>24.943333333333332</v>
      </c>
      <c r="C59" s="93">
        <v>0.64998561693432388</v>
      </c>
      <c r="D59" s="94">
        <v>0.68597289259873451</v>
      </c>
      <c r="E59" s="94">
        <v>0.67914301845303549</v>
      </c>
      <c r="F59" s="94">
        <v>0.67764961075009889</v>
      </c>
      <c r="G59" s="95">
        <v>0.70789499040828308</v>
      </c>
      <c r="H59" s="94">
        <v>0.70341929007027371</v>
      </c>
      <c r="I59" s="94">
        <v>0.63941658496883147</v>
      </c>
      <c r="J59" s="94">
        <v>0.62427846089030004</v>
      </c>
      <c r="K59" s="94">
        <v>0.65261437434417002</v>
      </c>
      <c r="L59" s="95">
        <v>0.61980501956551082</v>
      </c>
      <c r="M59" s="93">
        <v>0.74834007505350353</v>
      </c>
      <c r="N59" s="94">
        <v>0.72229746694438457</v>
      </c>
      <c r="O59" s="94">
        <v>0.71841554805237584</v>
      </c>
      <c r="P59" s="94">
        <v>0.7143967554668319</v>
      </c>
      <c r="Q59" s="95">
        <v>0.73874102411980125</v>
      </c>
      <c r="R59" s="94">
        <v>0.45779008176628899</v>
      </c>
      <c r="S59" s="94">
        <v>0.65008948836161617</v>
      </c>
      <c r="T59" s="94">
        <v>0.702542914656762</v>
      </c>
      <c r="U59" s="94">
        <v>0.70281109630287764</v>
      </c>
      <c r="V59" s="95">
        <v>0.64383551795596239</v>
      </c>
    </row>
    <row r="60" spans="1:22" x14ac:dyDescent="0.2">
      <c r="A60" s="89" t="s">
        <v>127</v>
      </c>
      <c r="B60" s="83">
        <v>26.943333333333332</v>
      </c>
      <c r="C60" s="93">
        <v>0.65838483596799069</v>
      </c>
      <c r="D60" s="94">
        <v>0.68722374777896889</v>
      </c>
      <c r="E60" s="94">
        <v>0.6766503836448432</v>
      </c>
      <c r="F60" s="94">
        <v>0.67766431332242016</v>
      </c>
      <c r="G60" s="95">
        <v>0.70579310044997068</v>
      </c>
      <c r="H60" s="94">
        <v>0.69317708875247108</v>
      </c>
      <c r="I60" s="94">
        <v>0.64947017607822799</v>
      </c>
      <c r="J60" s="94">
        <v>0.64457074036956952</v>
      </c>
      <c r="K60" s="94">
        <v>0.63713127509183065</v>
      </c>
      <c r="L60" s="95">
        <v>0.60926324383626884</v>
      </c>
      <c r="M60" s="93">
        <v>0.75303491362790509</v>
      </c>
      <c r="N60" s="94">
        <v>0.72402565677433761</v>
      </c>
      <c r="O60" s="94">
        <v>0.72890949128198834</v>
      </c>
      <c r="P60" s="94">
        <v>0.70952808590834926</v>
      </c>
      <c r="Q60" s="95">
        <v>0.7135685942852279</v>
      </c>
      <c r="R60" s="94">
        <v>0.46321837980289121</v>
      </c>
      <c r="S60" s="94">
        <v>0.6493030278203672</v>
      </c>
      <c r="T60" s="94">
        <v>0.69509175806276469</v>
      </c>
      <c r="U60" s="94">
        <v>0.6867499866664295</v>
      </c>
      <c r="V60" s="95">
        <v>0.66830057637377904</v>
      </c>
    </row>
    <row r="61" spans="1:22" x14ac:dyDescent="0.2">
      <c r="A61" s="89" t="s">
        <v>128</v>
      </c>
      <c r="B61" s="83">
        <v>29.13</v>
      </c>
      <c r="C61" s="93">
        <v>0.63703917394504905</v>
      </c>
      <c r="D61" s="94">
        <v>0.69249994178781271</v>
      </c>
      <c r="E61" s="94">
        <v>0.6738864034234584</v>
      </c>
      <c r="F61" s="94">
        <v>0.68237161740819574</v>
      </c>
      <c r="G61" s="95">
        <v>0.69603947019003654</v>
      </c>
      <c r="H61" s="94">
        <v>0.68520314166585861</v>
      </c>
      <c r="I61" s="94">
        <v>0.65076213143305117</v>
      </c>
      <c r="J61" s="94">
        <v>0.65984358569366819</v>
      </c>
      <c r="K61" s="94">
        <v>0.66566613205264902</v>
      </c>
      <c r="L61" s="95">
        <v>0.62578147024194486</v>
      </c>
      <c r="M61" s="93">
        <v>0.74090549947871132</v>
      </c>
      <c r="N61" s="94">
        <v>0.72659609875157438</v>
      </c>
      <c r="O61" s="94">
        <v>0.72676398867700032</v>
      </c>
      <c r="P61" s="94">
        <v>0.71921254701749537</v>
      </c>
      <c r="Q61" s="95">
        <v>0.7280211467666291</v>
      </c>
      <c r="R61" s="94">
        <v>0.41274151666607223</v>
      </c>
      <c r="S61" s="94">
        <v>0.64258362562663451</v>
      </c>
      <c r="T61" s="94">
        <v>0.71187275809058304</v>
      </c>
      <c r="U61" s="94">
        <v>0.68000167010629031</v>
      </c>
      <c r="V61" s="95">
        <v>0.64950773827765851</v>
      </c>
    </row>
    <row r="62" spans="1:22" x14ac:dyDescent="0.2">
      <c r="A62" s="89" t="s">
        <v>129</v>
      </c>
      <c r="B62" s="83">
        <v>31.833333333333332</v>
      </c>
      <c r="C62" s="93">
        <v>0.65719248534720331</v>
      </c>
      <c r="D62" s="94">
        <v>0.69818930731792739</v>
      </c>
      <c r="E62" s="94">
        <v>0.68866052593103166</v>
      </c>
      <c r="F62" s="94">
        <v>0.68512198820272152</v>
      </c>
      <c r="G62" s="95">
        <v>0.71890285146346289</v>
      </c>
      <c r="H62" s="94">
        <v>0.69153256360530668</v>
      </c>
      <c r="I62" s="94">
        <v>0.65635594345551596</v>
      </c>
      <c r="J62" s="94">
        <v>0.65675328190553528</v>
      </c>
      <c r="K62" s="94">
        <v>0.63743802720344966</v>
      </c>
      <c r="L62" s="95">
        <v>0.61380230334830366</v>
      </c>
      <c r="M62" s="93">
        <v>0.74445511742951831</v>
      </c>
      <c r="N62" s="94">
        <v>0.74152599121190277</v>
      </c>
      <c r="O62" s="94">
        <v>0.72635154668979485</v>
      </c>
      <c r="P62" s="94">
        <v>0.72157250111047955</v>
      </c>
      <c r="Q62" s="95">
        <v>0.73875078780063486</v>
      </c>
      <c r="R62" s="94">
        <v>0.39819679700600252</v>
      </c>
      <c r="S62" s="94">
        <v>0.63998538568101204</v>
      </c>
      <c r="T62" s="94">
        <v>0.69195185118824631</v>
      </c>
      <c r="U62" s="94">
        <v>0.67718848177272128</v>
      </c>
      <c r="V62" s="95">
        <v>0.65098578483756875</v>
      </c>
    </row>
    <row r="63" spans="1:22" x14ac:dyDescent="0.2">
      <c r="A63" s="89" t="s">
        <v>130</v>
      </c>
      <c r="B63" s="83">
        <v>33.716666666666669</v>
      </c>
      <c r="C63" s="93">
        <v>0.64598828928627938</v>
      </c>
      <c r="D63" s="94">
        <v>0.68880395747712875</v>
      </c>
      <c r="E63" s="94">
        <v>0.68110701061390011</v>
      </c>
      <c r="F63" s="94">
        <v>0.67200898884891747</v>
      </c>
      <c r="G63" s="95">
        <v>0.720432597354836</v>
      </c>
      <c r="H63" s="94">
        <v>0.68741857358753466</v>
      </c>
      <c r="I63" s="94">
        <v>0.64949828527880094</v>
      </c>
      <c r="J63" s="94">
        <v>0.64696863113466241</v>
      </c>
      <c r="K63" s="94">
        <v>0.64756208252845215</v>
      </c>
      <c r="L63" s="95">
        <v>0.62993894663953187</v>
      </c>
      <c r="M63" s="93">
        <v>0.74232730910718425</v>
      </c>
      <c r="N63" s="94">
        <v>0.72892169167625653</v>
      </c>
      <c r="O63" s="94">
        <v>0.72894117333226627</v>
      </c>
      <c r="P63" s="94">
        <v>0.72447380806281536</v>
      </c>
      <c r="Q63" s="95">
        <v>0.74570608476029376</v>
      </c>
      <c r="R63" s="94">
        <v>0.26209519706597584</v>
      </c>
      <c r="S63" s="94">
        <v>0.65222224418007202</v>
      </c>
      <c r="T63" s="94">
        <v>0.67779682811830255</v>
      </c>
      <c r="U63" s="94">
        <v>0.69241856790480827</v>
      </c>
      <c r="V63" s="95">
        <v>0.64767916361044242</v>
      </c>
    </row>
    <row r="64" spans="1:22" x14ac:dyDescent="0.2">
      <c r="A64" s="89" t="s">
        <v>131</v>
      </c>
      <c r="B64" s="83">
        <v>34.89</v>
      </c>
      <c r="C64" s="93">
        <v>0.65225155603826401</v>
      </c>
      <c r="D64" s="94">
        <v>0.70413270651942095</v>
      </c>
      <c r="E64" s="94">
        <v>0.6806397660467306</v>
      </c>
      <c r="F64" s="94">
        <v>0.67811593224913969</v>
      </c>
      <c r="G64" s="95">
        <v>0.70266983526979576</v>
      </c>
      <c r="H64" s="94">
        <v>0.69082940911735324</v>
      </c>
      <c r="I64" s="94">
        <v>0.65565035159508955</v>
      </c>
      <c r="J64" s="94">
        <v>0.66159748205620583</v>
      </c>
      <c r="K64" s="94">
        <v>0.64179169680172021</v>
      </c>
      <c r="L64" s="95">
        <v>0.61068492680499054</v>
      </c>
      <c r="M64" s="93">
        <v>0.74213096192857486</v>
      </c>
      <c r="N64" s="94">
        <v>0.73201176100745236</v>
      </c>
      <c r="O64" s="94">
        <v>0.72960284893707084</v>
      </c>
      <c r="P64" s="94">
        <v>0.72169234919778458</v>
      </c>
      <c r="Q64" s="95">
        <v>0.7397808939228363</v>
      </c>
      <c r="R64" s="94">
        <v>0.33260482961640048</v>
      </c>
      <c r="S64" s="94">
        <v>0.63954749748868611</v>
      </c>
      <c r="T64" s="94">
        <v>0.69943547536140127</v>
      </c>
      <c r="U64" s="94">
        <v>0.6760032923452971</v>
      </c>
      <c r="V64" s="95">
        <v>0.63043447108268724</v>
      </c>
    </row>
    <row r="65" spans="1:22" x14ac:dyDescent="0.2">
      <c r="A65" s="89" t="s">
        <v>132</v>
      </c>
      <c r="B65" s="83">
        <v>35.053333333333335</v>
      </c>
      <c r="C65" s="93">
        <v>0.64230791072746884</v>
      </c>
      <c r="D65" s="94">
        <v>0.69255948431512115</v>
      </c>
      <c r="E65" s="94">
        <v>0.69185579123121643</v>
      </c>
      <c r="F65" s="94">
        <v>0.68985912421833029</v>
      </c>
      <c r="G65" s="95">
        <v>0.68204084530373665</v>
      </c>
      <c r="H65" s="94">
        <v>0.68220490030656622</v>
      </c>
      <c r="I65" s="94">
        <v>0.6104766209632867</v>
      </c>
      <c r="J65" s="94">
        <v>0.64443142116533303</v>
      </c>
      <c r="K65" s="94">
        <v>0.64850298494658387</v>
      </c>
      <c r="L65" s="95">
        <v>0.6310621017872694</v>
      </c>
      <c r="M65" s="93">
        <v>0.75050949632648867</v>
      </c>
      <c r="N65" s="94">
        <v>0.74033225262515301</v>
      </c>
      <c r="O65" s="94">
        <v>0.7032689847572654</v>
      </c>
      <c r="P65" s="94">
        <v>0.72816948306001827</v>
      </c>
      <c r="Q65" s="95">
        <v>0.72905774006860635</v>
      </c>
      <c r="R65" s="94">
        <v>0.45650020771328986</v>
      </c>
      <c r="S65" s="94">
        <v>0.65376509064480959</v>
      </c>
      <c r="T65" s="94">
        <v>0.70124392416911951</v>
      </c>
      <c r="U65" s="94">
        <v>0.67396869967378281</v>
      </c>
      <c r="V65" s="95">
        <v>0.6596873384252584</v>
      </c>
    </row>
    <row r="66" spans="1:22" x14ac:dyDescent="0.2">
      <c r="A66" s="89" t="s">
        <v>133</v>
      </c>
      <c r="B66" s="83">
        <v>18.09333333333333</v>
      </c>
      <c r="C66" s="93">
        <v>0.60353149037943599</v>
      </c>
      <c r="D66" s="94">
        <v>0.68795466330839317</v>
      </c>
      <c r="E66" s="94">
        <v>0.6759862935374743</v>
      </c>
      <c r="F66" s="94">
        <v>0.68060868809181296</v>
      </c>
      <c r="G66" s="95">
        <v>0.67311623681004407</v>
      </c>
      <c r="H66" s="94">
        <v>0.67469596669623966</v>
      </c>
      <c r="I66" s="94">
        <v>0.61356342425635935</v>
      </c>
      <c r="J66" s="94">
        <v>0.62675323958179952</v>
      </c>
      <c r="K66" s="94">
        <v>0.63481322965016984</v>
      </c>
      <c r="L66" s="95">
        <v>0.62216276711083129</v>
      </c>
      <c r="M66" s="93">
        <v>0.73932684491824729</v>
      </c>
      <c r="N66" s="94">
        <v>0.71011231130877206</v>
      </c>
      <c r="O66" s="94">
        <v>0.71010768032267702</v>
      </c>
      <c r="P66" s="94">
        <v>0.70466855895330216</v>
      </c>
      <c r="Q66" s="95">
        <v>0.73408988461470903</v>
      </c>
      <c r="R66" s="94">
        <v>0.56896189040423517</v>
      </c>
      <c r="S66" s="94">
        <v>0.64019830222824448</v>
      </c>
      <c r="T66" s="94">
        <v>0.69209454300831286</v>
      </c>
      <c r="U66" s="94">
        <v>0.66395157371916003</v>
      </c>
      <c r="V66" s="95">
        <v>0.65595875963980987</v>
      </c>
    </row>
    <row r="67" spans="1:22" x14ac:dyDescent="0.2">
      <c r="A67" s="89" t="s">
        <v>134</v>
      </c>
      <c r="B67" s="83">
        <v>18.5</v>
      </c>
      <c r="C67" s="93">
        <v>0.67133446299716315</v>
      </c>
      <c r="D67" s="94">
        <v>0.68689263806882817</v>
      </c>
      <c r="E67" s="94">
        <v>0.68551696237646653</v>
      </c>
      <c r="F67" s="94">
        <v>0.67569106933042145</v>
      </c>
      <c r="G67" s="95">
        <v>0.68232823936059583</v>
      </c>
      <c r="H67" s="94">
        <v>0.67820334830543083</v>
      </c>
      <c r="I67" s="94">
        <v>0.63868388683886834</v>
      </c>
      <c r="J67" s="94">
        <v>0.65686881590057811</v>
      </c>
      <c r="K67" s="94">
        <v>0.64537032230051494</v>
      </c>
      <c r="L67" s="95">
        <v>0.61231653388853524</v>
      </c>
      <c r="M67" s="93">
        <v>0.74244601591408943</v>
      </c>
      <c r="N67" s="94">
        <v>0.73290678339281368</v>
      </c>
      <c r="O67" s="94">
        <v>0.71634016382578269</v>
      </c>
      <c r="P67" s="94">
        <v>0.71236310652231816</v>
      </c>
      <c r="Q67" s="95">
        <v>0.73595903102995175</v>
      </c>
      <c r="R67" s="94">
        <v>0.33203675517221942</v>
      </c>
      <c r="S67" s="94">
        <v>0.64024376348561152</v>
      </c>
      <c r="T67" s="94">
        <v>0.66246508361168144</v>
      </c>
      <c r="U67" s="94">
        <v>0.6565366598379373</v>
      </c>
      <c r="V67" s="95">
        <v>0.64792985232067524</v>
      </c>
    </row>
    <row r="68" spans="1:22" x14ac:dyDescent="0.2">
      <c r="A68" s="89" t="s">
        <v>135</v>
      </c>
      <c r="B68" s="83">
        <v>19.083333333333332</v>
      </c>
      <c r="C68" s="93">
        <v>0.64141203462300544</v>
      </c>
      <c r="D68" s="94">
        <v>0.68750181469759875</v>
      </c>
      <c r="E68" s="94">
        <v>0.68941755629317303</v>
      </c>
      <c r="F68" s="94">
        <v>0.68986185366992214</v>
      </c>
      <c r="G68" s="95">
        <v>0.67991978129049968</v>
      </c>
      <c r="H68" s="94">
        <v>0.7027441572094778</v>
      </c>
      <c r="I68" s="94">
        <v>0.63479435236341308</v>
      </c>
      <c r="J68" s="94">
        <v>0.63261608737463926</v>
      </c>
      <c r="K68" s="94">
        <v>0.62792288366342053</v>
      </c>
      <c r="L68" s="95">
        <v>0.62442350607488217</v>
      </c>
      <c r="M68" s="93">
        <v>0.74722460192545659</v>
      </c>
      <c r="N68" s="94">
        <v>0.73249469993067218</v>
      </c>
      <c r="O68" s="94">
        <v>0.7215027037920263</v>
      </c>
      <c r="P68" s="94">
        <v>0.70659163987138263</v>
      </c>
      <c r="Q68" s="95">
        <v>0.74508429861082481</v>
      </c>
      <c r="R68" s="94">
        <v>0.31291718076436809</v>
      </c>
      <c r="S68" s="94">
        <v>0.63742715848668441</v>
      </c>
      <c r="T68" s="94">
        <v>0.69180436725833228</v>
      </c>
      <c r="U68" s="94">
        <v>0.69128480721009711</v>
      </c>
      <c r="V68" s="95">
        <v>0.6626110728440443</v>
      </c>
    </row>
    <row r="69" spans="1:22" x14ac:dyDescent="0.2">
      <c r="A69" s="89" t="s">
        <v>136</v>
      </c>
      <c r="B69" s="83">
        <v>20.803333333333335</v>
      </c>
      <c r="C69" s="93">
        <v>0.6414635424857158</v>
      </c>
      <c r="D69" s="94">
        <v>0.68007055138009564</v>
      </c>
      <c r="E69" s="94">
        <v>0.68422353610460329</v>
      </c>
      <c r="F69" s="94">
        <v>0.68765050517793469</v>
      </c>
      <c r="G69" s="95">
        <v>0.69844938056786565</v>
      </c>
      <c r="H69" s="94">
        <v>0.68464486417725401</v>
      </c>
      <c r="I69" s="94">
        <v>0.63942237967969828</v>
      </c>
      <c r="J69" s="94">
        <v>0.64154763194971287</v>
      </c>
      <c r="K69" s="94">
        <v>0.6206882293960162</v>
      </c>
      <c r="L69" s="95">
        <v>0.59512145335782818</v>
      </c>
      <c r="M69" s="93">
        <v>0.74347124262301822</v>
      </c>
      <c r="N69" s="94">
        <v>0.72521326594254509</v>
      </c>
      <c r="O69" s="94">
        <v>0.74823606211283644</v>
      </c>
      <c r="P69" s="94">
        <v>0.72098378942444363</v>
      </c>
      <c r="Q69" s="95">
        <v>0.72703535093879379</v>
      </c>
      <c r="R69" s="94">
        <v>0.31812111351408473</v>
      </c>
      <c r="S69" s="94">
        <v>0.6516567588658182</v>
      </c>
      <c r="T69" s="94">
        <v>0.68383347797728455</v>
      </c>
      <c r="U69" s="94">
        <v>0.7011840847245715</v>
      </c>
      <c r="V69" s="95">
        <v>0.65883799397830234</v>
      </c>
    </row>
    <row r="70" spans="1:22" x14ac:dyDescent="0.2">
      <c r="A70" s="89" t="s">
        <v>137</v>
      </c>
      <c r="B70" s="83">
        <v>23.14</v>
      </c>
      <c r="C70" s="93">
        <v>0.64085613711603739</v>
      </c>
      <c r="D70" s="94">
        <v>0.69749837058974495</v>
      </c>
      <c r="E70" s="94">
        <v>0.68730788327113068</v>
      </c>
      <c r="F70" s="94">
        <v>0.6825640553376473</v>
      </c>
      <c r="G70" s="95">
        <v>0.71243853666547519</v>
      </c>
      <c r="H70" s="94">
        <v>0.68131389207431847</v>
      </c>
      <c r="I70" s="94">
        <v>0.64604890541505577</v>
      </c>
      <c r="J70" s="94">
        <v>0.6551300175641519</v>
      </c>
      <c r="K70" s="94">
        <v>0.64892548318408827</v>
      </c>
      <c r="L70" s="95">
        <v>0.59380927291886199</v>
      </c>
      <c r="M70" s="93">
        <v>0.76687257143692922</v>
      </c>
      <c r="N70" s="94">
        <v>0.73639697496095868</v>
      </c>
      <c r="O70" s="94">
        <v>0.74912991183959665</v>
      </c>
      <c r="P70" s="94">
        <v>0.72168018668740963</v>
      </c>
      <c r="Q70" s="95">
        <v>0.7492676178027563</v>
      </c>
      <c r="R70" s="94">
        <v>0.36673947427882803</v>
      </c>
      <c r="S70" s="94">
        <v>0.64230375452697852</v>
      </c>
      <c r="T70" s="94">
        <v>0.69549616431576333</v>
      </c>
      <c r="U70" s="94">
        <v>0.69354408232258824</v>
      </c>
      <c r="V70" s="95">
        <v>0.65604701908404217</v>
      </c>
    </row>
    <row r="71" spans="1:22" x14ac:dyDescent="0.2">
      <c r="A71" s="89" t="s">
        <v>138</v>
      </c>
      <c r="B71" s="83">
        <v>25.51</v>
      </c>
      <c r="C71" s="93">
        <v>0.63853910405383052</v>
      </c>
      <c r="D71" s="94">
        <v>0.69762771602308371</v>
      </c>
      <c r="E71" s="94">
        <v>0.68412273411528568</v>
      </c>
      <c r="F71" s="94">
        <v>0.69753442947583177</v>
      </c>
      <c r="G71" s="95">
        <v>0.69787045041000639</v>
      </c>
      <c r="H71" s="94">
        <v>0.68687006747966239</v>
      </c>
      <c r="I71" s="94">
        <v>0.66472682810728068</v>
      </c>
      <c r="J71" s="94">
        <v>0.66794796106129095</v>
      </c>
      <c r="K71" s="94">
        <v>0.64012430057278535</v>
      </c>
      <c r="L71" s="95">
        <v>0.60962512406790015</v>
      </c>
      <c r="M71" s="93">
        <v>0.74832732089874054</v>
      </c>
      <c r="N71" s="94">
        <v>0.73656018217553787</v>
      </c>
      <c r="O71" s="94">
        <v>0.73873832526332706</v>
      </c>
      <c r="P71" s="94">
        <v>0.71413054659655451</v>
      </c>
      <c r="Q71" s="95">
        <v>0.73848066369148491</v>
      </c>
      <c r="R71" s="94">
        <v>0.46462336268385679</v>
      </c>
      <c r="S71" s="94">
        <v>0.65797487560682866</v>
      </c>
      <c r="T71" s="94">
        <v>0.70438639078754284</v>
      </c>
      <c r="U71" s="94">
        <v>0.67680189147305825</v>
      </c>
      <c r="V71" s="95">
        <v>0.67455677161039818</v>
      </c>
    </row>
    <row r="72" spans="1:22" x14ac:dyDescent="0.2">
      <c r="A72" s="89" t="s">
        <v>139</v>
      </c>
      <c r="B72" s="83">
        <v>27.55</v>
      </c>
      <c r="C72" s="93">
        <v>0.65220070422535203</v>
      </c>
      <c r="D72" s="94">
        <v>0.68861917319353216</v>
      </c>
      <c r="E72" s="94">
        <v>0.69049241087902413</v>
      </c>
      <c r="F72" s="94">
        <v>0.69487623127009668</v>
      </c>
      <c r="G72" s="95">
        <v>0.69235415583868298</v>
      </c>
      <c r="H72" s="94">
        <v>0.69028786613515691</v>
      </c>
      <c r="I72" s="94">
        <v>0.62506182111259689</v>
      </c>
      <c r="J72" s="94">
        <v>0.67304267692805819</v>
      </c>
      <c r="K72" s="94">
        <v>0.64583384554864409</v>
      </c>
      <c r="L72" s="95">
        <v>0.58195100106357178</v>
      </c>
      <c r="M72" s="93">
        <v>0.75230035710651666</v>
      </c>
      <c r="N72" s="94">
        <v>0.72481140578891667</v>
      </c>
      <c r="O72" s="94">
        <v>0.72963351220069128</v>
      </c>
      <c r="P72" s="94">
        <v>0.72049777651538682</v>
      </c>
      <c r="Q72" s="95">
        <v>0.73317852641411185</v>
      </c>
      <c r="R72" s="94">
        <v>0.41046810227814667</v>
      </c>
      <c r="S72" s="94">
        <v>0.64769213436980189</v>
      </c>
      <c r="T72" s="94">
        <v>0.71448284259014994</v>
      </c>
      <c r="U72" s="94">
        <v>0.6781493136428961</v>
      </c>
      <c r="V72" s="95">
        <v>0.66562174499264104</v>
      </c>
    </row>
    <row r="73" spans="1:22" x14ac:dyDescent="0.2">
      <c r="A73" s="89" t="s">
        <v>140</v>
      </c>
      <c r="B73" s="83">
        <v>29.77333333333333</v>
      </c>
      <c r="C73" s="93">
        <v>0.65138799892515342</v>
      </c>
      <c r="D73" s="94">
        <v>0.69590680162821172</v>
      </c>
      <c r="E73" s="94">
        <v>0.70152925575925518</v>
      </c>
      <c r="F73" s="94">
        <v>0.68973442995209222</v>
      </c>
      <c r="G73" s="95">
        <v>0.71649967291500971</v>
      </c>
      <c r="H73" s="94">
        <v>0.67748110309974519</v>
      </c>
      <c r="I73" s="94">
        <v>0.65095902121066418</v>
      </c>
      <c r="J73" s="94">
        <v>0.66177888319063227</v>
      </c>
      <c r="K73" s="94">
        <v>0.60984033720781705</v>
      </c>
      <c r="L73" s="95">
        <v>0.57769783495154781</v>
      </c>
      <c r="M73" s="93">
        <v>0.74912473621775355</v>
      </c>
      <c r="N73" s="94">
        <v>0.71565626586759545</v>
      </c>
      <c r="O73" s="94">
        <v>0.7236407693472664</v>
      </c>
      <c r="P73" s="94">
        <v>0.72082268163172081</v>
      </c>
      <c r="Q73" s="95">
        <v>0.74136324432559408</v>
      </c>
      <c r="R73" s="94">
        <v>0.49004896506002665</v>
      </c>
      <c r="S73" s="94">
        <v>0.6513011704706857</v>
      </c>
      <c r="T73" s="94">
        <v>0.68276490355241337</v>
      </c>
      <c r="U73" s="94">
        <v>0.67914577209061044</v>
      </c>
      <c r="V73" s="95">
        <v>0.66542803967581321</v>
      </c>
    </row>
    <row r="74" spans="1:22" x14ac:dyDescent="0.2">
      <c r="A74" s="89" t="s">
        <v>141</v>
      </c>
      <c r="B74" s="83">
        <v>32.433333333333337</v>
      </c>
      <c r="C74" s="93">
        <v>0.66102912843797845</v>
      </c>
      <c r="D74" s="94">
        <v>0.68857390283404185</v>
      </c>
      <c r="E74" s="94">
        <v>0.6887837579903161</v>
      </c>
      <c r="F74" s="94">
        <v>0.68426866427168576</v>
      </c>
      <c r="G74" s="95">
        <v>0.69396203505853449</v>
      </c>
      <c r="H74" s="94">
        <v>0.69105668953967614</v>
      </c>
      <c r="I74" s="94">
        <v>0.62543136840622582</v>
      </c>
      <c r="J74" s="94">
        <v>0.6408938557499283</v>
      </c>
      <c r="K74" s="94">
        <v>0.64723982980940398</v>
      </c>
      <c r="L74" s="95">
        <v>0.59887940678828</v>
      </c>
      <c r="M74" s="93">
        <v>0.73528960765471973</v>
      </c>
      <c r="N74" s="94">
        <v>0.73283040521155041</v>
      </c>
      <c r="O74" s="94">
        <v>0.7282278188300505</v>
      </c>
      <c r="P74" s="94">
        <v>0.71106827298576947</v>
      </c>
      <c r="Q74" s="95">
        <v>0.74139303108261012</v>
      </c>
      <c r="R74" s="94">
        <v>0.39117513780885288</v>
      </c>
      <c r="S74" s="94">
        <v>0.6549056291732992</v>
      </c>
      <c r="T74" s="94">
        <v>0.70474381110825368</v>
      </c>
      <c r="U74" s="94">
        <v>0.70603814238627183</v>
      </c>
      <c r="V74" s="95">
        <v>0.68199988053831284</v>
      </c>
    </row>
    <row r="75" spans="1:22" x14ac:dyDescent="0.2">
      <c r="A75" s="89" t="s">
        <v>142</v>
      </c>
      <c r="B75" s="83">
        <v>34.4</v>
      </c>
      <c r="C75" s="93">
        <v>0.6590421285111413</v>
      </c>
      <c r="D75" s="94">
        <v>0.70523049738192489</v>
      </c>
      <c r="E75" s="94">
        <v>0.69755454872110456</v>
      </c>
      <c r="F75" s="94">
        <v>0.68447521627351371</v>
      </c>
      <c r="G75" s="95">
        <v>0.69682012820837658</v>
      </c>
      <c r="H75" s="94">
        <v>0.69613158869979186</v>
      </c>
      <c r="I75" s="94">
        <v>0.62524239856914254</v>
      </c>
      <c r="J75" s="94">
        <v>0.66692082969451671</v>
      </c>
      <c r="K75" s="94">
        <v>0.6430773998605408</v>
      </c>
      <c r="L75" s="95">
        <v>0.62989627821842586</v>
      </c>
      <c r="M75" s="93">
        <v>0.74904755324818884</v>
      </c>
      <c r="N75" s="94">
        <v>0.73381103461175978</v>
      </c>
      <c r="O75" s="94">
        <v>0.73902273297006327</v>
      </c>
      <c r="P75" s="94">
        <v>0.72174805251119944</v>
      </c>
      <c r="Q75" s="95">
        <v>0.73897416674765104</v>
      </c>
      <c r="R75" s="94">
        <v>0.31855328010067263</v>
      </c>
      <c r="S75" s="94">
        <v>0.66134831491198642</v>
      </c>
      <c r="T75" s="94">
        <v>0.68997398794238518</v>
      </c>
      <c r="U75" s="94">
        <v>0.68752958402494202</v>
      </c>
      <c r="V75" s="95">
        <v>0.68933552163115031</v>
      </c>
    </row>
    <row r="76" spans="1:22" x14ac:dyDescent="0.2">
      <c r="A76" s="89" t="s">
        <v>143</v>
      </c>
      <c r="B76" s="83">
        <v>35.383333333333333</v>
      </c>
      <c r="C76" s="93">
        <v>0.67628205128205132</v>
      </c>
      <c r="D76" s="94">
        <v>0.6988503308343943</v>
      </c>
      <c r="E76" s="94">
        <v>0.6895862490714102</v>
      </c>
      <c r="F76" s="94">
        <v>0.69548233664195236</v>
      </c>
      <c r="G76" s="95">
        <v>0.72093103312613105</v>
      </c>
      <c r="H76" s="94">
        <v>0.68430254527406953</v>
      </c>
      <c r="I76" s="94">
        <v>0.63823763288914548</v>
      </c>
      <c r="J76" s="94">
        <v>0.65386184867800801</v>
      </c>
      <c r="K76" s="94">
        <v>0.64990103796818111</v>
      </c>
      <c r="L76" s="95">
        <v>0.59280134567455456</v>
      </c>
      <c r="M76" s="93">
        <v>0.75610464322675597</v>
      </c>
      <c r="N76" s="94">
        <v>0.71491506372486813</v>
      </c>
      <c r="O76" s="94">
        <v>0.74160328879753334</v>
      </c>
      <c r="P76" s="94">
        <v>0.72460574297125357</v>
      </c>
      <c r="Q76" s="95">
        <v>0.72503999633597238</v>
      </c>
      <c r="R76" s="94">
        <v>0.33132332538513765</v>
      </c>
      <c r="S76" s="94">
        <v>0.65864928185258365</v>
      </c>
      <c r="T76" s="94">
        <v>0.67208663965670179</v>
      </c>
      <c r="U76" s="94">
        <v>0.66696432645239501</v>
      </c>
      <c r="V76" s="95">
        <v>0.65472459257262838</v>
      </c>
    </row>
    <row r="77" spans="1:22" x14ac:dyDescent="0.2">
      <c r="A77" s="89" t="s">
        <v>144</v>
      </c>
      <c r="B77" s="83">
        <v>35.65</v>
      </c>
      <c r="C77" s="93">
        <v>0.65893662773537975</v>
      </c>
      <c r="D77" s="94">
        <v>0.68946200010621905</v>
      </c>
      <c r="E77" s="94">
        <v>0.71047041665713118</v>
      </c>
      <c r="F77" s="94">
        <v>0.67942078086572055</v>
      </c>
      <c r="G77" s="95">
        <v>0.67702208633554983</v>
      </c>
      <c r="H77" s="94">
        <v>0.68839630293145093</v>
      </c>
      <c r="I77" s="94">
        <v>0.63739754359982626</v>
      </c>
      <c r="J77" s="94">
        <v>0.65146919254889546</v>
      </c>
      <c r="K77" s="94">
        <v>0.64597682949357405</v>
      </c>
      <c r="L77" s="95">
        <v>0.60564881893892386</v>
      </c>
      <c r="M77" s="93">
        <v>0.74935374851995995</v>
      </c>
      <c r="N77" s="94">
        <v>0.72331525165186661</v>
      </c>
      <c r="O77" s="94">
        <v>0.72395563016547415</v>
      </c>
      <c r="P77" s="94">
        <v>0.72032793861457234</v>
      </c>
      <c r="Q77" s="95">
        <v>0.72565318430287795</v>
      </c>
      <c r="R77" s="94">
        <v>0.47549745496618145</v>
      </c>
      <c r="S77" s="94">
        <v>0.65594102840492696</v>
      </c>
      <c r="T77" s="94">
        <v>0.68875369194102021</v>
      </c>
      <c r="U77" s="94">
        <v>0.67559151463491751</v>
      </c>
      <c r="V77" s="95">
        <v>0.65265975588329517</v>
      </c>
    </row>
    <row r="78" spans="1:22" x14ac:dyDescent="0.2">
      <c r="A78" s="89" t="s">
        <v>145</v>
      </c>
      <c r="B78" s="83">
        <v>18.036666666666665</v>
      </c>
      <c r="C78" s="93">
        <v>0.63700109051254084</v>
      </c>
      <c r="D78" s="94">
        <v>0.69742934009040713</v>
      </c>
      <c r="E78" s="94">
        <v>0.68492804643182648</v>
      </c>
      <c r="F78" s="94">
        <v>0.67830671320373825</v>
      </c>
      <c r="G78" s="95">
        <v>0.70274038800350347</v>
      </c>
      <c r="H78" s="94">
        <v>0.67412977112502681</v>
      </c>
      <c r="I78" s="94">
        <v>0.63392396099201842</v>
      </c>
      <c r="J78" s="94">
        <v>0.64261773085302498</v>
      </c>
      <c r="K78" s="94">
        <v>0.63777352416583277</v>
      </c>
      <c r="L78" s="95">
        <v>0.62104231974921631</v>
      </c>
      <c r="M78" s="93">
        <v>0.74798063428277184</v>
      </c>
      <c r="N78" s="94">
        <v>0.70389340549159829</v>
      </c>
      <c r="O78" s="94">
        <v>0.72042655894012353</v>
      </c>
      <c r="P78" s="94">
        <v>0.71009719288391804</v>
      </c>
      <c r="Q78" s="95">
        <v>0.73951100368605938</v>
      </c>
      <c r="R78" s="94">
        <v>0.56998039176635251</v>
      </c>
      <c r="S78" s="94">
        <v>0.62381946490417262</v>
      </c>
      <c r="T78" s="94">
        <v>0.67044315904536333</v>
      </c>
      <c r="U78" s="94">
        <v>0.66625279530055748</v>
      </c>
      <c r="V78" s="95">
        <v>0.62698559757432826</v>
      </c>
    </row>
    <row r="79" spans="1:22" x14ac:dyDescent="0.2">
      <c r="A79" s="89" t="s">
        <v>146</v>
      </c>
      <c r="B79" s="83">
        <v>18.356666666666666</v>
      </c>
      <c r="C79" s="93">
        <v>0.64517107879041535</v>
      </c>
      <c r="D79" s="94">
        <v>0.69035835870992457</v>
      </c>
      <c r="E79" s="94">
        <v>0.69030257975736675</v>
      </c>
      <c r="F79" s="94">
        <v>0.67088193885760261</v>
      </c>
      <c r="G79" s="95">
        <v>0.67913574469033455</v>
      </c>
      <c r="H79" s="94">
        <v>0.68971030302020975</v>
      </c>
      <c r="I79" s="94">
        <v>0.6282064987756889</v>
      </c>
      <c r="J79" s="94">
        <v>0.64524413020277471</v>
      </c>
      <c r="K79" s="94">
        <v>0.65380835873576126</v>
      </c>
      <c r="L79" s="95">
        <v>0.59474882762221082</v>
      </c>
      <c r="M79" s="93">
        <v>0.74875771008502778</v>
      </c>
      <c r="N79" s="94">
        <v>0.72463392660358894</v>
      </c>
      <c r="O79" s="94">
        <v>0.72440308263951014</v>
      </c>
      <c r="P79" s="94">
        <v>0.70767995129186656</v>
      </c>
      <c r="Q79" s="95">
        <v>0.7232237508496242</v>
      </c>
      <c r="R79" s="94">
        <v>0.5376854197669374</v>
      </c>
      <c r="S79" s="94">
        <v>0.62750388576554517</v>
      </c>
      <c r="T79" s="94">
        <v>0.70763320289807419</v>
      </c>
      <c r="U79" s="94">
        <v>0.67797773618873081</v>
      </c>
      <c r="V79" s="95">
        <v>0.68422343706195676</v>
      </c>
    </row>
    <row r="80" spans="1:22" x14ac:dyDescent="0.2">
      <c r="A80" s="89" t="s">
        <v>147</v>
      </c>
      <c r="B80" s="83">
        <v>18.936666666666667</v>
      </c>
      <c r="C80" s="93">
        <v>0.62334421818891916</v>
      </c>
      <c r="D80" s="94">
        <v>0.69888756528910478</v>
      </c>
      <c r="E80" s="94">
        <v>0.68352750641985371</v>
      </c>
      <c r="F80" s="94">
        <v>0.67031478263835331</v>
      </c>
      <c r="G80" s="95">
        <v>0.68681628567508934</v>
      </c>
      <c r="H80" s="94">
        <v>0.69060572008946419</v>
      </c>
      <c r="I80" s="94">
        <v>0.63445938002116242</v>
      </c>
      <c r="J80" s="94">
        <v>0.63349786756834825</v>
      </c>
      <c r="K80" s="94">
        <v>0.63722165954760956</v>
      </c>
      <c r="L80" s="95">
        <v>0.60331425955596252</v>
      </c>
      <c r="M80" s="93">
        <v>0.73771376950792777</v>
      </c>
      <c r="N80" s="94">
        <v>0.72270986428398565</v>
      </c>
      <c r="O80" s="94">
        <v>0.72168011367405294</v>
      </c>
      <c r="P80" s="94">
        <v>0.70981774871182224</v>
      </c>
      <c r="Q80" s="95">
        <v>0.73333982702054168</v>
      </c>
      <c r="R80" s="94">
        <v>0.29477496534538433</v>
      </c>
      <c r="S80" s="94">
        <v>0.65373065311320999</v>
      </c>
      <c r="T80" s="94">
        <v>0.69684833225641141</v>
      </c>
      <c r="U80" s="94">
        <v>0.67205869353840719</v>
      </c>
      <c r="V80" s="95">
        <v>0.65845948081950278</v>
      </c>
    </row>
    <row r="81" spans="1:22" x14ac:dyDescent="0.2">
      <c r="A81" s="89" t="s">
        <v>148</v>
      </c>
      <c r="B81" s="83">
        <v>20.603333333333335</v>
      </c>
      <c r="C81" s="93">
        <v>0.61556006359997806</v>
      </c>
      <c r="D81" s="94">
        <v>0.69202019985960439</v>
      </c>
      <c r="E81" s="94">
        <v>0.68058162314390991</v>
      </c>
      <c r="F81" s="94">
        <v>0.68193392770548145</v>
      </c>
      <c r="G81" s="95">
        <v>0.71387024497850937</v>
      </c>
      <c r="H81" s="94">
        <v>0.68048589650494518</v>
      </c>
      <c r="I81" s="94">
        <v>0.63152180530470603</v>
      </c>
      <c r="J81" s="94">
        <v>0.64389919781168459</v>
      </c>
      <c r="K81" s="94">
        <v>0.62744205752663706</v>
      </c>
      <c r="L81" s="95">
        <v>0.62027840241804066</v>
      </c>
      <c r="M81" s="93">
        <v>0.75945731281539375</v>
      </c>
      <c r="N81" s="94">
        <v>0.73690753575070911</v>
      </c>
      <c r="O81" s="94">
        <v>0.71505533758856943</v>
      </c>
      <c r="P81" s="94">
        <v>0.72667614849441209</v>
      </c>
      <c r="Q81" s="95">
        <v>0.72736618139389453</v>
      </c>
      <c r="R81" s="94">
        <v>0.31654296668894438</v>
      </c>
      <c r="S81" s="94">
        <v>0.62079422619382152</v>
      </c>
      <c r="T81" s="94">
        <v>0.67942099695352831</v>
      </c>
      <c r="U81" s="94">
        <v>0.70208329620587029</v>
      </c>
      <c r="V81" s="95">
        <v>0.67877278177855216</v>
      </c>
    </row>
    <row r="82" spans="1:22" x14ac:dyDescent="0.2">
      <c r="A82" s="89" t="s">
        <v>149</v>
      </c>
      <c r="B82" s="83">
        <v>23.02333333333333</v>
      </c>
      <c r="C82" s="93">
        <v>0.65687455811035533</v>
      </c>
      <c r="D82" s="94">
        <v>0.67549466911434941</v>
      </c>
      <c r="E82" s="94">
        <v>0.68811777204186408</v>
      </c>
      <c r="F82" s="94">
        <v>0.67279597466682217</v>
      </c>
      <c r="G82" s="95">
        <v>0.65883141932337164</v>
      </c>
      <c r="H82" s="94">
        <v>0.69219630650365049</v>
      </c>
      <c r="I82" s="94">
        <v>0.65962918969168005</v>
      </c>
      <c r="J82" s="94">
        <v>0.65075894123351963</v>
      </c>
      <c r="K82" s="94">
        <v>0.63959136529769478</v>
      </c>
      <c r="L82" s="95">
        <v>0.60995134201852141</v>
      </c>
      <c r="M82" s="93">
        <v>0.74500534730401113</v>
      </c>
      <c r="N82" s="94">
        <v>0.74125444395067219</v>
      </c>
      <c r="O82" s="94">
        <v>0.72438229498256779</v>
      </c>
      <c r="P82" s="94">
        <v>0.71089865691351795</v>
      </c>
      <c r="Q82" s="95">
        <v>0.7312306258648672</v>
      </c>
      <c r="R82" s="94">
        <v>0.35670974071791739</v>
      </c>
      <c r="S82" s="94">
        <v>0.63358450080465079</v>
      </c>
      <c r="T82" s="94">
        <v>0.6934566456284661</v>
      </c>
      <c r="U82" s="94">
        <v>0.69396873155959615</v>
      </c>
      <c r="V82" s="95">
        <v>0.68335592808901857</v>
      </c>
    </row>
    <row r="83" spans="1:22" x14ac:dyDescent="0.2">
      <c r="A83" s="89" t="s">
        <v>150</v>
      </c>
      <c r="B83" s="83">
        <v>25.45</v>
      </c>
      <c r="C83" s="93">
        <v>0.63508468541783236</v>
      </c>
      <c r="D83" s="94">
        <v>0.70201522137395533</v>
      </c>
      <c r="E83" s="94">
        <v>0.68273673354968345</v>
      </c>
      <c r="F83" s="94">
        <v>0.68488975915116979</v>
      </c>
      <c r="G83" s="95">
        <v>0.67920118100549487</v>
      </c>
      <c r="H83" s="94">
        <v>0.67831027096286212</v>
      </c>
      <c r="I83" s="94">
        <v>0.63873611502067862</v>
      </c>
      <c r="J83" s="94">
        <v>0.66212342738297869</v>
      </c>
      <c r="K83" s="94">
        <v>0.64992991961804958</v>
      </c>
      <c r="L83" s="95">
        <v>0.57973115566362354</v>
      </c>
      <c r="M83" s="93">
        <v>0.7542909301185825</v>
      </c>
      <c r="N83" s="94">
        <v>0.72661768861260245</v>
      </c>
      <c r="O83" s="94">
        <v>0.70548407645741706</v>
      </c>
      <c r="P83" s="94">
        <v>0.70602471855957594</v>
      </c>
      <c r="Q83" s="95">
        <v>0.7372075001905537</v>
      </c>
      <c r="R83" s="94">
        <v>0.43907465358488468</v>
      </c>
      <c r="S83" s="94">
        <v>0.61364234491182346</v>
      </c>
      <c r="T83" s="94">
        <v>0.69207608213530936</v>
      </c>
      <c r="U83" s="94">
        <v>0.71263107604860831</v>
      </c>
      <c r="V83" s="95">
        <v>0.66231171158384039</v>
      </c>
    </row>
    <row r="84" spans="1:22" x14ac:dyDescent="0.2">
      <c r="A84" s="89" t="s">
        <v>151</v>
      </c>
      <c r="B84" s="83">
        <v>27.429999999999996</v>
      </c>
      <c r="C84" s="93">
        <v>0.66116243690621312</v>
      </c>
      <c r="D84" s="94">
        <v>0.70072163084831618</v>
      </c>
      <c r="E84" s="94">
        <v>0.69373413304906606</v>
      </c>
      <c r="F84" s="94">
        <v>0.695259105883832</v>
      </c>
      <c r="G84" s="95">
        <v>0.70442209325971006</v>
      </c>
      <c r="H84" s="94">
        <v>0.70113465481886539</v>
      </c>
      <c r="I84" s="94">
        <v>0.64219708007783849</v>
      </c>
      <c r="J84" s="94">
        <v>0.67133166261385457</v>
      </c>
      <c r="K84" s="94">
        <v>0.64368923902111974</v>
      </c>
      <c r="L84" s="95">
        <v>0.60469411086465841</v>
      </c>
      <c r="M84" s="93">
        <v>0.76759208000703638</v>
      </c>
      <c r="N84" s="94">
        <v>0.72521040882809973</v>
      </c>
      <c r="O84" s="94">
        <v>0.72705372922631251</v>
      </c>
      <c r="P84" s="94">
        <v>0.73683943072216718</v>
      </c>
      <c r="Q84" s="95">
        <v>0.72794867036407185</v>
      </c>
      <c r="R84" s="94">
        <v>0.39910667060763505</v>
      </c>
      <c r="S84" s="94">
        <v>0.66168125336784156</v>
      </c>
      <c r="T84" s="94">
        <v>0.68511619149773773</v>
      </c>
      <c r="U84" s="94">
        <v>0.68893576222435282</v>
      </c>
      <c r="V84" s="95">
        <v>0.66402729968694274</v>
      </c>
    </row>
    <row r="85" spans="1:22" x14ac:dyDescent="0.2">
      <c r="A85" s="89" t="s">
        <v>152</v>
      </c>
      <c r="B85" s="83">
        <v>29.543333333333333</v>
      </c>
      <c r="C85" s="93">
        <v>0.67920229666636012</v>
      </c>
      <c r="D85" s="94">
        <v>0.68747162551074081</v>
      </c>
      <c r="E85" s="94">
        <v>0.70065384757821281</v>
      </c>
      <c r="F85" s="94">
        <v>0.68580226997047167</v>
      </c>
      <c r="G85" s="95">
        <v>0.70438437731444015</v>
      </c>
      <c r="H85" s="94">
        <v>0.68863966830307644</v>
      </c>
      <c r="I85" s="94">
        <v>0.65635384904186178</v>
      </c>
      <c r="J85" s="94">
        <v>0.65071939018580272</v>
      </c>
      <c r="K85" s="94">
        <v>0.63324472413606037</v>
      </c>
      <c r="L85" s="95">
        <v>0.57911302368589512</v>
      </c>
      <c r="M85" s="93">
        <v>0.75288333115433226</v>
      </c>
      <c r="N85" s="94">
        <v>0.70849530857258836</v>
      </c>
      <c r="O85" s="94">
        <v>0.71934795058806578</v>
      </c>
      <c r="P85" s="94">
        <v>0.72989597531090877</v>
      </c>
      <c r="Q85" s="95">
        <v>0.74187570016461335</v>
      </c>
      <c r="R85" s="94">
        <v>0.42797928864837775</v>
      </c>
      <c r="S85" s="94">
        <v>0.65766042154237159</v>
      </c>
      <c r="T85" s="94">
        <v>0.65774740146580812</v>
      </c>
      <c r="U85" s="94">
        <v>0.68397188397188391</v>
      </c>
      <c r="V85" s="95">
        <v>0.66109273427089044</v>
      </c>
    </row>
    <row r="86" spans="1:22" x14ac:dyDescent="0.2">
      <c r="A86" s="89" t="s">
        <v>153</v>
      </c>
      <c r="B86" s="83">
        <v>32.340000000000003</v>
      </c>
      <c r="C86" s="93">
        <v>0.65760607257250669</v>
      </c>
      <c r="D86" s="94">
        <v>0.7103895613659813</v>
      </c>
      <c r="E86" s="94">
        <v>0.68926939916653474</v>
      </c>
      <c r="F86" s="94">
        <v>0.68159903535893418</v>
      </c>
      <c r="G86" s="95">
        <v>0.68620124443294195</v>
      </c>
      <c r="H86" s="94">
        <v>0.6821099457947909</v>
      </c>
      <c r="I86" s="94">
        <v>0.64002051980210228</v>
      </c>
      <c r="J86" s="94">
        <v>0.6543701373558416</v>
      </c>
      <c r="K86" s="94">
        <v>0.65768459964902448</v>
      </c>
      <c r="L86" s="95">
        <v>0.62472239996988743</v>
      </c>
      <c r="M86" s="93">
        <v>0.74134392085253975</v>
      </c>
      <c r="N86" s="94">
        <v>0.72493026750105893</v>
      </c>
      <c r="O86" s="94">
        <v>0.72134913298036252</v>
      </c>
      <c r="P86" s="94">
        <v>0.71133250584914154</v>
      </c>
      <c r="Q86" s="95">
        <v>0.75263019417305421</v>
      </c>
      <c r="R86" s="94">
        <v>0.38108045981172411</v>
      </c>
      <c r="S86" s="94">
        <v>0.64505354760518507</v>
      </c>
      <c r="T86" s="94">
        <v>0.68294115594430804</v>
      </c>
      <c r="U86" s="94">
        <v>0.71159634031591801</v>
      </c>
      <c r="V86" s="95">
        <v>0.67927054896430372</v>
      </c>
    </row>
    <row r="87" spans="1:22" x14ac:dyDescent="0.2">
      <c r="A87" s="89" t="s">
        <v>154</v>
      </c>
      <c r="B87" s="83">
        <v>34.103333333333332</v>
      </c>
      <c r="C87" s="93">
        <v>0.64434994200986961</v>
      </c>
      <c r="D87" s="94">
        <v>0.68435805742102596</v>
      </c>
      <c r="E87" s="94">
        <v>0.69185241307394008</v>
      </c>
      <c r="F87" s="94">
        <v>0.68531645465466462</v>
      </c>
      <c r="G87" s="95">
        <v>0.69287999287946933</v>
      </c>
      <c r="H87" s="94">
        <v>0.68741277282620405</v>
      </c>
      <c r="I87" s="94">
        <v>0.65218660868386336</v>
      </c>
      <c r="J87" s="94">
        <v>0.65801175761230024</v>
      </c>
      <c r="K87" s="94">
        <v>0.62762067873230287</v>
      </c>
      <c r="L87" s="95">
        <v>0.62613997832389034</v>
      </c>
      <c r="M87" s="93">
        <v>0.74540599659083073</v>
      </c>
      <c r="N87" s="94">
        <v>0.73619969591408607</v>
      </c>
      <c r="O87" s="94">
        <v>0.72187486647771781</v>
      </c>
      <c r="P87" s="94">
        <v>0.71430083122304366</v>
      </c>
      <c r="Q87" s="95">
        <v>0.74354386053096744</v>
      </c>
      <c r="R87" s="94">
        <v>0.32989985230088475</v>
      </c>
      <c r="S87" s="94">
        <v>0.64970157830653508</v>
      </c>
      <c r="T87" s="94">
        <v>0.68224744941648519</v>
      </c>
      <c r="U87" s="94">
        <v>0.68100404278184323</v>
      </c>
      <c r="V87" s="95">
        <v>0.66551282361188335</v>
      </c>
    </row>
    <row r="88" spans="1:22" x14ac:dyDescent="0.2">
      <c r="A88" s="89" t="s">
        <v>155</v>
      </c>
      <c r="B88" s="83">
        <v>35.15</v>
      </c>
      <c r="C88" s="93">
        <v>0.65540753764313409</v>
      </c>
      <c r="D88" s="94">
        <v>0.70665452427248199</v>
      </c>
      <c r="E88" s="94">
        <v>0.68937233430370315</v>
      </c>
      <c r="F88" s="94">
        <v>0.69196863768916328</v>
      </c>
      <c r="G88" s="95">
        <v>0.68795346718369788</v>
      </c>
      <c r="H88" s="94">
        <v>0.69042024704618699</v>
      </c>
      <c r="I88" s="94">
        <v>0.6350087106043123</v>
      </c>
      <c r="J88" s="94">
        <v>0.65323527808475101</v>
      </c>
      <c r="K88" s="94">
        <v>0.63475771803759429</v>
      </c>
      <c r="L88" s="95">
        <v>0.62475379091311767</v>
      </c>
      <c r="M88" s="93">
        <v>0.7276092266315386</v>
      </c>
      <c r="N88" s="94">
        <v>0.7327889077194315</v>
      </c>
      <c r="O88" s="94">
        <v>0.73555625002472402</v>
      </c>
      <c r="P88" s="94">
        <v>0.71799941390528266</v>
      </c>
      <c r="Q88" s="95">
        <v>0.73332697826237025</v>
      </c>
      <c r="R88" s="94">
        <v>0.37262907748708757</v>
      </c>
      <c r="S88" s="94">
        <v>0.65703877917516584</v>
      </c>
      <c r="T88" s="94">
        <v>0.70813276341834241</v>
      </c>
      <c r="U88" s="94">
        <v>0.69665751826365974</v>
      </c>
      <c r="V88" s="95">
        <v>0.65124725534188266</v>
      </c>
    </row>
    <row r="89" spans="1:22" x14ac:dyDescent="0.2">
      <c r="A89" s="89" t="s">
        <v>156</v>
      </c>
      <c r="B89" s="83">
        <v>35.65</v>
      </c>
      <c r="C89" s="93">
        <v>0.64198018335945117</v>
      </c>
      <c r="D89" s="94">
        <v>0.70902461812979023</v>
      </c>
      <c r="E89" s="94">
        <v>0.70094351938131061</v>
      </c>
      <c r="F89" s="94">
        <v>0.68806827579362884</v>
      </c>
      <c r="G89" s="95">
        <v>0.66253092619356724</v>
      </c>
      <c r="H89" s="94">
        <v>0.70685865405478499</v>
      </c>
      <c r="I89" s="94">
        <v>0.62880543705843495</v>
      </c>
      <c r="J89" s="94">
        <v>0.6430137346677044</v>
      </c>
      <c r="K89" s="94">
        <v>0.63113295906095679</v>
      </c>
      <c r="L89" s="95">
        <v>0.595339023688501</v>
      </c>
      <c r="M89" s="93">
        <v>0.74509645420374038</v>
      </c>
      <c r="N89" s="94">
        <v>0.72251985630365212</v>
      </c>
      <c r="O89" s="94">
        <v>0.71379497870026287</v>
      </c>
      <c r="P89" s="94">
        <v>0.71676130800861559</v>
      </c>
      <c r="Q89" s="95">
        <v>0.7386598701097099</v>
      </c>
      <c r="R89" s="94">
        <v>0.53095503765418506</v>
      </c>
      <c r="S89" s="94">
        <v>0.64969309437577927</v>
      </c>
      <c r="T89" s="94">
        <v>0.68009915381820063</v>
      </c>
      <c r="U89" s="94">
        <v>0.7013412225900939</v>
      </c>
      <c r="V89" s="95">
        <v>0.63046395306333025</v>
      </c>
    </row>
    <row r="90" spans="1:22" x14ac:dyDescent="0.2">
      <c r="A90" s="89" t="s">
        <v>157</v>
      </c>
      <c r="B90" s="83">
        <v>17.743333333333336</v>
      </c>
      <c r="C90" s="93">
        <v>0.62963098774033466</v>
      </c>
      <c r="D90" s="94">
        <v>0.68394173443797479</v>
      </c>
      <c r="E90" s="94">
        <v>0.69755201092250185</v>
      </c>
      <c r="F90" s="94">
        <v>0.68861860950472498</v>
      </c>
      <c r="G90" s="95">
        <v>0.67657564716475938</v>
      </c>
      <c r="H90" s="94">
        <v>0.68396990308194427</v>
      </c>
      <c r="I90" s="94">
        <v>0.62741018400788207</v>
      </c>
      <c r="J90" s="94">
        <v>0.62790504259776181</v>
      </c>
      <c r="K90" s="94">
        <v>0.64476588699749537</v>
      </c>
      <c r="L90" s="95">
        <v>0.55890567284302839</v>
      </c>
      <c r="M90" s="93">
        <v>0.73823435480191624</v>
      </c>
      <c r="N90" s="94">
        <v>0.71442635431661761</v>
      </c>
      <c r="O90" s="94">
        <v>0.71999983932968337</v>
      </c>
      <c r="P90" s="94">
        <v>0.69671705603908995</v>
      </c>
      <c r="Q90" s="95">
        <v>0.72996391139516947</v>
      </c>
      <c r="R90" s="94">
        <v>0.63711089030619228</v>
      </c>
      <c r="S90" s="94">
        <v>0.65780548097278879</v>
      </c>
      <c r="T90" s="94">
        <v>0.6600009596698736</v>
      </c>
      <c r="U90" s="94">
        <v>0.67122924956421337</v>
      </c>
      <c r="V90" s="95">
        <v>0.68433589475934742</v>
      </c>
    </row>
    <row r="91" spans="1:22" x14ac:dyDescent="0.2">
      <c r="A91" s="89" t="s">
        <v>158</v>
      </c>
      <c r="B91" s="83">
        <v>18.27</v>
      </c>
      <c r="C91" s="93">
        <v>0.64084264635013888</v>
      </c>
      <c r="D91" s="94">
        <v>0.69449206964960142</v>
      </c>
      <c r="E91" s="94">
        <v>0.6779429734367084</v>
      </c>
      <c r="F91" s="94">
        <v>0.69252003439245557</v>
      </c>
      <c r="G91" s="95">
        <v>0.69605950157905594</v>
      </c>
      <c r="H91" s="94">
        <v>0.68708398590446351</v>
      </c>
      <c r="I91" s="94">
        <v>0.64849451708475325</v>
      </c>
      <c r="J91" s="94">
        <v>0.64181305748891337</v>
      </c>
      <c r="K91" s="94">
        <v>0.64487144265421226</v>
      </c>
      <c r="L91" s="95">
        <v>0.64088408399181973</v>
      </c>
      <c r="N91" s="94">
        <v>0.71440886593870356</v>
      </c>
      <c r="O91" s="94">
        <v>0.72653603913133635</v>
      </c>
      <c r="Q91" s="95">
        <v>0.73073175321053452</v>
      </c>
      <c r="S91" s="94">
        <v>0.63519321517553351</v>
      </c>
      <c r="T91" s="94">
        <v>0.69205820253872963</v>
      </c>
      <c r="V91" s="95">
        <v>0.67260246305538596</v>
      </c>
    </row>
    <row r="92" spans="1:22" x14ac:dyDescent="0.2">
      <c r="A92" s="89" t="s">
        <v>160</v>
      </c>
      <c r="B92" s="83">
        <v>19.056666666666668</v>
      </c>
      <c r="C92" s="93">
        <v>0.6474235551349411</v>
      </c>
      <c r="D92" s="94">
        <v>0.69358660606766886</v>
      </c>
      <c r="E92" s="94">
        <v>0.69428205544737431</v>
      </c>
      <c r="F92" s="94">
        <v>0.69416252045555971</v>
      </c>
      <c r="G92" s="95">
        <v>0.71531371280724443</v>
      </c>
      <c r="H92" s="94">
        <v>0.69564246321950329</v>
      </c>
      <c r="I92" s="94">
        <v>0.65227439295133449</v>
      </c>
      <c r="J92" s="94">
        <v>0.64198344341423363</v>
      </c>
      <c r="K92" s="94">
        <v>0.63973298847922566</v>
      </c>
      <c r="L92" s="95">
        <v>0.63202838006804241</v>
      </c>
      <c r="M92" s="94">
        <v>0.7364005379329065</v>
      </c>
      <c r="N92" s="94">
        <v>0.71253639578086858</v>
      </c>
      <c r="O92" s="94">
        <v>0.7274168179068361</v>
      </c>
      <c r="P92" s="94">
        <v>0.69842248916714211</v>
      </c>
      <c r="Q92" s="95">
        <v>0.73306526446025366</v>
      </c>
      <c r="R92" s="94">
        <v>0.40716627288836382</v>
      </c>
      <c r="S92" s="94">
        <v>0.6489636014521647</v>
      </c>
      <c r="T92" s="94">
        <v>0.6869940294025938</v>
      </c>
      <c r="U92" s="94">
        <v>0.68833231844536824</v>
      </c>
      <c r="V92" s="95">
        <v>0.66437571301168508</v>
      </c>
    </row>
    <row r="93" spans="1:22" x14ac:dyDescent="0.2">
      <c r="A93" s="89" t="s">
        <v>161</v>
      </c>
      <c r="B93" s="83">
        <v>20.803333333333331</v>
      </c>
      <c r="C93" s="93">
        <v>0.62136958597831582</v>
      </c>
      <c r="D93" s="94">
        <v>0.71224199393912413</v>
      </c>
      <c r="E93" s="94">
        <v>0.6915865352466799</v>
      </c>
      <c r="F93" s="94">
        <v>0.68811647423854594</v>
      </c>
      <c r="G93" s="95">
        <v>0.70491467991841117</v>
      </c>
      <c r="H93" s="94">
        <v>0.68973311788082703</v>
      </c>
      <c r="I93" s="94">
        <v>0.65458710532126296</v>
      </c>
      <c r="J93" s="94">
        <v>0.64795021248891416</v>
      </c>
      <c r="K93" s="94">
        <v>0.6189463854643712</v>
      </c>
      <c r="L93" s="95">
        <v>0.59023128123086643</v>
      </c>
      <c r="N93" s="94">
        <v>0.72194291677710054</v>
      </c>
      <c r="O93" s="94">
        <v>0.70074389195873399</v>
      </c>
      <c r="Q93" s="95">
        <v>0.73230831699756205</v>
      </c>
      <c r="S93" s="94">
        <v>0.66391659412538306</v>
      </c>
      <c r="T93" s="94">
        <v>0.6547061098474668</v>
      </c>
      <c r="V93" s="95">
        <v>0.67398238944756805</v>
      </c>
    </row>
    <row r="94" spans="1:22" x14ac:dyDescent="0.2">
      <c r="A94" s="89" t="s">
        <v>162</v>
      </c>
      <c r="B94" s="83">
        <v>23.116666666666664</v>
      </c>
      <c r="C94" s="93">
        <v>0.62946876044102906</v>
      </c>
      <c r="D94" s="94">
        <v>0.7042947977748677</v>
      </c>
      <c r="E94" s="94">
        <v>0.67487027937184296</v>
      </c>
      <c r="F94" s="94">
        <v>0.69391535448805064</v>
      </c>
      <c r="G94" s="95">
        <v>0.71954481476287679</v>
      </c>
      <c r="H94" s="94">
        <v>0.69406266164191244</v>
      </c>
      <c r="I94" s="94">
        <v>0.63013744144064332</v>
      </c>
      <c r="J94" s="94">
        <v>0.65974935992453854</v>
      </c>
      <c r="K94" s="94">
        <v>0.64541778899954449</v>
      </c>
      <c r="L94" s="95">
        <v>0.5970834458547124</v>
      </c>
      <c r="M94" s="94">
        <v>0.73869823948212787</v>
      </c>
      <c r="N94" s="94">
        <v>0.73219247505373719</v>
      </c>
      <c r="O94" s="94">
        <v>0.73186157702543797</v>
      </c>
      <c r="P94" s="94">
        <v>0.72876360310589594</v>
      </c>
      <c r="Q94" s="95">
        <v>0.73479588462959722</v>
      </c>
      <c r="R94" s="94">
        <v>0.33600824800652002</v>
      </c>
      <c r="S94" s="94">
        <v>0.65517986461168465</v>
      </c>
      <c r="T94" s="94">
        <v>0.69622019422282744</v>
      </c>
      <c r="U94" s="94">
        <v>0.67351699548686816</v>
      </c>
      <c r="V94" s="95">
        <v>0.66092379607988339</v>
      </c>
    </row>
    <row r="95" spans="1:22" x14ac:dyDescent="0.2">
      <c r="A95" s="89" t="s">
        <v>163</v>
      </c>
      <c r="B95" s="83">
        <v>25.48</v>
      </c>
      <c r="C95" s="93">
        <v>0.65579768285246642</v>
      </c>
      <c r="D95" s="94">
        <v>0.68910623723901732</v>
      </c>
      <c r="E95" s="94">
        <v>0.69146857665049211</v>
      </c>
      <c r="F95" s="94">
        <v>0.68795625150649076</v>
      </c>
      <c r="G95" s="95">
        <v>0.70395764919035209</v>
      </c>
      <c r="H95" s="94">
        <v>0.68592221898213046</v>
      </c>
      <c r="I95" s="94">
        <v>0.64879582055111362</v>
      </c>
      <c r="J95" s="94">
        <v>0.64578585841006375</v>
      </c>
      <c r="K95" s="94">
        <v>0.64068965903427588</v>
      </c>
      <c r="L95" s="95">
        <v>0.6184610766459876</v>
      </c>
      <c r="N95" s="94">
        <v>0.71568458732016238</v>
      </c>
      <c r="O95" s="94">
        <v>0.72778514843132891</v>
      </c>
      <c r="Q95" s="95">
        <v>0.74950337908787013</v>
      </c>
      <c r="S95" s="94">
        <v>0.64324914398883304</v>
      </c>
      <c r="T95" s="94">
        <v>0.70202171516226441</v>
      </c>
      <c r="V95" s="95">
        <v>0.7142686851829777</v>
      </c>
    </row>
    <row r="96" spans="1:22" x14ac:dyDescent="0.2">
      <c r="A96" s="89" t="s">
        <v>164</v>
      </c>
      <c r="B96" s="83">
        <v>27.55</v>
      </c>
      <c r="C96" s="93">
        <v>0.63761157356333376</v>
      </c>
      <c r="D96" s="94">
        <v>0.70058353202703438</v>
      </c>
      <c r="E96" s="94">
        <v>0.69404680227706805</v>
      </c>
      <c r="F96" s="94">
        <v>0.69226640284589647</v>
      </c>
      <c r="G96" s="95">
        <v>0.71132213816907197</v>
      </c>
      <c r="H96" s="94">
        <v>0.708563552501982</v>
      </c>
      <c r="I96" s="94">
        <v>0.66141709429493578</v>
      </c>
      <c r="J96" s="94">
        <v>0.65952210029740543</v>
      </c>
      <c r="K96" s="94">
        <v>0.64126522126522123</v>
      </c>
      <c r="L96" s="95">
        <v>0.63556433776875376</v>
      </c>
      <c r="N96" s="94">
        <v>0.72092840007704562</v>
      </c>
      <c r="O96" s="94">
        <v>0.73150521703001647</v>
      </c>
      <c r="Q96" s="95">
        <v>0.74086502284508116</v>
      </c>
      <c r="S96" s="94">
        <v>0.66370510143398176</v>
      </c>
      <c r="T96" s="94">
        <v>0.69048752176436445</v>
      </c>
      <c r="V96" s="95">
        <v>0.70049040635325488</v>
      </c>
    </row>
    <row r="97" spans="1:22" x14ac:dyDescent="0.2">
      <c r="A97" s="89" t="s">
        <v>165</v>
      </c>
      <c r="B97" s="83">
        <v>29.623333333333335</v>
      </c>
      <c r="C97" s="93">
        <v>0.62627712774866606</v>
      </c>
      <c r="D97" s="94">
        <v>0.70564043540203103</v>
      </c>
      <c r="E97" s="94">
        <v>0.68866428811555858</v>
      </c>
      <c r="F97" s="94">
        <v>0.69697541247864403</v>
      </c>
      <c r="G97" s="95">
        <v>0.69246030684984261</v>
      </c>
      <c r="H97" s="94">
        <v>0.6839941617660984</v>
      </c>
      <c r="I97" s="94">
        <v>0.65694656735926193</v>
      </c>
      <c r="J97" s="94">
        <v>0.6549172650640025</v>
      </c>
      <c r="K97" s="94">
        <v>0.63724959695639316</v>
      </c>
      <c r="L97" s="95">
        <v>0.60037907429251225</v>
      </c>
      <c r="M97" s="94">
        <v>0.74515459645646975</v>
      </c>
      <c r="N97" s="94">
        <v>0.73094932231158771</v>
      </c>
      <c r="O97" s="94">
        <v>0.73420132999913224</v>
      </c>
      <c r="P97" s="94">
        <v>0.7322527768543885</v>
      </c>
      <c r="Q97" s="95">
        <v>0.75866175015120685</v>
      </c>
      <c r="R97" s="94">
        <v>0.40594212665386797</v>
      </c>
      <c r="S97" s="94">
        <v>0.64882585856888431</v>
      </c>
      <c r="T97" s="94">
        <v>0.70616078277300698</v>
      </c>
      <c r="U97" s="94">
        <v>0.66106635791064139</v>
      </c>
      <c r="V97" s="95">
        <v>0.68963030276804127</v>
      </c>
    </row>
    <row r="98" spans="1:22" x14ac:dyDescent="0.2">
      <c r="A98" s="89" t="s">
        <v>166</v>
      </c>
      <c r="B98" s="83">
        <v>32.146666666666668</v>
      </c>
      <c r="C98" s="93">
        <v>0.62646227334763116</v>
      </c>
      <c r="D98" s="94">
        <v>0.7018961241981565</v>
      </c>
      <c r="E98" s="94">
        <v>0.70665944233372069</v>
      </c>
      <c r="F98" s="94">
        <v>0.6888966770269398</v>
      </c>
      <c r="G98" s="95">
        <v>0.70160781660340132</v>
      </c>
      <c r="H98" s="94">
        <v>0.69441097238607763</v>
      </c>
      <c r="I98" s="94">
        <v>0.63217063460676537</v>
      </c>
      <c r="J98" s="94">
        <v>0.65619958575755377</v>
      </c>
      <c r="K98" s="94">
        <v>0.63638811236881909</v>
      </c>
      <c r="L98" s="95">
        <v>0.6172317932264525</v>
      </c>
      <c r="N98" s="94">
        <v>0.71973532246719762</v>
      </c>
      <c r="O98" s="94">
        <v>0.74054390067184828</v>
      </c>
      <c r="Q98" s="95">
        <v>0.75487332289896791</v>
      </c>
      <c r="S98" s="94">
        <v>0.66534897620156896</v>
      </c>
      <c r="T98" s="94">
        <v>0.67356056327302505</v>
      </c>
      <c r="V98" s="95">
        <v>0.70824372379666889</v>
      </c>
    </row>
    <row r="99" spans="1:22" x14ac:dyDescent="0.2">
      <c r="A99" s="89" t="s">
        <v>167</v>
      </c>
      <c r="B99" s="83">
        <v>34.270000000000003</v>
      </c>
      <c r="C99" s="93">
        <v>0.64364999772074571</v>
      </c>
      <c r="D99" s="94">
        <v>0.70535131404696627</v>
      </c>
      <c r="E99" s="94">
        <v>0.70112609518407076</v>
      </c>
      <c r="F99" s="94">
        <v>0.69888350111562036</v>
      </c>
      <c r="G99" s="95">
        <v>0.69421425776304579</v>
      </c>
      <c r="H99" s="94">
        <v>0.6949438184450365</v>
      </c>
      <c r="I99" s="94">
        <v>0.64848461072877683</v>
      </c>
      <c r="J99" s="94">
        <v>0.64857843918950198</v>
      </c>
      <c r="K99" s="94">
        <v>0.6270875942632721</v>
      </c>
      <c r="L99" s="95">
        <v>0.61727766110082971</v>
      </c>
      <c r="M99" s="94">
        <v>0.73504039348607264</v>
      </c>
      <c r="N99" s="94">
        <v>0.7130074578945822</v>
      </c>
      <c r="O99" s="94">
        <v>0.73842756785566876</v>
      </c>
      <c r="P99" s="94">
        <v>0.72272563199362716</v>
      </c>
      <c r="Q99" s="95">
        <v>0.72292728569803866</v>
      </c>
      <c r="R99" s="94">
        <v>0.43853181055578366</v>
      </c>
      <c r="S99" s="94">
        <v>0.66252822717851956</v>
      </c>
      <c r="T99" s="94">
        <v>0.68619730310678473</v>
      </c>
      <c r="U99" s="94">
        <v>0.67655449027304115</v>
      </c>
      <c r="V99" s="95">
        <v>0.62995728343471069</v>
      </c>
    </row>
    <row r="100" spans="1:22" x14ac:dyDescent="0.2">
      <c r="A100" s="89" t="s">
        <v>168</v>
      </c>
      <c r="B100" s="83">
        <v>35.416666666666664</v>
      </c>
      <c r="C100" s="93">
        <v>0.63584545671357029</v>
      </c>
      <c r="D100" s="94">
        <v>0.71708993406635424</v>
      </c>
      <c r="E100" s="94">
        <v>0.69919590391293063</v>
      </c>
      <c r="F100" s="94">
        <v>0.70487572399425891</v>
      </c>
      <c r="G100" s="95">
        <v>0.69910674900749903</v>
      </c>
      <c r="H100" s="94">
        <v>0.69021915199272221</v>
      </c>
      <c r="I100" s="94">
        <v>0.63365595780534245</v>
      </c>
      <c r="J100" s="94">
        <v>0.64920294281405244</v>
      </c>
      <c r="K100" s="94">
        <v>0.66014039444152628</v>
      </c>
      <c r="L100" s="95">
        <v>0.6168541314350886</v>
      </c>
      <c r="N100" s="94">
        <v>0.70952514301716207</v>
      </c>
      <c r="O100" s="94">
        <v>0.71606527134166431</v>
      </c>
      <c r="Q100" s="95">
        <v>0.73556043703822904</v>
      </c>
      <c r="S100" s="94">
        <v>0.65893497833341941</v>
      </c>
      <c r="T100" s="94">
        <v>0.69828959123690637</v>
      </c>
      <c r="V100" s="95">
        <v>0.70319244604316544</v>
      </c>
    </row>
    <row r="101" spans="1:22" x14ac:dyDescent="0.2">
      <c r="A101" s="89" t="s">
        <v>169</v>
      </c>
      <c r="B101" s="83">
        <v>35.65</v>
      </c>
      <c r="C101" s="93">
        <v>0.62473649064459946</v>
      </c>
      <c r="D101" s="94">
        <v>0.70415524473113189</v>
      </c>
      <c r="E101" s="94">
        <v>0.70642284708389314</v>
      </c>
      <c r="F101" s="94">
        <v>0.68773030679497171</v>
      </c>
      <c r="G101" s="95">
        <v>0.69208659527435856</v>
      </c>
      <c r="H101" s="94">
        <v>0.67737002516840894</v>
      </c>
      <c r="I101" s="94">
        <v>0.63507009359071254</v>
      </c>
      <c r="J101" s="94">
        <v>0.66502342157772876</v>
      </c>
      <c r="K101" s="94">
        <v>0.6393310147911816</v>
      </c>
      <c r="L101" s="95">
        <v>0.59139728224172849</v>
      </c>
      <c r="M101" s="94">
        <v>0.72830154837418981</v>
      </c>
      <c r="N101" s="94">
        <v>0.71667412554469434</v>
      </c>
      <c r="O101" s="94">
        <v>0.72577236500402975</v>
      </c>
      <c r="P101" s="94">
        <v>0.70290765274512634</v>
      </c>
      <c r="Q101" s="95">
        <v>0.72663834915184944</v>
      </c>
      <c r="R101" s="94">
        <v>0.64593881394533992</v>
      </c>
      <c r="S101" s="94">
        <v>0.64399625421051898</v>
      </c>
      <c r="T101" s="94">
        <v>0.67634020141066864</v>
      </c>
      <c r="U101" s="94">
        <v>0.64119667150970816</v>
      </c>
      <c r="V101" s="95">
        <v>0.66181134546820153</v>
      </c>
    </row>
    <row r="103" spans="1:22" x14ac:dyDescent="0.2">
      <c r="V103" s="94"/>
    </row>
  </sheetData>
  <mergeCells count="6">
    <mergeCell ref="C3:G3"/>
    <mergeCell ref="H3:L3"/>
    <mergeCell ref="C2:L2"/>
    <mergeCell ref="M2:V2"/>
    <mergeCell ref="M3:Q3"/>
    <mergeCell ref="R3:V3"/>
  </mergeCells>
  <phoneticPr fontId="1" type="noConversion"/>
  <conditionalFormatting sqref="A6:A1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A2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A4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A5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A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6:A7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8:A8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0:A1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1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8:B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B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2:B53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:B6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6:B7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78:B8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90:B1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ED0A-B3C4-D94A-9327-39136272CA81}">
  <dimension ref="A1:O18"/>
  <sheetViews>
    <sheetView workbookViewId="0">
      <selection activeCell="G24" sqref="G24"/>
    </sheetView>
  </sheetViews>
  <sheetFormatPr baseColWidth="10" defaultColWidth="11" defaultRowHeight="16" x14ac:dyDescent="0.2"/>
  <cols>
    <col min="1" max="1" width="13" customWidth="1"/>
    <col min="2" max="6" width="16" customWidth="1"/>
    <col min="7" max="7" width="3.6640625" customWidth="1"/>
    <col min="9" max="9" width="15.5" customWidth="1"/>
    <col min="10" max="14" width="14.33203125" customWidth="1"/>
    <col min="15" max="15" width="4.1640625" customWidth="1"/>
  </cols>
  <sheetData>
    <row r="1" spans="1:15" ht="64" customHeight="1" x14ac:dyDescent="0.2">
      <c r="A1" s="138" t="s">
        <v>174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5" x14ac:dyDescent="0.2">
      <c r="A2" s="1"/>
    </row>
    <row r="3" spans="1:15" x14ac:dyDescent="0.2">
      <c r="A3" s="1"/>
    </row>
    <row r="4" spans="1:15" ht="17" thickBot="1" x14ac:dyDescent="0.25">
      <c r="A4" s="140" t="s">
        <v>175</v>
      </c>
      <c r="B4" s="140"/>
      <c r="C4" s="140"/>
      <c r="D4" s="140"/>
      <c r="E4" s="140"/>
      <c r="F4" s="140"/>
      <c r="I4" s="142" t="s">
        <v>176</v>
      </c>
      <c r="J4" s="142"/>
      <c r="K4" s="142"/>
      <c r="L4" s="142"/>
      <c r="M4" s="142"/>
      <c r="N4" s="142"/>
    </row>
    <row r="5" spans="1:15" x14ac:dyDescent="0.2">
      <c r="A5" s="25" t="s">
        <v>177</v>
      </c>
      <c r="B5" s="26" t="s">
        <v>11</v>
      </c>
      <c r="C5" s="27" t="s">
        <v>17</v>
      </c>
      <c r="D5" s="28" t="s">
        <v>13</v>
      </c>
      <c r="E5" s="28" t="s">
        <v>15</v>
      </c>
      <c r="F5" s="28" t="s">
        <v>16</v>
      </c>
      <c r="G5" s="29"/>
      <c r="I5" s="25" t="s">
        <v>178</v>
      </c>
      <c r="J5" s="26" t="s">
        <v>11</v>
      </c>
      <c r="K5" s="27" t="s">
        <v>17</v>
      </c>
      <c r="L5" s="28" t="s">
        <v>13</v>
      </c>
      <c r="M5" s="28" t="s">
        <v>15</v>
      </c>
      <c r="N5" s="28" t="s">
        <v>16</v>
      </c>
      <c r="O5" s="29"/>
    </row>
    <row r="6" spans="1:15" s="60" customFormat="1" x14ac:dyDescent="0.2">
      <c r="A6" s="56" t="s">
        <v>11</v>
      </c>
      <c r="B6" s="57" t="s">
        <v>179</v>
      </c>
      <c r="C6" s="58">
        <v>0.64</v>
      </c>
      <c r="D6" s="58">
        <v>0.23</v>
      </c>
      <c r="E6" s="58">
        <v>1</v>
      </c>
      <c r="F6" s="59">
        <v>0.18</v>
      </c>
      <c r="G6" s="34"/>
      <c r="I6" s="56" t="s">
        <v>11</v>
      </c>
      <c r="J6" s="57" t="s">
        <v>179</v>
      </c>
      <c r="K6" s="58">
        <v>0.06</v>
      </c>
      <c r="L6" s="61" t="s">
        <v>180</v>
      </c>
      <c r="M6" s="61" t="s">
        <v>180</v>
      </c>
      <c r="N6" s="62" t="s">
        <v>180</v>
      </c>
      <c r="O6" s="139" t="s">
        <v>181</v>
      </c>
    </row>
    <row r="7" spans="1:15" s="60" customFormat="1" ht="23" customHeight="1" x14ac:dyDescent="0.2">
      <c r="A7" s="63" t="s">
        <v>17</v>
      </c>
      <c r="B7" s="64" t="s">
        <v>180</v>
      </c>
      <c r="C7" s="65" t="s">
        <v>179</v>
      </c>
      <c r="D7" s="66">
        <v>1</v>
      </c>
      <c r="E7" s="66">
        <v>0.83</v>
      </c>
      <c r="F7" s="67">
        <v>3.0000000000000001E-3</v>
      </c>
      <c r="G7" s="139" t="s">
        <v>181</v>
      </c>
      <c r="I7" s="63" t="s">
        <v>17</v>
      </c>
      <c r="J7" s="64" t="s">
        <v>180</v>
      </c>
      <c r="K7" s="65" t="s">
        <v>179</v>
      </c>
      <c r="L7" s="68" t="s">
        <v>180</v>
      </c>
      <c r="M7" s="68">
        <v>0.03</v>
      </c>
      <c r="N7" s="67" t="s">
        <v>180</v>
      </c>
      <c r="O7" s="139"/>
    </row>
    <row r="8" spans="1:15" s="60" customFormat="1" x14ac:dyDescent="0.2">
      <c r="A8" s="69" t="s">
        <v>13</v>
      </c>
      <c r="B8" s="64" t="s">
        <v>180</v>
      </c>
      <c r="C8" s="70" t="s">
        <v>180</v>
      </c>
      <c r="D8" s="65" t="s">
        <v>179</v>
      </c>
      <c r="E8" s="66">
        <v>0.38</v>
      </c>
      <c r="F8" s="67" t="s">
        <v>180</v>
      </c>
      <c r="G8" s="139"/>
      <c r="I8" s="69" t="s">
        <v>13</v>
      </c>
      <c r="J8" s="64" t="s">
        <v>180</v>
      </c>
      <c r="K8" s="70" t="s">
        <v>180</v>
      </c>
      <c r="L8" s="65" t="s">
        <v>179</v>
      </c>
      <c r="M8" s="68" t="s">
        <v>180</v>
      </c>
      <c r="N8" s="67" t="s">
        <v>180</v>
      </c>
      <c r="O8" s="139"/>
    </row>
    <row r="9" spans="1:15" s="60" customFormat="1" x14ac:dyDescent="0.2">
      <c r="A9" s="69" t="s">
        <v>15</v>
      </c>
      <c r="B9" s="64" t="s">
        <v>180</v>
      </c>
      <c r="C9" s="70" t="s">
        <v>180</v>
      </c>
      <c r="D9" s="71">
        <v>0.35</v>
      </c>
      <c r="E9" s="65" t="s">
        <v>179</v>
      </c>
      <c r="F9" s="72">
        <v>0.12</v>
      </c>
      <c r="G9" s="34"/>
      <c r="I9" s="69" t="s">
        <v>15</v>
      </c>
      <c r="J9" s="64" t="s">
        <v>180</v>
      </c>
      <c r="K9" s="70" t="s">
        <v>180</v>
      </c>
      <c r="L9" s="70" t="s">
        <v>180</v>
      </c>
      <c r="M9" s="65" t="s">
        <v>179</v>
      </c>
      <c r="N9" s="72">
        <v>0.06</v>
      </c>
      <c r="O9" s="34"/>
    </row>
    <row r="10" spans="1:15" s="60" customFormat="1" ht="17" thickBot="1" x14ac:dyDescent="0.25">
      <c r="A10" s="73" t="s">
        <v>16</v>
      </c>
      <c r="B10" s="74" t="s">
        <v>180</v>
      </c>
      <c r="C10" s="75" t="s">
        <v>180</v>
      </c>
      <c r="D10" s="75">
        <v>0.03</v>
      </c>
      <c r="E10" s="76">
        <v>0.2</v>
      </c>
      <c r="F10" s="77" t="s">
        <v>179</v>
      </c>
      <c r="G10" s="49"/>
      <c r="I10" s="73" t="s">
        <v>16</v>
      </c>
      <c r="J10" s="74" t="s">
        <v>180</v>
      </c>
      <c r="K10" s="75" t="s">
        <v>180</v>
      </c>
      <c r="L10" s="76">
        <v>0.14000000000000001</v>
      </c>
      <c r="M10" s="75">
        <v>0.02</v>
      </c>
      <c r="N10" s="77" t="s">
        <v>179</v>
      </c>
      <c r="O10" s="49"/>
    </row>
    <row r="11" spans="1:15" ht="17" thickBot="1" x14ac:dyDescent="0.25">
      <c r="A11" s="29"/>
      <c r="B11" s="50"/>
      <c r="C11" s="51"/>
      <c r="D11" s="52" t="s">
        <v>182</v>
      </c>
      <c r="E11" s="50"/>
      <c r="F11" s="29"/>
      <c r="G11" s="29"/>
      <c r="I11" s="29"/>
      <c r="J11" s="50"/>
      <c r="K11" s="51"/>
      <c r="L11" s="52" t="s">
        <v>182</v>
      </c>
      <c r="M11" s="50"/>
      <c r="N11" s="29"/>
      <c r="O11" s="29"/>
    </row>
    <row r="12" spans="1:15" x14ac:dyDescent="0.2">
      <c r="A12" s="25" t="s">
        <v>183</v>
      </c>
      <c r="B12" s="26" t="s">
        <v>11</v>
      </c>
      <c r="C12" s="27" t="s">
        <v>17</v>
      </c>
      <c r="D12" s="28" t="s">
        <v>13</v>
      </c>
      <c r="E12" s="28" t="s">
        <v>15</v>
      </c>
      <c r="F12" s="28" t="s">
        <v>16</v>
      </c>
      <c r="G12" s="29"/>
      <c r="I12" s="25" t="s">
        <v>184</v>
      </c>
      <c r="J12" s="26" t="s">
        <v>11</v>
      </c>
      <c r="K12" s="27" t="s">
        <v>17</v>
      </c>
      <c r="L12" s="28" t="s">
        <v>13</v>
      </c>
      <c r="M12" s="28" t="s">
        <v>15</v>
      </c>
      <c r="N12" s="28" t="s">
        <v>16</v>
      </c>
      <c r="O12" s="29"/>
    </row>
    <row r="13" spans="1:15" x14ac:dyDescent="0.2">
      <c r="A13" s="30" t="s">
        <v>11</v>
      </c>
      <c r="B13" s="31" t="s">
        <v>179</v>
      </c>
      <c r="C13" s="53">
        <v>8.9999999999999993E-3</v>
      </c>
      <c r="D13" s="32">
        <v>0.33</v>
      </c>
      <c r="E13" s="32">
        <v>0.81</v>
      </c>
      <c r="F13" s="33">
        <v>0.19</v>
      </c>
      <c r="G13" s="141" t="s">
        <v>181</v>
      </c>
      <c r="I13" s="30" t="s">
        <v>11</v>
      </c>
      <c r="J13" s="31" t="s">
        <v>179</v>
      </c>
      <c r="K13" s="53" t="s">
        <v>180</v>
      </c>
      <c r="L13" s="53" t="s">
        <v>180</v>
      </c>
      <c r="M13" s="53" t="s">
        <v>180</v>
      </c>
      <c r="N13" s="54" t="s">
        <v>180</v>
      </c>
      <c r="O13" s="141" t="s">
        <v>181</v>
      </c>
    </row>
    <row r="14" spans="1:15" ht="18" customHeight="1" x14ac:dyDescent="0.2">
      <c r="A14" s="35" t="s">
        <v>17</v>
      </c>
      <c r="B14" s="78">
        <v>1</v>
      </c>
      <c r="C14" s="37" t="s">
        <v>179</v>
      </c>
      <c r="D14" s="38">
        <v>0.98</v>
      </c>
      <c r="E14" s="38">
        <v>0.71</v>
      </c>
      <c r="F14" s="43">
        <v>1</v>
      </c>
      <c r="G14" s="141"/>
      <c r="I14" s="35" t="s">
        <v>17</v>
      </c>
      <c r="J14" s="36" t="s">
        <v>180</v>
      </c>
      <c r="K14" s="37" t="s">
        <v>179</v>
      </c>
      <c r="L14" s="55" t="s">
        <v>180</v>
      </c>
      <c r="M14" s="55" t="s">
        <v>180</v>
      </c>
      <c r="N14" s="39" t="s">
        <v>180</v>
      </c>
      <c r="O14" s="141"/>
    </row>
    <row r="15" spans="1:15" x14ac:dyDescent="0.2">
      <c r="A15" s="40" t="s">
        <v>13</v>
      </c>
      <c r="B15" s="36" t="s">
        <v>180</v>
      </c>
      <c r="C15" s="41" t="s">
        <v>180</v>
      </c>
      <c r="D15" s="37" t="s">
        <v>179</v>
      </c>
      <c r="E15" s="38">
        <v>1</v>
      </c>
      <c r="F15" s="43">
        <v>1</v>
      </c>
      <c r="G15" s="141"/>
      <c r="I15" s="40" t="s">
        <v>13</v>
      </c>
      <c r="J15" s="36" t="s">
        <v>180</v>
      </c>
      <c r="K15" s="41" t="s">
        <v>180</v>
      </c>
      <c r="L15" s="37" t="s">
        <v>179</v>
      </c>
      <c r="M15" s="55" t="s">
        <v>180</v>
      </c>
      <c r="N15" s="39" t="s">
        <v>180</v>
      </c>
      <c r="O15" s="141"/>
    </row>
    <row r="16" spans="1:15" x14ac:dyDescent="0.2">
      <c r="A16" s="40" t="s">
        <v>15</v>
      </c>
      <c r="B16" s="36" t="s">
        <v>180</v>
      </c>
      <c r="C16" s="41" t="s">
        <v>180</v>
      </c>
      <c r="D16" s="42">
        <v>1</v>
      </c>
      <c r="E16" s="37" t="s">
        <v>179</v>
      </c>
      <c r="F16" s="43">
        <v>1</v>
      </c>
      <c r="G16" s="34"/>
      <c r="I16" s="40" t="s">
        <v>15</v>
      </c>
      <c r="J16" s="36" t="s">
        <v>180</v>
      </c>
      <c r="K16" s="42">
        <v>0.4</v>
      </c>
      <c r="L16" s="41" t="s">
        <v>180</v>
      </c>
      <c r="M16" s="37" t="s">
        <v>179</v>
      </c>
      <c r="N16" s="39" t="s">
        <v>180</v>
      </c>
      <c r="O16" s="34"/>
    </row>
    <row r="17" spans="1:15" ht="17" thickBot="1" x14ac:dyDescent="0.25">
      <c r="A17" s="44" t="s">
        <v>16</v>
      </c>
      <c r="B17" s="45" t="s">
        <v>180</v>
      </c>
      <c r="C17" s="46" t="s">
        <v>180</v>
      </c>
      <c r="D17" s="47">
        <v>1</v>
      </c>
      <c r="E17" s="47">
        <v>1</v>
      </c>
      <c r="F17" s="48" t="s">
        <v>179</v>
      </c>
      <c r="G17" s="49"/>
      <c r="I17" s="44" t="s">
        <v>16</v>
      </c>
      <c r="J17" s="45" t="s">
        <v>180</v>
      </c>
      <c r="K17" s="46">
        <v>8.9999999999999993E-3</v>
      </c>
      <c r="L17" s="47">
        <v>0.14000000000000001</v>
      </c>
      <c r="M17" s="46">
        <v>0.02</v>
      </c>
      <c r="N17" s="48" t="s">
        <v>179</v>
      </c>
      <c r="O17" s="49"/>
    </row>
    <row r="18" spans="1:15" x14ac:dyDescent="0.2">
      <c r="A18" s="29"/>
      <c r="B18" s="50"/>
      <c r="C18" s="51"/>
      <c r="D18" s="52" t="s">
        <v>182</v>
      </c>
      <c r="E18" s="50"/>
      <c r="F18" s="29"/>
      <c r="G18" s="29"/>
      <c r="I18" s="29"/>
      <c r="J18" s="50"/>
      <c r="K18" s="51"/>
      <c r="L18" s="52" t="s">
        <v>182</v>
      </c>
      <c r="M18" s="50"/>
      <c r="N18" s="29"/>
      <c r="O18" s="29"/>
    </row>
  </sheetData>
  <mergeCells count="7">
    <mergeCell ref="A1:N1"/>
    <mergeCell ref="G7:G8"/>
    <mergeCell ref="A4:F4"/>
    <mergeCell ref="G13:G15"/>
    <mergeCell ref="O6:O8"/>
    <mergeCell ref="O13:O15"/>
    <mergeCell ref="I4:N4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E0A3-4DA2-174C-8329-62D3E2665650}">
  <dimension ref="A1:I9"/>
  <sheetViews>
    <sheetView workbookViewId="0">
      <selection activeCell="I22" sqref="I22"/>
    </sheetView>
  </sheetViews>
  <sheetFormatPr baseColWidth="10" defaultColWidth="11" defaultRowHeight="16" x14ac:dyDescent="0.2"/>
  <cols>
    <col min="1" max="1" width="18.6640625" customWidth="1"/>
    <col min="7" max="7" width="9.5" customWidth="1"/>
    <col min="8" max="9" width="10.83203125" customWidth="1"/>
  </cols>
  <sheetData>
    <row r="1" spans="1:9" ht="127" customHeight="1" x14ac:dyDescent="0.2">
      <c r="A1" s="148" t="s">
        <v>185</v>
      </c>
      <c r="B1" s="148"/>
      <c r="C1" s="148"/>
      <c r="D1" s="148"/>
      <c r="E1" s="148"/>
      <c r="F1" s="148"/>
      <c r="G1" s="148"/>
      <c r="H1" s="2"/>
      <c r="I1" s="2"/>
    </row>
    <row r="2" spans="1:9" ht="17" thickBot="1" x14ac:dyDescent="0.25"/>
    <row r="3" spans="1:9" ht="21" customHeight="1" x14ac:dyDescent="0.2">
      <c r="A3" s="3"/>
      <c r="B3" s="143" t="s">
        <v>186</v>
      </c>
      <c r="C3" s="144"/>
      <c r="D3" s="145"/>
      <c r="E3" s="146" t="s">
        <v>176</v>
      </c>
      <c r="F3" s="147"/>
      <c r="G3" s="147"/>
    </row>
    <row r="4" spans="1:9" ht="21" customHeight="1" x14ac:dyDescent="0.2">
      <c r="A4" s="4"/>
      <c r="B4" s="5" t="s">
        <v>187</v>
      </c>
      <c r="C4" s="6" t="s">
        <v>188</v>
      </c>
      <c r="D4" s="7" t="s">
        <v>189</v>
      </c>
      <c r="E4" s="5" t="s">
        <v>187</v>
      </c>
      <c r="F4" s="6" t="s">
        <v>188</v>
      </c>
      <c r="G4" s="6" t="s">
        <v>189</v>
      </c>
    </row>
    <row r="5" spans="1:9" ht="21" customHeight="1" x14ac:dyDescent="0.2">
      <c r="A5" s="8" t="s">
        <v>11</v>
      </c>
      <c r="B5" s="9">
        <v>0.33</v>
      </c>
      <c r="C5" s="10" t="s">
        <v>180</v>
      </c>
      <c r="D5" s="11" t="s">
        <v>180</v>
      </c>
      <c r="E5" s="9">
        <v>0.37</v>
      </c>
      <c r="F5" s="10" t="s">
        <v>180</v>
      </c>
      <c r="G5" s="10" t="s">
        <v>180</v>
      </c>
    </row>
    <row r="6" spans="1:9" ht="21" customHeight="1" x14ac:dyDescent="0.2">
      <c r="A6" s="12" t="s">
        <v>17</v>
      </c>
      <c r="B6" s="13" t="s">
        <v>180</v>
      </c>
      <c r="C6" s="14">
        <v>1</v>
      </c>
      <c r="D6" s="15" t="s">
        <v>180</v>
      </c>
      <c r="E6" s="16">
        <v>0.38</v>
      </c>
      <c r="F6" s="14">
        <v>0.13</v>
      </c>
      <c r="G6" s="17" t="s">
        <v>180</v>
      </c>
    </row>
    <row r="7" spans="1:9" ht="21" customHeight="1" x14ac:dyDescent="0.2">
      <c r="A7" s="18" t="s">
        <v>13</v>
      </c>
      <c r="B7" s="16">
        <v>0.72</v>
      </c>
      <c r="C7" s="17" t="s">
        <v>180</v>
      </c>
      <c r="D7" s="15" t="s">
        <v>180</v>
      </c>
      <c r="E7" s="16">
        <v>0.33</v>
      </c>
      <c r="F7" s="14">
        <v>0.22</v>
      </c>
      <c r="G7" s="17" t="s">
        <v>180</v>
      </c>
    </row>
    <row r="8" spans="1:9" ht="21" customHeight="1" x14ac:dyDescent="0.2">
      <c r="A8" s="18" t="s">
        <v>15</v>
      </c>
      <c r="B8" s="16">
        <v>0.36</v>
      </c>
      <c r="C8" s="17" t="s">
        <v>180</v>
      </c>
      <c r="D8" s="15" t="s">
        <v>180</v>
      </c>
      <c r="E8" s="19" t="s">
        <v>180</v>
      </c>
      <c r="F8" s="17" t="s">
        <v>180</v>
      </c>
      <c r="G8" s="14">
        <v>1</v>
      </c>
    </row>
    <row r="9" spans="1:9" ht="21" customHeight="1" thickBot="1" x14ac:dyDescent="0.25">
      <c r="A9" s="20" t="s">
        <v>16</v>
      </c>
      <c r="B9" s="21" t="s">
        <v>180</v>
      </c>
      <c r="C9" s="22" t="s">
        <v>180</v>
      </c>
      <c r="D9" s="23" t="s">
        <v>180</v>
      </c>
      <c r="E9" s="24">
        <v>0.89</v>
      </c>
      <c r="F9" s="22" t="s">
        <v>180</v>
      </c>
      <c r="G9" s="22" t="s">
        <v>180</v>
      </c>
    </row>
  </sheetData>
  <mergeCells count="3">
    <mergeCell ref="B3:D3"/>
    <mergeCell ref="E3:G3"/>
    <mergeCell ref="A1:G1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5748-F2F7-2546-9730-F8479D85F00E}">
  <dimension ref="A1:F6"/>
  <sheetViews>
    <sheetView workbookViewId="0">
      <selection activeCell="I28" sqref="I28"/>
    </sheetView>
  </sheetViews>
  <sheetFormatPr baseColWidth="10" defaultColWidth="11" defaultRowHeight="16" x14ac:dyDescent="0.2"/>
  <cols>
    <col min="1" max="1" width="11" style="80"/>
    <col min="2" max="2" width="25" style="80" customWidth="1"/>
    <col min="3" max="3" width="16.6640625" style="80" customWidth="1"/>
    <col min="4" max="4" width="14.1640625" style="80" customWidth="1"/>
    <col min="5" max="16384" width="11" style="80"/>
  </cols>
  <sheetData>
    <row r="1" spans="1:6" x14ac:dyDescent="0.2">
      <c r="A1" s="79" t="s">
        <v>190</v>
      </c>
    </row>
    <row r="3" spans="1:6" x14ac:dyDescent="0.2">
      <c r="A3" s="183" t="s">
        <v>191</v>
      </c>
      <c r="B3" s="183" t="s">
        <v>192</v>
      </c>
      <c r="C3" s="183" t="s">
        <v>193</v>
      </c>
      <c r="D3" s="184" t="s">
        <v>194</v>
      </c>
      <c r="E3" s="183" t="s">
        <v>195</v>
      </c>
      <c r="F3" s="183" t="s">
        <v>30</v>
      </c>
    </row>
    <row r="4" spans="1:6" x14ac:dyDescent="0.2">
      <c r="A4" s="185">
        <v>1</v>
      </c>
      <c r="B4" s="185">
        <v>17340</v>
      </c>
      <c r="C4" s="186">
        <v>444.61538460000003</v>
      </c>
      <c r="D4" s="187">
        <v>3.318025258</v>
      </c>
      <c r="E4" s="94">
        <f>AVERAGE(D4:D6)</f>
        <v>3.266169154</v>
      </c>
      <c r="F4" s="80">
        <f>STDEV(D4:D6)/SQRT(COUNT(D4:D6))</f>
        <v>0.28021058725072451</v>
      </c>
    </row>
    <row r="5" spans="1:6" x14ac:dyDescent="0.2">
      <c r="A5" s="185">
        <v>2</v>
      </c>
      <c r="B5" s="185">
        <v>14408</v>
      </c>
      <c r="C5" s="186">
        <v>369.43589739999999</v>
      </c>
      <c r="D5" s="187">
        <v>2.7569843089999999</v>
      </c>
    </row>
    <row r="6" spans="1:6" x14ac:dyDescent="0.2">
      <c r="A6" s="185">
        <v>3</v>
      </c>
      <c r="B6" s="185">
        <v>19459</v>
      </c>
      <c r="C6" s="186">
        <v>498.94871790000002</v>
      </c>
      <c r="D6" s="187">
        <v>3.7234978949999999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A80C-D0E6-2043-B504-33326B5B158C}">
  <dimension ref="A1:F8"/>
  <sheetViews>
    <sheetView workbookViewId="0">
      <selection activeCell="J28" sqref="J28"/>
    </sheetView>
  </sheetViews>
  <sheetFormatPr baseColWidth="10" defaultColWidth="11" defaultRowHeight="16" x14ac:dyDescent="0.2"/>
  <cols>
    <col min="1" max="1" width="23.5" style="80" customWidth="1"/>
    <col min="2" max="16384" width="11" style="80"/>
  </cols>
  <sheetData>
    <row r="1" spans="1:6" ht="18" x14ac:dyDescent="0.2">
      <c r="A1" s="149" t="s">
        <v>196</v>
      </c>
      <c r="E1" s="79"/>
    </row>
    <row r="2" spans="1:6" ht="34" x14ac:dyDescent="0.2">
      <c r="A2" s="181" t="s">
        <v>197</v>
      </c>
      <c r="B2" s="181" t="s">
        <v>198</v>
      </c>
      <c r="C2" s="181" t="s">
        <v>199</v>
      </c>
      <c r="D2" s="79" t="s">
        <v>200</v>
      </c>
      <c r="E2" s="79" t="s">
        <v>201</v>
      </c>
      <c r="F2" s="79" t="s">
        <v>202</v>
      </c>
    </row>
    <row r="3" spans="1:6" ht="17" x14ac:dyDescent="0.2">
      <c r="A3" s="182" t="s">
        <v>203</v>
      </c>
      <c r="B3" s="182">
        <v>0.3125</v>
      </c>
      <c r="C3" s="182">
        <v>31.25</v>
      </c>
      <c r="D3" s="80" t="s">
        <v>204</v>
      </c>
      <c r="E3" s="80" t="s">
        <v>205</v>
      </c>
      <c r="F3" s="80" t="s">
        <v>230</v>
      </c>
    </row>
    <row r="4" spans="1:6" ht="17" x14ac:dyDescent="0.2">
      <c r="A4" s="182" t="s">
        <v>206</v>
      </c>
      <c r="B4" s="182">
        <v>0.5</v>
      </c>
      <c r="C4" s="182">
        <v>50</v>
      </c>
      <c r="D4" s="80" t="s">
        <v>207</v>
      </c>
      <c r="E4" s="80" t="s">
        <v>208</v>
      </c>
      <c r="F4" s="80" t="s">
        <v>231</v>
      </c>
    </row>
    <row r="5" spans="1:6" ht="17" x14ac:dyDescent="0.2">
      <c r="A5" s="182" t="s">
        <v>209</v>
      </c>
      <c r="B5" s="182">
        <v>1</v>
      </c>
      <c r="C5" s="182">
        <v>100</v>
      </c>
      <c r="D5" s="80" t="s">
        <v>207</v>
      </c>
      <c r="E5" s="80" t="s">
        <v>208</v>
      </c>
      <c r="F5" s="80" t="s">
        <v>232</v>
      </c>
    </row>
    <row r="6" spans="1:6" ht="17" x14ac:dyDescent="0.2">
      <c r="A6" s="182" t="s">
        <v>210</v>
      </c>
      <c r="B6" s="182">
        <v>1</v>
      </c>
      <c r="C6" s="182">
        <v>100</v>
      </c>
      <c r="D6" s="80" t="s">
        <v>211</v>
      </c>
      <c r="E6" s="80" t="s">
        <v>212</v>
      </c>
      <c r="F6" s="80" t="s">
        <v>233</v>
      </c>
    </row>
    <row r="7" spans="1:6" ht="17" x14ac:dyDescent="0.2">
      <c r="A7" s="182" t="s">
        <v>213</v>
      </c>
      <c r="B7" s="182">
        <v>1</v>
      </c>
      <c r="C7" s="182">
        <v>100</v>
      </c>
      <c r="D7" s="80" t="s">
        <v>204</v>
      </c>
      <c r="E7" s="80" t="s">
        <v>205</v>
      </c>
      <c r="F7" s="80" t="s">
        <v>231</v>
      </c>
    </row>
    <row r="8" spans="1:6" x14ac:dyDescent="0.2">
      <c r="A8" s="80" t="s">
        <v>214</v>
      </c>
      <c r="B8" s="80">
        <v>0.5</v>
      </c>
      <c r="C8" s="80">
        <v>50</v>
      </c>
      <c r="D8" s="80" t="s">
        <v>207</v>
      </c>
      <c r="E8" s="80" t="s">
        <v>208</v>
      </c>
      <c r="F8" s="80" t="s">
        <v>231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5cb24b-96a4-47a1-aae8-7da1d42d8af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EF6E14FB23074B8B81BFCCBFDFA02D" ma:contentTypeVersion="13" ma:contentTypeDescription="Create a new document." ma:contentTypeScope="" ma:versionID="f9c99a7d69c7aea519dbf4cbadc98eb7">
  <xsd:schema xmlns:xsd="http://www.w3.org/2001/XMLSchema" xmlns:xs="http://www.w3.org/2001/XMLSchema" xmlns:p="http://schemas.microsoft.com/office/2006/metadata/properties" xmlns:ns3="f55cb24b-96a4-47a1-aae8-7da1d42d8af8" xmlns:ns4="9c9f5ead-1e4c-4791-8bcc-bd696e7e914b" targetNamespace="http://schemas.microsoft.com/office/2006/metadata/properties" ma:root="true" ma:fieldsID="c7cb4dfbb56b70b4380b1dbdb8917b55" ns3:_="" ns4:_="">
    <xsd:import namespace="f55cb24b-96a4-47a1-aae8-7da1d42d8af8"/>
    <xsd:import namespace="9c9f5ead-1e4c-4791-8bcc-bd696e7e91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cb24b-96a4-47a1-aae8-7da1d42d8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f5ead-1e4c-4791-8bcc-bd696e7e91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DC2CC9-3154-4FA7-8531-60BF5DD452DC}">
  <ds:schemaRefs>
    <ds:schemaRef ds:uri="http://schemas.microsoft.com/office/2006/metadata/properties"/>
    <ds:schemaRef ds:uri="f55cb24b-96a4-47a1-aae8-7da1d42d8af8"/>
    <ds:schemaRef ds:uri="http://www.w3.org/XML/1998/namespace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9c9f5ead-1e4c-4791-8bcc-bd696e7e914b"/>
  </ds:schemaRefs>
</ds:datastoreItem>
</file>

<file path=customXml/itemProps2.xml><?xml version="1.0" encoding="utf-8"?>
<ds:datastoreItem xmlns:ds="http://schemas.openxmlformats.org/officeDocument/2006/customXml" ds:itemID="{67DD5CDF-A165-4605-A8E0-EDA9FEF12B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5cb24b-96a4-47a1-aae8-7da1d42d8af8"/>
    <ds:schemaRef ds:uri="9c9f5ead-1e4c-4791-8bcc-bd696e7e91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184A8D0-4B44-4EBA-8DE7-F0E11B3A6F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Jennifer Matthews</cp:lastModifiedBy>
  <cp:revision/>
  <dcterms:created xsi:type="dcterms:W3CDTF">2023-03-02T23:14:39Z</dcterms:created>
  <dcterms:modified xsi:type="dcterms:W3CDTF">2023-09-13T23:57:13Z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2023-03-02T23:34:23Z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0af837aa-8ffd-466c-ac75-c8131a02db41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0x01010003EF6E14FB23074B8B81BFCCBFDFA02D</vt:lpwstr>
  </property>
</Properties>
</file>