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erdinand Hubbard\Desktop\solarplane\"/>
    </mc:Choice>
  </mc:AlternateContent>
  <xr:revisionPtr revIDLastSave="0" documentId="13_ncr:1_{77119D56-5EC2-4ABA-86A0-D3CDE73173A7}" xr6:coauthVersionLast="47" xr6:coauthVersionMax="47" xr10:uidLastSave="{00000000-0000-0000-0000-000000000000}"/>
  <bookViews>
    <workbookView xWindow="2688" yWindow="268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A2" i="1" s="1"/>
  <c r="B2" i="1" s="1"/>
  <c r="C28" i="1" l="1"/>
  <c r="D28" i="1" s="1"/>
  <c r="F2" i="1"/>
  <c r="G2" i="1" s="1"/>
</calcChain>
</file>

<file path=xl/sharedStrings.xml><?xml version="1.0" encoding="utf-8"?>
<sst xmlns="http://schemas.openxmlformats.org/spreadsheetml/2006/main" count="16" uniqueCount="16">
  <si>
    <t>pitch (m)</t>
  </si>
  <si>
    <t>efficiency of propeller</t>
  </si>
  <si>
    <t>plane speed (ms^-1)</t>
  </si>
  <si>
    <t>voltage to motor</t>
  </si>
  <si>
    <t>current to motor</t>
  </si>
  <si>
    <t>power output of motor</t>
  </si>
  <si>
    <t>kv of motor</t>
  </si>
  <si>
    <t>gear reduction multiplier</t>
  </si>
  <si>
    <t>rpm of propeller</t>
  </si>
  <si>
    <t>rpm of motor</t>
  </si>
  <si>
    <t>p(out)</t>
  </si>
  <si>
    <t>airspeed</t>
  </si>
  <si>
    <t>motor properties</t>
  </si>
  <si>
    <t>kv</t>
  </si>
  <si>
    <t>max voltage</t>
  </si>
  <si>
    <t>max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</si>
</sst>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p(out) vs airspeed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p(out)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985608048993875"/>
                  <c:y val="-2.537438028579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Sheet1!$P$2:$P$7</c:f>
              <c:numCache>
                <c:formatCode>General</c:formatCode>
                <c:ptCount val="6"/>
                <c:pt idx="0">
                  <c:v>8.3000000000000007</c:v>
                </c:pt>
                <c:pt idx="1">
                  <c:v>10</c:v>
                </c:pt>
                <c:pt idx="2">
                  <c:v>10.6</c:v>
                </c:pt>
                <c:pt idx="3">
                  <c:v>11.5</c:v>
                </c:pt>
                <c:pt idx="4">
                  <c:v>11.8</c:v>
                </c:pt>
                <c:pt idx="5">
                  <c:v>12.4</c:v>
                </c:pt>
              </c:numCache>
            </c:numRef>
          </c:xVal>
          <c:yVal>
            <c:numRef>
              <c:f>Sheet1!$Q$2:$Q$7</c:f>
              <c:numCache>
                <c:formatCode>General</c:formatCode>
                <c:ptCount val="6"/>
                <c:pt idx="0">
                  <c:v>42</c:v>
                </c:pt>
                <c:pt idx="1">
                  <c:v>50</c:v>
                </c:pt>
                <c:pt idx="2">
                  <c:v>52</c:v>
                </c:pt>
                <c:pt idx="3">
                  <c:v>58</c:v>
                </c:pt>
                <c:pt idx="4">
                  <c:v>65</c:v>
                </c:pt>
                <c:pt idx="5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D-445A-AF6B-2D062F32E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716559"/>
        <c:axId val="1017716143"/>
      </c:scatterChart>
      <c:valAx>
        <c:axId val="101771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airspeed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16143"/>
        <c:crosses val="autoZero"/>
        <c:crossBetween val="midCat"/>
      </c:valAx>
      <c:valAx>
        <c:axId val="101771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p(out)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1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7</xdr:row>
      <xdr:rowOff>163830</xdr:rowOff>
    </xdr:from>
    <xdr:to>
      <xdr:col>12</xdr:col>
      <xdr:colOff>472440</xdr:colOff>
      <xdr:row>22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09960-55D8-4238-B683-592668AEC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workbookViewId="0">
      <selection activeCell="H3" sqref="H3"/>
    </sheetView>
  </sheetViews>
  <sheetFormatPr defaultRowHeight="14.4" x14ac:dyDescent="0.3"/>
  <sheetData>
    <row r="1" spans="1:17" x14ac:dyDescent="0.3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P1" t="s">
        <v>11</v>
      </c>
      <c r="Q1" t="s">
        <v>10</v>
      </c>
    </row>
    <row r="2" spans="1:17" x14ac:dyDescent="0.3">
      <c r="A2">
        <f>60*E2/(C2*D2)</f>
        <v>3141.6301141660683</v>
      </c>
      <c r="B2">
        <f>A2*J2</f>
        <v>9424.8903424982054</v>
      </c>
      <c r="C2">
        <v>0.6</v>
      </c>
      <c r="D2">
        <v>0.8</v>
      </c>
      <c r="E2">
        <f>(H2 + 14.448)/6.5431</f>
        <v>25.133040913328546</v>
      </c>
      <c r="F2">
        <f>B2/I2</f>
        <v>20.052958175528097</v>
      </c>
      <c r="G2">
        <f>H2/F2</f>
        <v>7.4801931309593295</v>
      </c>
      <c r="H2">
        <v>150</v>
      </c>
      <c r="I2">
        <v>470</v>
      </c>
      <c r="J2">
        <v>3</v>
      </c>
      <c r="P2">
        <v>8.3000000000000007</v>
      </c>
      <c r="Q2">
        <v>42</v>
      </c>
    </row>
    <row r="3" spans="1:17" x14ac:dyDescent="0.3">
      <c r="P3">
        <v>10</v>
      </c>
      <c r="Q3">
        <v>50</v>
      </c>
    </row>
    <row r="4" spans="1:17" x14ac:dyDescent="0.3">
      <c r="P4">
        <v>10.6</v>
      </c>
      <c r="Q4">
        <v>52</v>
      </c>
    </row>
    <row r="5" spans="1:17" x14ac:dyDescent="0.3">
      <c r="P5">
        <v>11.5</v>
      </c>
      <c r="Q5">
        <v>58</v>
      </c>
    </row>
    <row r="6" spans="1:17" x14ac:dyDescent="0.3">
      <c r="P6">
        <v>11.8</v>
      </c>
      <c r="Q6">
        <v>65</v>
      </c>
    </row>
    <row r="7" spans="1:17" x14ac:dyDescent="0.3">
      <c r="P7">
        <v>12.4</v>
      </c>
      <c r="Q7">
        <v>69</v>
      </c>
    </row>
    <row r="8" spans="1:17" x14ac:dyDescent="0.3">
      <c r="P8">
        <v>12.9</v>
      </c>
      <c r="Q8">
        <v>71</v>
      </c>
    </row>
    <row r="26" spans="2:4" x14ac:dyDescent="0.3">
      <c r="B26" t="s">
        <v>12</v>
      </c>
    </row>
    <row r="27" spans="2:4" x14ac:dyDescent="0.3">
      <c r="B27" t="s">
        <v>13</v>
      </c>
      <c r="C27" t="s">
        <v>14</v>
      </c>
      <c r="D27" t="s">
        <v>15</v>
      </c>
    </row>
    <row r="28" spans="2:4" x14ac:dyDescent="0.3">
      <c r="B28">
        <v>1040</v>
      </c>
      <c r="C28">
        <f>B2/B28</f>
        <v>9.0623945600944289</v>
      </c>
      <c r="D28">
        <f>H2/C28</f>
        <v>16.55191671531426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Hubbard</dc:creator>
  <cp:lastModifiedBy>Ferdinand Hubbard</cp:lastModifiedBy>
  <dcterms:created xsi:type="dcterms:W3CDTF">2015-06-05T18:17:20Z</dcterms:created>
  <dcterms:modified xsi:type="dcterms:W3CDTF">2021-06-22T17:10:15Z</dcterms:modified>
</cp:coreProperties>
</file>