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ferdi\bachelor\Attached Datasheets\"/>
    </mc:Choice>
  </mc:AlternateContent>
  <xr:revisionPtr revIDLastSave="0" documentId="13_ncr:1_{C04FF9F7-E3DC-434D-ADCA-AD8B80FF89B8}" xr6:coauthVersionLast="46" xr6:coauthVersionMax="46" xr10:uidLastSave="{00000000-0000-0000-0000-000000000000}"/>
  <bookViews>
    <workbookView xWindow="2250" yWindow="4365" windowWidth="43200" windowHeight="11835" xr2:uid="{927A8106-CBDC-4DDB-8A0B-A7086F54E751}"/>
  </bookViews>
  <sheets>
    <sheet name="Sheet1" sheetId="1" r:id="rId1"/>
  </sheets>
  <definedNames>
    <definedName name="_xlnm._FilterDatabase" localSheetId="0" hidden="1">Sheet1!$D$19:$D$1066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6" i="1" l="1"/>
  <c r="M20" i="1" a="1"/>
  <c r="M20" i="1" s="1"/>
  <c r="P20" i="1" s="1"/>
  <c r="P19" i="1" a="1"/>
  <c r="P19" i="1" s="1"/>
  <c r="M32" i="1" a="1"/>
  <c r="M32" i="1" s="1"/>
  <c r="E18" i="1"/>
  <c r="M21" i="1" a="1"/>
  <c r="M21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M26" i="1" a="1"/>
  <c r="M26" i="1" s="1"/>
  <c r="M25" i="1" a="1"/>
  <c r="M25" i="1" s="1"/>
  <c r="M24" i="1" a="1"/>
  <c r="M24" i="1" s="1"/>
  <c r="M23" i="1" a="1"/>
  <c r="M23" i="1" s="1"/>
  <c r="P18" i="1" s="1"/>
  <c r="M22" i="1" a="1"/>
  <c r="M22" i="1" s="1"/>
  <c r="P17" i="1" l="1"/>
  <c r="Q16" i="1"/>
  <c r="M33" i="1"/>
  <c r="P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<sst xmlns="http://schemas.openxmlformats.org/spreadsheetml/2006/main" count="3209" uniqueCount="67">
  <si>
    <t>Event:Click</t>
  </si>
  <si>
    <t>name</t>
  </si>
  <si>
    <t>type</t>
  </si>
  <si>
    <t>VM27:97</t>
  </si>
  <si>
    <t>JSGlue</t>
  </si>
  <si>
    <t>f</t>
  </si>
  <si>
    <t>UNKNOWN</t>
  </si>
  <si>
    <t>desc</t>
  </si>
  <si>
    <t>This might be the function call in the VM27:97 JSGlue function</t>
  </si>
  <si>
    <t>wasm_exec.js:549</t>
  </si>
  <si>
    <t>WASM</t>
  </si>
  <si>
    <t>This seems to be the function call from f that launches WASM functions through wasm_exec.js</t>
  </si>
  <si>
    <t>JS</t>
  </si>
  <si>
    <t>wasm_exec.js:537</t>
  </si>
  <si>
    <t>This seems to be the function that executes function calls from DOMevent to JS WASM calls</t>
  </si>
  <si>
    <t>main.wasm</t>
  </si>
  <si>
    <t>ms</t>
  </si>
  <si>
    <t>wasm_exec.js:281</t>
  </si>
  <si>
    <t>wasm_exec.js:151</t>
  </si>
  <si>
    <t>setInt64</t>
  </si>
  <si>
    <t>runtime.nanotime1</t>
  </si>
  <si>
    <t>wasm_exec.js:282</t>
  </si>
  <si>
    <t>syscall/js.valueCall</t>
  </si>
  <si>
    <t>wasm_exec.js:368</t>
  </si>
  <si>
    <t>window.vuguRender</t>
  </si>
  <si>
    <t>syscall/js.copyBytesToJS</t>
  </si>
  <si>
    <t>wasm_exec.js:451</t>
  </si>
  <si>
    <t>loadString</t>
  </si>
  <si>
    <t>wasm_exec.js:241</t>
  </si>
  <si>
    <t>wasm_exec.js:369</t>
  </si>
  <si>
    <t>loadValue</t>
  </si>
  <si>
    <t>wasm_exec.js:162</t>
  </si>
  <si>
    <t>loadSliceOfValues</t>
  </si>
  <si>
    <t>wasm_exec.js:231</t>
  </si>
  <si>
    <t>loadSlice</t>
  </si>
  <si>
    <t>wasm_exec.js:225</t>
  </si>
  <si>
    <t>getInt64</t>
  </si>
  <si>
    <t>wasm_exec.js:156</t>
  </si>
  <si>
    <t>storeValue</t>
  </si>
  <si>
    <t>wasm_exec.js:175</t>
  </si>
  <si>
    <t>GC</t>
  </si>
  <si>
    <t>Total</t>
  </si>
  <si>
    <t>now</t>
  </si>
  <si>
    <t>self (in ms)</t>
  </si>
  <si>
    <t>children (in ms)</t>
  </si>
  <si>
    <t>JS Garbage Collector</t>
  </si>
  <si>
    <t>-</t>
  </si>
  <si>
    <t>https://github.com/vugu/vugu/blob/272a0542a687dbd0bc3cab6a626f1a0929d4f439/domrender/renderer-js-script.js#L156</t>
  </si>
  <si>
    <t>Vugu JS renderer</t>
  </si>
  <si>
    <t>Unknown</t>
  </si>
  <si>
    <t>this is the only description of this function, I cant place it, and have therefor left it outside</t>
  </si>
  <si>
    <t>Run Microtasks</t>
  </si>
  <si>
    <t>Microtasks</t>
  </si>
  <si>
    <t>These tasks are here to clean up GC or close down any other functionality</t>
  </si>
  <si>
    <t>Recalculate Style</t>
  </si>
  <si>
    <t>CSS UPDATE</t>
  </si>
  <si>
    <t>Changes the CSS based upon its initiator (window.vuguRender)</t>
  </si>
  <si>
    <t>Layout</t>
  </si>
  <si>
    <t>DOM UPDATE</t>
  </si>
  <si>
    <t>Changes the DOM based upon its initiator (window.vuguRender)</t>
  </si>
  <si>
    <t>Source</t>
  </si>
  <si>
    <t>"main.wasm" Non-WASM function calls</t>
  </si>
  <si>
    <t>"main.wasm" Non-WASM function call total runtime</t>
  </si>
  <si>
    <t>Event:Click Runtime</t>
  </si>
  <si>
    <t>DOM Event</t>
  </si>
  <si>
    <t>Various JS</t>
  </si>
  <si>
    <t>This is JS not connected to window.vuguRender directly, but instead separate functions that are also called by main.wasm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</si>
</sst>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65F-C0B4-49EE-98D2-B1AAEE245F0F}">
  <dimension ref="B8:S1066"/>
  <sheetViews>
    <sheetView tabSelected="1" workbookViewId="0">
      <selection activeCell="R26" sqref="R26"/>
    </sheetView>
  </sheetViews>
  <sheetFormatPr defaultRowHeight="15" x14ac:dyDescent="0.25"/>
  <cols>
    <col min="1" max="1" width="3.42578125" customWidth="1"/>
    <col min="2" max="3" width="9.140625" hidden="1" customWidth="1"/>
    <col min="4" max="4" width="21.42578125" customWidth="1"/>
    <col min="5" max="5" width="9.7109375" customWidth="1"/>
    <col min="7" max="7" width="18.140625" customWidth="1"/>
    <col min="9" max="9" width="19.28515625" customWidth="1"/>
    <col min="12" max="12" width="26" customWidth="1"/>
    <col min="14" max="14" width="13.85546875" customWidth="1"/>
    <col min="15" max="15" width="19.42578125" customWidth="1"/>
    <col min="16" max="16" width="18" customWidth="1"/>
    <col min="17" max="17" width="23" customWidth="1"/>
    <col min="18" max="18" width="18.140625" customWidth="1"/>
    <col min="19" max="19" width="108.28515625" customWidth="1"/>
  </cols>
  <sheetData>
    <row r="8" spans="4:19" x14ac:dyDescent="0.25">
      <c r="O8" t="s">
        <v>63</v>
      </c>
    </row>
    <row r="10" spans="4:19" x14ac:dyDescent="0.25">
      <c r="O10" t="s">
        <v>1</v>
      </c>
      <c r="P10" t="s">
        <v>43</v>
      </c>
      <c r="Q10" t="s">
        <v>44</v>
      </c>
      <c r="R10" t="s">
        <v>2</v>
      </c>
      <c r="S10" t="s">
        <v>7</v>
      </c>
    </row>
    <row r="11" spans="4:19" x14ac:dyDescent="0.25">
      <c r="O11" t="s">
        <v>0</v>
      </c>
      <c r="P11">
        <v>0</v>
      </c>
      <c r="Q11">
        <v>2571</v>
      </c>
      <c r="R11" t="s">
        <v>64</v>
      </c>
    </row>
    <row r="12" spans="4:19" x14ac:dyDescent="0.25">
      <c r="O12" t="s">
        <v>3</v>
      </c>
      <c r="P12">
        <v>0</v>
      </c>
      <c r="Q12">
        <v>2254</v>
      </c>
      <c r="R12" t="s">
        <v>4</v>
      </c>
    </row>
    <row r="13" spans="4:19" x14ac:dyDescent="0.25">
      <c r="O13" t="s">
        <v>5</v>
      </c>
      <c r="P13">
        <v>1</v>
      </c>
      <c r="Q13">
        <v>2252</v>
      </c>
      <c r="R13" t="s">
        <v>6</v>
      </c>
      <c r="S13" t="s">
        <v>8</v>
      </c>
    </row>
    <row r="14" spans="4:19" x14ac:dyDescent="0.25">
      <c r="O14" t="s">
        <v>9</v>
      </c>
      <c r="P14">
        <v>0</v>
      </c>
      <c r="Q14">
        <v>2252</v>
      </c>
      <c r="R14" t="s">
        <v>12</v>
      </c>
      <c r="S14" t="s">
        <v>14</v>
      </c>
    </row>
    <row r="15" spans="4:19" x14ac:dyDescent="0.25">
      <c r="O15" t="s">
        <v>13</v>
      </c>
      <c r="P15">
        <v>0</v>
      </c>
      <c r="Q15">
        <v>2252</v>
      </c>
      <c r="R15" t="s">
        <v>12</v>
      </c>
      <c r="S15" t="s">
        <v>11</v>
      </c>
    </row>
    <row r="16" spans="4:19" x14ac:dyDescent="0.25">
      <c r="D16" t="s">
        <v>61</v>
      </c>
      <c r="O16" t="s">
        <v>15</v>
      </c>
      <c r="P16">
        <f>Q15-M33</f>
        <v>44.649999999997362</v>
      </c>
      <c r="Q16">
        <f>SUM(M20:M32)</f>
        <v>2207.3500000000026</v>
      </c>
      <c r="R16" t="s">
        <v>10</v>
      </c>
    </row>
    <row r="17" spans="4:19" x14ac:dyDescent="0.25">
      <c r="O17" t="s">
        <v>65</v>
      </c>
      <c r="P17">
        <f>SUM(M21,M22,M24,M25,M26,M27,M28,M29,M30,M31)</f>
        <v>74.429999999999893</v>
      </c>
      <c r="Q17" t="s">
        <v>46</v>
      </c>
      <c r="R17" t="s">
        <v>12</v>
      </c>
      <c r="S17" t="s">
        <v>66</v>
      </c>
    </row>
    <row r="18" spans="4:19" x14ac:dyDescent="0.25">
      <c r="D18" t="s">
        <v>41</v>
      </c>
      <c r="E18">
        <f>SUMPRODUCT(E19:E1066)</f>
        <v>2207.3499999999972</v>
      </c>
      <c r="F18" t="s">
        <v>16</v>
      </c>
      <c r="G18" t="s">
        <v>60</v>
      </c>
      <c r="L18" t="s">
        <v>62</v>
      </c>
      <c r="O18" t="s">
        <v>45</v>
      </c>
      <c r="P18">
        <f>SUM(M23)</f>
        <v>346.58</v>
      </c>
      <c r="Q18" t="s">
        <v>46</v>
      </c>
      <c r="R18" t="s">
        <v>45</v>
      </c>
    </row>
    <row r="19" spans="4:19" x14ac:dyDescent="0.25">
      <c r="D19" t="s">
        <v>20</v>
      </c>
      <c r="E19">
        <v>0.11</v>
      </c>
      <c r="F19" t="s">
        <v>16</v>
      </c>
      <c r="G19" t="s">
        <v>17</v>
      </c>
      <c r="O19" t="s">
        <v>24</v>
      </c>
      <c r="P19" cm="1">
        <f t="array" ref="P19">SUMPRODUCT((D19:D1066="window.vuguRender")*E19:E1066)</f>
        <v>1785.7700000000029</v>
      </c>
      <c r="Q19" t="s">
        <v>46</v>
      </c>
      <c r="R19" t="s">
        <v>48</v>
      </c>
      <c r="S19" t="s">
        <v>47</v>
      </c>
    </row>
    <row r="20" spans="4:19" x14ac:dyDescent="0.25">
      <c r="D20" t="s">
        <v>20</v>
      </c>
      <c r="E20">
        <v>0.48</v>
      </c>
      <c r="F20" t="s">
        <v>16</v>
      </c>
      <c r="G20" t="s">
        <v>17</v>
      </c>
      <c r="L20" t="s">
        <v>42</v>
      </c>
      <c r="M20" cm="1">
        <f t="array" ref="M20">SUMPRODUCT((D19:D1066="now")*E19:E1066)</f>
        <v>0.56999999999999995</v>
      </c>
      <c r="O20" t="s">
        <v>49</v>
      </c>
      <c r="P20">
        <f>SUM(M20)</f>
        <v>0.56999999999999995</v>
      </c>
      <c r="Q20" t="s">
        <v>46</v>
      </c>
      <c r="R20" t="s">
        <v>42</v>
      </c>
      <c r="S20" t="s">
        <v>50</v>
      </c>
    </row>
    <row r="21" spans="4:19" x14ac:dyDescent="0.25">
      <c r="D21" t="s">
        <v>42</v>
      </c>
      <c r="E21">
        <v>0</v>
      </c>
      <c r="F21" t="s">
        <v>16</v>
      </c>
      <c r="G21" t="s">
        <v>6</v>
      </c>
      <c r="L21" t="s">
        <v>20</v>
      </c>
      <c r="M21" cm="1">
        <f t="array" ref="M21">SUMPRODUCT((D19:D1066="runtime.nanotime1")*E19:E1066)</f>
        <v>9.36</v>
      </c>
      <c r="O21" t="s">
        <v>51</v>
      </c>
      <c r="P21">
        <v>101</v>
      </c>
      <c r="Q21">
        <v>216</v>
      </c>
      <c r="R21" t="s">
        <v>52</v>
      </c>
      <c r="S21" t="s">
        <v>53</v>
      </c>
    </row>
    <row r="22" spans="4:19" x14ac:dyDescent="0.25">
      <c r="D22" t="s">
        <v>20</v>
      </c>
      <c r="E22">
        <v>0.11</v>
      </c>
      <c r="F22" t="s">
        <v>16</v>
      </c>
      <c r="G22" t="s">
        <v>17</v>
      </c>
      <c r="L22" t="s">
        <v>19</v>
      </c>
      <c r="M22" cm="1">
        <f t="array" ref="M22">SUMPRODUCT((D19:D1066="setInt64")*E19:E1066)</f>
        <v>1.9700000000000002</v>
      </c>
      <c r="O22" t="s">
        <v>54</v>
      </c>
      <c r="P22">
        <v>6170</v>
      </c>
      <c r="Q22">
        <v>6170</v>
      </c>
      <c r="R22" t="s">
        <v>55</v>
      </c>
      <c r="S22" t="s">
        <v>56</v>
      </c>
    </row>
    <row r="23" spans="4:19" x14ac:dyDescent="0.25">
      <c r="D23" t="s">
        <v>20</v>
      </c>
      <c r="E23">
        <v>0.11</v>
      </c>
      <c r="F23" t="s">
        <v>16</v>
      </c>
      <c r="G23" t="s">
        <v>17</v>
      </c>
      <c r="L23" t="s">
        <v>40</v>
      </c>
      <c r="M23" cm="1">
        <f t="array" ref="M23">SUMPRODUCT((D19:D1066="GC")*E19:E1066)</f>
        <v>346.58</v>
      </c>
      <c r="O23" t="s">
        <v>57</v>
      </c>
      <c r="P23">
        <v>2700</v>
      </c>
      <c r="Q23">
        <v>2700</v>
      </c>
      <c r="R23" t="s">
        <v>58</v>
      </c>
      <c r="S23" t="s">
        <v>59</v>
      </c>
    </row>
    <row r="24" spans="4:19" x14ac:dyDescent="0.25">
      <c r="D24" t="s">
        <v>20</v>
      </c>
      <c r="E24">
        <v>0.12</v>
      </c>
      <c r="F24" t="s">
        <v>16</v>
      </c>
      <c r="G24" t="s">
        <v>17</v>
      </c>
      <c r="L24" t="s">
        <v>22</v>
      </c>
      <c r="M24" cm="1">
        <f t="array" ref="M24">SUMPRODUCT((D19:D1066="syscall/js.valueCall")*E19:E1066)</f>
        <v>46.949999999999889</v>
      </c>
    </row>
    <row r="25" spans="4:19" x14ac:dyDescent="0.25">
      <c r="D25" t="s">
        <v>20</v>
      </c>
      <c r="E25">
        <v>0.11</v>
      </c>
      <c r="F25" t="s">
        <v>16</v>
      </c>
      <c r="G25" t="s">
        <v>17</v>
      </c>
      <c r="L25" t="s">
        <v>25</v>
      </c>
      <c r="M25" cm="1">
        <f t="array" ref="M25">SUMPRODUCT((D19:D1066="syscall/js.copyBytesToJS")*E19:E1066)</f>
        <v>3.27</v>
      </c>
      <c r="O25" t="s">
        <v>41</v>
      </c>
      <c r="P25">
        <f>SUM(P10:P23)</f>
        <v>11224</v>
      </c>
    </row>
    <row r="26" spans="4:19" x14ac:dyDescent="0.25">
      <c r="D26" t="s">
        <v>20</v>
      </c>
      <c r="E26">
        <v>0.11</v>
      </c>
      <c r="F26" t="s">
        <v>16</v>
      </c>
      <c r="G26" t="s">
        <v>17</v>
      </c>
      <c r="L26" t="s">
        <v>27</v>
      </c>
      <c r="M26" cm="1">
        <f t="array" ref="M26">SUMPRODUCT((D19:D1066="loadstring")*E19:E1066)</f>
        <v>9.529999999999994</v>
      </c>
    </row>
    <row r="27" spans="4:19" x14ac:dyDescent="0.25">
      <c r="D27" t="s">
        <v>20</v>
      </c>
      <c r="E27">
        <v>0</v>
      </c>
      <c r="F27" t="s">
        <v>16</v>
      </c>
      <c r="G27" t="s">
        <v>17</v>
      </c>
      <c r="L27" t="s">
        <v>30</v>
      </c>
      <c r="M27" cm="1">
        <f t="array" ref="M27">SUMPRODUCT((D19:D1066="loadValue")*E19:E1066)</f>
        <v>0.45999999999999996</v>
      </c>
    </row>
    <row r="28" spans="4:19" x14ac:dyDescent="0.25">
      <c r="D28" t="s">
        <v>19</v>
      </c>
      <c r="E28">
        <v>0.11</v>
      </c>
      <c r="F28" t="s">
        <v>16</v>
      </c>
      <c r="G28" t="s">
        <v>18</v>
      </c>
      <c r="L28" t="s">
        <v>32</v>
      </c>
      <c r="M28" cm="1">
        <f t="array" ref="M28">SUMPRODUCT((D19:D1066="loadSliceOfValues")*E19:E1066)</f>
        <v>1.1400000000000001</v>
      </c>
    </row>
    <row r="29" spans="4:19" x14ac:dyDescent="0.25">
      <c r="D29" t="s">
        <v>20</v>
      </c>
      <c r="E29">
        <v>0.11</v>
      </c>
      <c r="F29" t="s">
        <v>16</v>
      </c>
      <c r="G29" t="s">
        <v>17</v>
      </c>
      <c r="L29" t="s">
        <v>34</v>
      </c>
      <c r="M29" cm="1">
        <f t="array" ref="M29">SUMPRODUCT((D19:D1066="loadSlice")*E19:E1066)</f>
        <v>1.2900000000000003</v>
      </c>
    </row>
    <row r="30" spans="4:19" x14ac:dyDescent="0.25">
      <c r="D30" t="s">
        <v>20</v>
      </c>
      <c r="E30">
        <v>0.11</v>
      </c>
      <c r="F30" t="s">
        <v>16</v>
      </c>
      <c r="G30" t="s">
        <v>17</v>
      </c>
      <c r="L30" t="s">
        <v>36</v>
      </c>
      <c r="M30" cm="1">
        <f t="array" ref="M30">SUMPRODUCT((D19:D1066="getInt64")*E19:E1066)</f>
        <v>0.22999999999999998</v>
      </c>
    </row>
    <row r="31" spans="4:19" x14ac:dyDescent="0.25">
      <c r="D31" t="s">
        <v>20</v>
      </c>
      <c r="E31">
        <v>0.12</v>
      </c>
      <c r="F31" t="s">
        <v>16</v>
      </c>
      <c r="G31" t="s">
        <v>17</v>
      </c>
      <c r="L31" t="s">
        <v>38</v>
      </c>
      <c r="M31" cm="1">
        <f t="array" ref="M31">SUMPRODUCT((D19:D1066="storeValue")*E19:E1066)</f>
        <v>0.22999999999999998</v>
      </c>
    </row>
    <row r="32" spans="4:19" x14ac:dyDescent="0.25">
      <c r="D32" t="s">
        <v>20</v>
      </c>
      <c r="E32">
        <v>0.11</v>
      </c>
      <c r="F32" t="s">
        <v>16</v>
      </c>
      <c r="G32" t="s">
        <v>17</v>
      </c>
      <c r="L32" t="s">
        <v>24</v>
      </c>
      <c r="M32" cm="1">
        <f t="array" ref="M32">SUMPRODUCT((D19:D1066="window.vuguRender")*E19:E1066)</f>
        <v>1785.7700000000029</v>
      </c>
    </row>
    <row r="33" spans="4:13" x14ac:dyDescent="0.25">
      <c r="D33" t="s">
        <v>42</v>
      </c>
      <c r="E33">
        <v>0</v>
      </c>
      <c r="F33" t="s">
        <v>16</v>
      </c>
      <c r="G33" t="s">
        <v>6</v>
      </c>
      <c r="L33" t="s">
        <v>41</v>
      </c>
      <c r="M33">
        <f>SUM(M20:M32)</f>
        <v>2207.3500000000026</v>
      </c>
    </row>
    <row r="34" spans="4:13" x14ac:dyDescent="0.25">
      <c r="D34" t="s">
        <v>20</v>
      </c>
      <c r="E34">
        <v>0.12</v>
      </c>
      <c r="F34" t="s">
        <v>16</v>
      </c>
      <c r="G34" t="s">
        <v>17</v>
      </c>
    </row>
    <row r="35" spans="4:13" x14ac:dyDescent="0.25">
      <c r="D35" t="s">
        <v>20</v>
      </c>
      <c r="E35">
        <v>0.11</v>
      </c>
      <c r="F35" t="s">
        <v>16</v>
      </c>
      <c r="G35" t="s">
        <v>17</v>
      </c>
    </row>
    <row r="36" spans="4:13" x14ac:dyDescent="0.25">
      <c r="D36" t="s">
        <v>20</v>
      </c>
      <c r="E36">
        <v>0.11</v>
      </c>
      <c r="F36" t="s">
        <v>16</v>
      </c>
      <c r="G36" t="s">
        <v>17</v>
      </c>
    </row>
    <row r="37" spans="4:13" x14ac:dyDescent="0.25">
      <c r="D37" t="s">
        <v>20</v>
      </c>
      <c r="E37">
        <v>0.11</v>
      </c>
      <c r="F37" t="s">
        <v>16</v>
      </c>
      <c r="G37" t="s">
        <v>17</v>
      </c>
    </row>
    <row r="38" spans="4:13" x14ac:dyDescent="0.25">
      <c r="D38" t="s">
        <v>20</v>
      </c>
      <c r="E38">
        <v>0.11</v>
      </c>
      <c r="F38" t="s">
        <v>16</v>
      </c>
      <c r="G38" t="s">
        <v>17</v>
      </c>
    </row>
    <row r="39" spans="4:13" x14ac:dyDescent="0.25">
      <c r="D39" t="s">
        <v>42</v>
      </c>
      <c r="E39">
        <v>0</v>
      </c>
      <c r="F39" t="s">
        <v>16</v>
      </c>
      <c r="G39" t="s">
        <v>6</v>
      </c>
    </row>
    <row r="40" spans="4:13" x14ac:dyDescent="0.25">
      <c r="D40" t="s">
        <v>20</v>
      </c>
      <c r="E40">
        <v>0</v>
      </c>
      <c r="F40" t="s">
        <v>16</v>
      </c>
      <c r="G40" t="s">
        <v>17</v>
      </c>
    </row>
    <row r="41" spans="4:13" x14ac:dyDescent="0.25">
      <c r="D41" t="s">
        <v>19</v>
      </c>
      <c r="E41">
        <v>0.11</v>
      </c>
      <c r="F41" t="s">
        <v>16</v>
      </c>
      <c r="G41" t="s">
        <v>18</v>
      </c>
    </row>
    <row r="42" spans="4:13" x14ac:dyDescent="0.25">
      <c r="D42" t="s">
        <v>20</v>
      </c>
      <c r="E42">
        <v>0.13</v>
      </c>
      <c r="F42" t="s">
        <v>16</v>
      </c>
      <c r="G42" t="s">
        <v>17</v>
      </c>
    </row>
    <row r="43" spans="4:13" x14ac:dyDescent="0.25">
      <c r="D43" t="s">
        <v>40</v>
      </c>
      <c r="E43" s="1">
        <v>1.1599999999999999</v>
      </c>
      <c r="F43" t="s">
        <v>16</v>
      </c>
      <c r="G43" t="s">
        <v>6</v>
      </c>
    </row>
    <row r="44" spans="4:13" x14ac:dyDescent="0.25">
      <c r="D44" t="s">
        <v>20</v>
      </c>
      <c r="E44">
        <v>0.11</v>
      </c>
      <c r="F44" t="s">
        <v>16</v>
      </c>
      <c r="G44" t="s">
        <v>17</v>
      </c>
    </row>
    <row r="45" spans="4:13" x14ac:dyDescent="0.25">
      <c r="D45" t="s">
        <v>42</v>
      </c>
      <c r="E45">
        <v>0</v>
      </c>
      <c r="F45" t="s">
        <v>16</v>
      </c>
      <c r="G45" t="s">
        <v>6</v>
      </c>
    </row>
    <row r="46" spans="4:13" x14ac:dyDescent="0.25">
      <c r="D46" t="s">
        <v>40</v>
      </c>
      <c r="E46">
        <v>1.03</v>
      </c>
      <c r="F46" t="s">
        <v>16</v>
      </c>
      <c r="G46" t="s">
        <v>6</v>
      </c>
    </row>
    <row r="47" spans="4:13" x14ac:dyDescent="0.25">
      <c r="D47" t="s">
        <v>20</v>
      </c>
      <c r="E47">
        <v>0.11</v>
      </c>
      <c r="F47" t="s">
        <v>16</v>
      </c>
      <c r="G47" t="s">
        <v>17</v>
      </c>
    </row>
    <row r="48" spans="4:13" x14ac:dyDescent="0.25">
      <c r="D48" t="s">
        <v>20</v>
      </c>
      <c r="E48">
        <v>0.11</v>
      </c>
      <c r="F48" t="s">
        <v>16</v>
      </c>
      <c r="G48" t="s">
        <v>17</v>
      </c>
    </row>
    <row r="49" spans="4:7" x14ac:dyDescent="0.25">
      <c r="D49" t="s">
        <v>20</v>
      </c>
      <c r="E49">
        <v>0.11</v>
      </c>
      <c r="F49" t="s">
        <v>16</v>
      </c>
      <c r="G49" t="s">
        <v>17</v>
      </c>
    </row>
    <row r="50" spans="4:7" x14ac:dyDescent="0.25">
      <c r="D50" t="s">
        <v>40</v>
      </c>
      <c r="E50">
        <v>1.07</v>
      </c>
      <c r="F50" t="s">
        <v>16</v>
      </c>
      <c r="G50" t="s">
        <v>6</v>
      </c>
    </row>
    <row r="51" spans="4:7" x14ac:dyDescent="0.25">
      <c r="D51" t="s">
        <v>20</v>
      </c>
      <c r="E51">
        <v>0</v>
      </c>
      <c r="F51" t="s">
        <v>16</v>
      </c>
      <c r="G51" t="s">
        <v>17</v>
      </c>
    </row>
    <row r="52" spans="4:7" x14ac:dyDescent="0.25">
      <c r="D52" t="s">
        <v>19</v>
      </c>
      <c r="E52">
        <v>0.11</v>
      </c>
      <c r="F52" t="s">
        <v>16</v>
      </c>
      <c r="G52" t="s">
        <v>18</v>
      </c>
    </row>
    <row r="53" spans="4:7" x14ac:dyDescent="0.25">
      <c r="D53" t="s">
        <v>20</v>
      </c>
      <c r="E53">
        <v>0.11</v>
      </c>
      <c r="F53" t="s">
        <v>16</v>
      </c>
      <c r="G53" t="s">
        <v>17</v>
      </c>
    </row>
    <row r="54" spans="4:7" x14ac:dyDescent="0.25">
      <c r="D54" t="s">
        <v>20</v>
      </c>
      <c r="E54">
        <v>0.11</v>
      </c>
      <c r="F54" t="s">
        <v>16</v>
      </c>
      <c r="G54" t="s">
        <v>17</v>
      </c>
    </row>
    <row r="55" spans="4:7" x14ac:dyDescent="0.25">
      <c r="D55" t="s">
        <v>20</v>
      </c>
      <c r="E55">
        <v>0.11</v>
      </c>
      <c r="F55" t="s">
        <v>16</v>
      </c>
      <c r="G55" t="s">
        <v>17</v>
      </c>
    </row>
    <row r="56" spans="4:7" x14ac:dyDescent="0.25">
      <c r="D56" t="s">
        <v>20</v>
      </c>
      <c r="E56">
        <v>0.11</v>
      </c>
      <c r="F56" t="s">
        <v>16</v>
      </c>
      <c r="G56" t="s">
        <v>17</v>
      </c>
    </row>
    <row r="57" spans="4:7" x14ac:dyDescent="0.25">
      <c r="D57" t="s">
        <v>20</v>
      </c>
      <c r="E57">
        <v>0.11</v>
      </c>
      <c r="F57" t="s">
        <v>16</v>
      </c>
      <c r="G57" t="s">
        <v>17</v>
      </c>
    </row>
    <row r="58" spans="4:7" x14ac:dyDescent="0.25">
      <c r="D58" t="s">
        <v>20</v>
      </c>
      <c r="E58">
        <v>0</v>
      </c>
      <c r="F58" t="s">
        <v>16</v>
      </c>
      <c r="G58" t="s">
        <v>17</v>
      </c>
    </row>
    <row r="59" spans="4:7" x14ac:dyDescent="0.25">
      <c r="D59" t="s">
        <v>19</v>
      </c>
      <c r="E59">
        <v>0.11</v>
      </c>
      <c r="F59" t="s">
        <v>16</v>
      </c>
      <c r="G59" t="s">
        <v>18</v>
      </c>
    </row>
    <row r="60" spans="4:7" x14ac:dyDescent="0.25">
      <c r="D60" t="s">
        <v>40</v>
      </c>
      <c r="E60">
        <v>0.1</v>
      </c>
      <c r="F60" t="s">
        <v>16</v>
      </c>
      <c r="G60" t="s">
        <v>6</v>
      </c>
    </row>
    <row r="61" spans="4:7" x14ac:dyDescent="0.25">
      <c r="D61" t="s">
        <v>20</v>
      </c>
      <c r="E61">
        <v>0</v>
      </c>
      <c r="F61" t="s">
        <v>16</v>
      </c>
      <c r="G61" t="s">
        <v>17</v>
      </c>
    </row>
    <row r="62" spans="4:7" x14ac:dyDescent="0.25">
      <c r="D62" t="s">
        <v>19</v>
      </c>
      <c r="E62">
        <v>0.12</v>
      </c>
      <c r="F62" t="s">
        <v>16</v>
      </c>
      <c r="G62" t="s">
        <v>18</v>
      </c>
    </row>
    <row r="63" spans="4:7" x14ac:dyDescent="0.25">
      <c r="D63" t="s">
        <v>20</v>
      </c>
      <c r="E63">
        <v>0.11</v>
      </c>
      <c r="F63" t="s">
        <v>16</v>
      </c>
      <c r="G63" t="s">
        <v>17</v>
      </c>
    </row>
    <row r="64" spans="4:7" x14ac:dyDescent="0.25">
      <c r="D64" t="s">
        <v>20</v>
      </c>
      <c r="E64">
        <v>0</v>
      </c>
      <c r="F64" t="s">
        <v>16</v>
      </c>
      <c r="G64" t="s">
        <v>17</v>
      </c>
    </row>
    <row r="65" spans="4:7" x14ac:dyDescent="0.25">
      <c r="D65" t="s">
        <v>19</v>
      </c>
      <c r="E65">
        <v>0.15</v>
      </c>
      <c r="F65" t="s">
        <v>16</v>
      </c>
      <c r="G65" t="s">
        <v>18</v>
      </c>
    </row>
    <row r="66" spans="4:7" x14ac:dyDescent="0.25">
      <c r="D66" t="s">
        <v>20</v>
      </c>
      <c r="E66">
        <v>0.11</v>
      </c>
      <c r="F66" t="s">
        <v>16</v>
      </c>
      <c r="G66" t="s">
        <v>17</v>
      </c>
    </row>
    <row r="67" spans="4:7" x14ac:dyDescent="0.25">
      <c r="D67" t="s">
        <v>20</v>
      </c>
      <c r="E67">
        <v>0.11</v>
      </c>
      <c r="F67" t="s">
        <v>16</v>
      </c>
      <c r="G67" t="s">
        <v>17</v>
      </c>
    </row>
    <row r="68" spans="4:7" x14ac:dyDescent="0.25">
      <c r="D68" t="s">
        <v>20</v>
      </c>
      <c r="E68">
        <v>0.11</v>
      </c>
      <c r="F68" t="s">
        <v>16</v>
      </c>
      <c r="G68" t="s">
        <v>17</v>
      </c>
    </row>
    <row r="69" spans="4:7" x14ac:dyDescent="0.25">
      <c r="D69" t="s">
        <v>20</v>
      </c>
      <c r="E69">
        <v>0.11</v>
      </c>
      <c r="F69" t="s">
        <v>16</v>
      </c>
      <c r="G69" t="s">
        <v>17</v>
      </c>
    </row>
    <row r="70" spans="4:7" x14ac:dyDescent="0.25">
      <c r="D70" t="s">
        <v>20</v>
      </c>
      <c r="E70">
        <v>0.11</v>
      </c>
      <c r="F70" t="s">
        <v>16</v>
      </c>
      <c r="G70" t="s">
        <v>17</v>
      </c>
    </row>
    <row r="71" spans="4:7" x14ac:dyDescent="0.25">
      <c r="D71" t="s">
        <v>42</v>
      </c>
      <c r="E71">
        <v>0</v>
      </c>
      <c r="F71" t="s">
        <v>16</v>
      </c>
      <c r="G71" t="s">
        <v>6</v>
      </c>
    </row>
    <row r="72" spans="4:7" x14ac:dyDescent="0.25">
      <c r="D72" t="s">
        <v>20</v>
      </c>
      <c r="E72">
        <v>0.11</v>
      </c>
      <c r="F72" t="s">
        <v>16</v>
      </c>
      <c r="G72" t="s">
        <v>17</v>
      </c>
    </row>
    <row r="73" spans="4:7" x14ac:dyDescent="0.25">
      <c r="D73" t="s">
        <v>20</v>
      </c>
      <c r="E73">
        <v>0.11</v>
      </c>
      <c r="F73" t="s">
        <v>16</v>
      </c>
      <c r="G73" t="s">
        <v>17</v>
      </c>
    </row>
    <row r="74" spans="4:7" x14ac:dyDescent="0.25">
      <c r="D74" t="s">
        <v>20</v>
      </c>
      <c r="E74">
        <v>0.11</v>
      </c>
      <c r="F74" t="s">
        <v>16</v>
      </c>
      <c r="G74" t="s">
        <v>17</v>
      </c>
    </row>
    <row r="75" spans="4:7" x14ac:dyDescent="0.25">
      <c r="D75" t="s">
        <v>42</v>
      </c>
      <c r="E75">
        <v>0</v>
      </c>
      <c r="F75" t="s">
        <v>16</v>
      </c>
      <c r="G75" t="s">
        <v>6</v>
      </c>
    </row>
    <row r="76" spans="4:7" x14ac:dyDescent="0.25">
      <c r="D76" t="s">
        <v>20</v>
      </c>
      <c r="E76">
        <v>0.11</v>
      </c>
      <c r="F76" t="s">
        <v>16</v>
      </c>
      <c r="G76" t="s">
        <v>17</v>
      </c>
    </row>
    <row r="77" spans="4:7" x14ac:dyDescent="0.25">
      <c r="D77" t="s">
        <v>20</v>
      </c>
      <c r="E77">
        <v>0.12</v>
      </c>
      <c r="F77" t="s">
        <v>16</v>
      </c>
      <c r="G77" t="s">
        <v>17</v>
      </c>
    </row>
    <row r="78" spans="4:7" x14ac:dyDescent="0.25">
      <c r="D78" t="s">
        <v>20</v>
      </c>
      <c r="E78">
        <v>1.1200000000000001</v>
      </c>
      <c r="F78" t="s">
        <v>16</v>
      </c>
      <c r="G78" t="s">
        <v>21</v>
      </c>
    </row>
    <row r="79" spans="4:7" x14ac:dyDescent="0.25">
      <c r="D79" t="s">
        <v>40</v>
      </c>
      <c r="E79">
        <v>1.43</v>
      </c>
      <c r="F79" t="s">
        <v>16</v>
      </c>
      <c r="G79" t="s">
        <v>6</v>
      </c>
    </row>
    <row r="80" spans="4:7" x14ac:dyDescent="0.25">
      <c r="D80" t="s">
        <v>20</v>
      </c>
      <c r="E80">
        <v>0.11</v>
      </c>
      <c r="F80" t="s">
        <v>16</v>
      </c>
      <c r="G80" t="s">
        <v>17</v>
      </c>
    </row>
    <row r="81" spans="4:7" x14ac:dyDescent="0.25">
      <c r="D81" t="s">
        <v>20</v>
      </c>
      <c r="E81">
        <v>0.11</v>
      </c>
      <c r="F81" t="s">
        <v>16</v>
      </c>
      <c r="G81" t="s">
        <v>17</v>
      </c>
    </row>
    <row r="82" spans="4:7" x14ac:dyDescent="0.25">
      <c r="D82" t="s">
        <v>42</v>
      </c>
      <c r="E82">
        <v>0</v>
      </c>
      <c r="F82" t="s">
        <v>16</v>
      </c>
      <c r="G82" t="s">
        <v>6</v>
      </c>
    </row>
    <row r="83" spans="4:7" x14ac:dyDescent="0.25">
      <c r="D83" t="s">
        <v>20</v>
      </c>
      <c r="E83">
        <v>0.11</v>
      </c>
      <c r="F83" t="s">
        <v>16</v>
      </c>
      <c r="G83" t="s">
        <v>17</v>
      </c>
    </row>
    <row r="84" spans="4:7" x14ac:dyDescent="0.25">
      <c r="D84" t="s">
        <v>20</v>
      </c>
      <c r="E84">
        <v>0</v>
      </c>
      <c r="F84" t="s">
        <v>16</v>
      </c>
      <c r="G84" t="s">
        <v>17</v>
      </c>
    </row>
    <row r="85" spans="4:7" x14ac:dyDescent="0.25">
      <c r="D85" t="s">
        <v>19</v>
      </c>
      <c r="E85">
        <v>0.11</v>
      </c>
      <c r="F85" t="s">
        <v>16</v>
      </c>
      <c r="G85" t="s">
        <v>18</v>
      </c>
    </row>
    <row r="86" spans="4:7" x14ac:dyDescent="0.25">
      <c r="D86" t="s">
        <v>20</v>
      </c>
      <c r="E86">
        <v>0.11</v>
      </c>
      <c r="F86" t="s">
        <v>16</v>
      </c>
      <c r="G86" t="s">
        <v>17</v>
      </c>
    </row>
    <row r="87" spans="4:7" x14ac:dyDescent="0.25">
      <c r="D87" t="s">
        <v>20</v>
      </c>
      <c r="E87">
        <v>0.11</v>
      </c>
      <c r="F87" t="s">
        <v>16</v>
      </c>
      <c r="G87" t="s">
        <v>17</v>
      </c>
    </row>
    <row r="88" spans="4:7" x14ac:dyDescent="0.25">
      <c r="D88" t="s">
        <v>20</v>
      </c>
      <c r="E88">
        <v>0.11</v>
      </c>
      <c r="F88" t="s">
        <v>16</v>
      </c>
      <c r="G88" t="s">
        <v>17</v>
      </c>
    </row>
    <row r="89" spans="4:7" x14ac:dyDescent="0.25">
      <c r="D89" t="s">
        <v>20</v>
      </c>
      <c r="E89">
        <v>0.11</v>
      </c>
      <c r="F89" t="s">
        <v>16</v>
      </c>
      <c r="G89" t="s">
        <v>17</v>
      </c>
    </row>
    <row r="90" spans="4:7" x14ac:dyDescent="0.25">
      <c r="D90" t="s">
        <v>40</v>
      </c>
      <c r="E90">
        <v>1.58</v>
      </c>
      <c r="F90" t="s">
        <v>16</v>
      </c>
      <c r="G90" t="s">
        <v>6</v>
      </c>
    </row>
    <row r="91" spans="4:7" x14ac:dyDescent="0.25">
      <c r="D91" t="s">
        <v>22</v>
      </c>
      <c r="E91">
        <v>1.02</v>
      </c>
      <c r="F91" t="s">
        <v>16</v>
      </c>
      <c r="G91" t="s">
        <v>23</v>
      </c>
    </row>
    <row r="92" spans="4:7" x14ac:dyDescent="0.25">
      <c r="D92" t="s">
        <v>24</v>
      </c>
      <c r="E92">
        <v>3.76</v>
      </c>
      <c r="F92" t="s">
        <v>16</v>
      </c>
      <c r="G92" t="s">
        <v>6</v>
      </c>
    </row>
    <row r="93" spans="4:7" x14ac:dyDescent="0.25">
      <c r="D93" t="s">
        <v>24</v>
      </c>
      <c r="E93">
        <v>3.19</v>
      </c>
      <c r="F93" t="s">
        <v>16</v>
      </c>
      <c r="G93" t="s">
        <v>6</v>
      </c>
    </row>
    <row r="94" spans="4:7" x14ac:dyDescent="0.25">
      <c r="D94" t="s">
        <v>22</v>
      </c>
      <c r="E94">
        <v>0.23</v>
      </c>
      <c r="F94" t="s">
        <v>16</v>
      </c>
      <c r="G94" t="s">
        <v>23</v>
      </c>
    </row>
    <row r="95" spans="4:7" x14ac:dyDescent="0.25">
      <c r="D95" t="s">
        <v>24</v>
      </c>
      <c r="E95">
        <v>3.33</v>
      </c>
      <c r="F95" t="s">
        <v>16</v>
      </c>
      <c r="G95" t="s">
        <v>6</v>
      </c>
    </row>
    <row r="96" spans="4:7" x14ac:dyDescent="0.25">
      <c r="D96" t="s">
        <v>24</v>
      </c>
      <c r="E96">
        <v>0.59</v>
      </c>
      <c r="F96" t="s">
        <v>16</v>
      </c>
      <c r="G96" t="s">
        <v>6</v>
      </c>
    </row>
    <row r="97" spans="4:7" x14ac:dyDescent="0.25">
      <c r="D97" t="s">
        <v>24</v>
      </c>
      <c r="E97">
        <v>1.1299999999999999</v>
      </c>
      <c r="F97" t="s">
        <v>16</v>
      </c>
      <c r="G97" t="s">
        <v>6</v>
      </c>
    </row>
    <row r="98" spans="4:7" x14ac:dyDescent="0.25">
      <c r="D98" t="s">
        <v>22</v>
      </c>
      <c r="E98">
        <v>0.12</v>
      </c>
      <c r="F98" t="s">
        <v>16</v>
      </c>
      <c r="G98" t="s">
        <v>23</v>
      </c>
    </row>
    <row r="99" spans="4:7" x14ac:dyDescent="0.25">
      <c r="D99" t="s">
        <v>24</v>
      </c>
      <c r="E99">
        <v>2.41</v>
      </c>
      <c r="F99" t="s">
        <v>16</v>
      </c>
      <c r="G99" t="s">
        <v>6</v>
      </c>
    </row>
    <row r="100" spans="4:7" x14ac:dyDescent="0.25">
      <c r="D100" t="s">
        <v>24</v>
      </c>
      <c r="E100">
        <v>3.46</v>
      </c>
      <c r="F100" t="s">
        <v>16</v>
      </c>
      <c r="G100" t="s">
        <v>6</v>
      </c>
    </row>
    <row r="101" spans="4:7" x14ac:dyDescent="0.25">
      <c r="D101" t="s">
        <v>22</v>
      </c>
      <c r="E101">
        <v>0.56999999999999995</v>
      </c>
      <c r="F101" t="s">
        <v>16</v>
      </c>
      <c r="G101" t="s">
        <v>23</v>
      </c>
    </row>
    <row r="102" spans="4:7" x14ac:dyDescent="0.25">
      <c r="D102" t="s">
        <v>24</v>
      </c>
      <c r="E102">
        <v>5.17</v>
      </c>
      <c r="F102" t="s">
        <v>16</v>
      </c>
      <c r="G102" t="s">
        <v>6</v>
      </c>
    </row>
    <row r="103" spans="4:7" x14ac:dyDescent="0.25">
      <c r="D103" t="s">
        <v>22</v>
      </c>
      <c r="E103">
        <v>6.25</v>
      </c>
      <c r="F103" t="s">
        <v>16</v>
      </c>
      <c r="G103" t="s">
        <v>23</v>
      </c>
    </row>
    <row r="104" spans="4:7" x14ac:dyDescent="0.25">
      <c r="D104" t="s">
        <v>24</v>
      </c>
      <c r="E104">
        <v>4.26</v>
      </c>
      <c r="F104" t="s">
        <v>16</v>
      </c>
      <c r="G104" t="s">
        <v>6</v>
      </c>
    </row>
    <row r="105" spans="4:7" x14ac:dyDescent="0.25">
      <c r="D105" t="s">
        <v>22</v>
      </c>
      <c r="E105">
        <v>0.12</v>
      </c>
      <c r="F105" t="s">
        <v>16</v>
      </c>
      <c r="G105" t="s">
        <v>23</v>
      </c>
    </row>
    <row r="106" spans="4:7" x14ac:dyDescent="0.25">
      <c r="D106" t="s">
        <v>24</v>
      </c>
      <c r="E106">
        <v>5.49</v>
      </c>
      <c r="F106" t="s">
        <v>16</v>
      </c>
      <c r="G106" t="s">
        <v>6</v>
      </c>
    </row>
    <row r="107" spans="4:7" x14ac:dyDescent="0.25">
      <c r="D107" t="s">
        <v>25</v>
      </c>
      <c r="E107">
        <v>0</v>
      </c>
      <c r="F107" t="s">
        <v>16</v>
      </c>
      <c r="G107" t="s">
        <v>26</v>
      </c>
    </row>
    <row r="108" spans="4:7" x14ac:dyDescent="0.25">
      <c r="D108" t="s">
        <v>19</v>
      </c>
      <c r="E108">
        <v>0.11</v>
      </c>
      <c r="F108" t="s">
        <v>16</v>
      </c>
      <c r="G108" t="s">
        <v>18</v>
      </c>
    </row>
    <row r="109" spans="4:7" x14ac:dyDescent="0.25">
      <c r="D109" t="s">
        <v>22</v>
      </c>
      <c r="E109">
        <v>0.11</v>
      </c>
      <c r="F109" t="s">
        <v>16</v>
      </c>
      <c r="G109" t="s">
        <v>23</v>
      </c>
    </row>
    <row r="110" spans="4:7" x14ac:dyDescent="0.25">
      <c r="D110" t="s">
        <v>24</v>
      </c>
      <c r="E110">
        <v>4.87</v>
      </c>
      <c r="F110" t="s">
        <v>16</v>
      </c>
      <c r="G110" t="s">
        <v>6</v>
      </c>
    </row>
    <row r="111" spans="4:7" x14ac:dyDescent="0.25">
      <c r="D111" t="s">
        <v>22</v>
      </c>
      <c r="E111">
        <v>0.11</v>
      </c>
      <c r="F111" t="s">
        <v>16</v>
      </c>
      <c r="G111" t="s">
        <v>23</v>
      </c>
    </row>
    <row r="112" spans="4:7" x14ac:dyDescent="0.25">
      <c r="D112" t="s">
        <v>24</v>
      </c>
      <c r="E112">
        <v>4.82</v>
      </c>
      <c r="F112" t="s">
        <v>16</v>
      </c>
      <c r="G112" t="s">
        <v>6</v>
      </c>
    </row>
    <row r="113" spans="4:7" x14ac:dyDescent="0.25">
      <c r="D113" t="s">
        <v>22</v>
      </c>
      <c r="E113">
        <v>0.12</v>
      </c>
      <c r="F113" t="s">
        <v>16</v>
      </c>
      <c r="G113" t="s">
        <v>23</v>
      </c>
    </row>
    <row r="114" spans="4:7" x14ac:dyDescent="0.25">
      <c r="D114" t="s">
        <v>24</v>
      </c>
      <c r="E114">
        <v>5.14</v>
      </c>
      <c r="F114" t="s">
        <v>16</v>
      </c>
      <c r="G114" t="s">
        <v>6</v>
      </c>
    </row>
    <row r="115" spans="4:7" x14ac:dyDescent="0.25">
      <c r="D115" t="s">
        <v>40</v>
      </c>
      <c r="E115">
        <v>1.86</v>
      </c>
      <c r="F115" t="s">
        <v>16</v>
      </c>
      <c r="G115" t="s">
        <v>6</v>
      </c>
    </row>
    <row r="116" spans="4:7" x14ac:dyDescent="0.25">
      <c r="D116" t="s">
        <v>24</v>
      </c>
      <c r="E116">
        <v>0.22</v>
      </c>
      <c r="F116" t="s">
        <v>16</v>
      </c>
      <c r="G116" t="s">
        <v>6</v>
      </c>
    </row>
    <row r="117" spans="4:7" x14ac:dyDescent="0.25">
      <c r="D117" t="s">
        <v>20</v>
      </c>
      <c r="E117">
        <v>0.11</v>
      </c>
      <c r="F117" t="s">
        <v>16</v>
      </c>
      <c r="G117" t="s">
        <v>17</v>
      </c>
    </row>
    <row r="118" spans="4:7" x14ac:dyDescent="0.25">
      <c r="D118" t="s">
        <v>22</v>
      </c>
      <c r="E118">
        <v>0</v>
      </c>
      <c r="F118" t="s">
        <v>16</v>
      </c>
      <c r="G118" t="s">
        <v>23</v>
      </c>
    </row>
    <row r="119" spans="4:7" x14ac:dyDescent="0.25">
      <c r="D119" t="s">
        <v>24</v>
      </c>
      <c r="E119">
        <v>4.0199999999999996</v>
      </c>
      <c r="F119" t="s">
        <v>16</v>
      </c>
      <c r="G119" t="s">
        <v>6</v>
      </c>
    </row>
    <row r="120" spans="4:7" x14ac:dyDescent="0.25">
      <c r="D120" t="s">
        <v>22</v>
      </c>
      <c r="E120">
        <v>0</v>
      </c>
      <c r="F120" t="s">
        <v>16</v>
      </c>
      <c r="G120" t="s">
        <v>23</v>
      </c>
    </row>
    <row r="121" spans="4:7" x14ac:dyDescent="0.25">
      <c r="D121" t="s">
        <v>27</v>
      </c>
      <c r="E121">
        <v>0.12</v>
      </c>
      <c r="F121" t="s">
        <v>16</v>
      </c>
      <c r="G121" t="s">
        <v>28</v>
      </c>
    </row>
    <row r="122" spans="4:7" x14ac:dyDescent="0.25">
      <c r="D122" t="s">
        <v>24</v>
      </c>
      <c r="E122">
        <v>3.88</v>
      </c>
      <c r="F122" t="s">
        <v>16</v>
      </c>
      <c r="G122" t="s">
        <v>6</v>
      </c>
    </row>
    <row r="123" spans="4:7" x14ac:dyDescent="0.25">
      <c r="D123" t="s">
        <v>22</v>
      </c>
      <c r="E123">
        <v>0.23</v>
      </c>
      <c r="F123" t="s">
        <v>16</v>
      </c>
      <c r="G123" t="s">
        <v>23</v>
      </c>
    </row>
    <row r="124" spans="4:7" x14ac:dyDescent="0.25">
      <c r="D124" t="s">
        <v>24</v>
      </c>
      <c r="E124">
        <v>3.92</v>
      </c>
      <c r="F124" t="s">
        <v>16</v>
      </c>
      <c r="G124" t="s">
        <v>6</v>
      </c>
    </row>
    <row r="125" spans="4:7" x14ac:dyDescent="0.25">
      <c r="D125" t="s">
        <v>22</v>
      </c>
      <c r="E125">
        <v>0</v>
      </c>
      <c r="F125" t="s">
        <v>16</v>
      </c>
      <c r="G125" t="s">
        <v>23</v>
      </c>
    </row>
    <row r="126" spans="4:7" x14ac:dyDescent="0.25">
      <c r="D126" t="s">
        <v>27</v>
      </c>
      <c r="E126">
        <v>0.11</v>
      </c>
      <c r="F126" t="s">
        <v>16</v>
      </c>
      <c r="G126" t="s">
        <v>28</v>
      </c>
    </row>
    <row r="127" spans="4:7" x14ac:dyDescent="0.25">
      <c r="D127" t="s">
        <v>24</v>
      </c>
      <c r="E127">
        <v>4.0199999999999996</v>
      </c>
      <c r="F127" t="s">
        <v>16</v>
      </c>
      <c r="G127" t="s">
        <v>6</v>
      </c>
    </row>
    <row r="128" spans="4:7" x14ac:dyDescent="0.25">
      <c r="D128" t="s">
        <v>40</v>
      </c>
      <c r="E128">
        <v>1.91</v>
      </c>
      <c r="F128" t="s">
        <v>16</v>
      </c>
      <c r="G128" t="s">
        <v>6</v>
      </c>
    </row>
    <row r="129" spans="4:7" x14ac:dyDescent="0.25">
      <c r="D129" t="s">
        <v>22</v>
      </c>
      <c r="E129">
        <v>0</v>
      </c>
      <c r="F129" t="s">
        <v>16</v>
      </c>
      <c r="G129" t="s">
        <v>23</v>
      </c>
    </row>
    <row r="130" spans="4:7" x14ac:dyDescent="0.25">
      <c r="D130" t="s">
        <v>24</v>
      </c>
      <c r="E130">
        <v>3.91</v>
      </c>
      <c r="F130" t="s">
        <v>16</v>
      </c>
      <c r="G130" t="s">
        <v>6</v>
      </c>
    </row>
    <row r="131" spans="4:7" x14ac:dyDescent="0.25">
      <c r="D131" t="s">
        <v>22</v>
      </c>
      <c r="E131">
        <v>0</v>
      </c>
      <c r="F131" t="s">
        <v>16</v>
      </c>
      <c r="G131" t="s">
        <v>23</v>
      </c>
    </row>
    <row r="132" spans="4:7" x14ac:dyDescent="0.25">
      <c r="D132" t="s">
        <v>24</v>
      </c>
      <c r="E132">
        <v>3.82</v>
      </c>
      <c r="F132" t="s">
        <v>16</v>
      </c>
      <c r="G132" t="s">
        <v>6</v>
      </c>
    </row>
    <row r="133" spans="4:7" x14ac:dyDescent="0.25">
      <c r="D133" t="s">
        <v>22</v>
      </c>
      <c r="E133">
        <v>0</v>
      </c>
      <c r="F133" t="s">
        <v>16</v>
      </c>
      <c r="G133" t="s">
        <v>29</v>
      </c>
    </row>
    <row r="134" spans="4:7" x14ac:dyDescent="0.25">
      <c r="D134" t="s">
        <v>24</v>
      </c>
      <c r="E134">
        <v>4.0599999999999996</v>
      </c>
      <c r="F134" t="s">
        <v>16</v>
      </c>
      <c r="G134" t="s">
        <v>6</v>
      </c>
    </row>
    <row r="135" spans="4:7" x14ac:dyDescent="0.25">
      <c r="D135" t="s">
        <v>22</v>
      </c>
      <c r="E135">
        <v>0.48</v>
      </c>
      <c r="F135" t="s">
        <v>16</v>
      </c>
      <c r="G135" t="s">
        <v>29</v>
      </c>
    </row>
    <row r="136" spans="4:7" x14ac:dyDescent="0.25">
      <c r="D136" t="s">
        <v>24</v>
      </c>
      <c r="E136">
        <v>4.7300000000000004</v>
      </c>
      <c r="F136" t="s">
        <v>16</v>
      </c>
      <c r="G136" t="s">
        <v>6</v>
      </c>
    </row>
    <row r="137" spans="4:7" x14ac:dyDescent="0.25">
      <c r="D137" t="s">
        <v>22</v>
      </c>
      <c r="E137">
        <v>0</v>
      </c>
      <c r="F137" t="s">
        <v>16</v>
      </c>
      <c r="G137" t="s">
        <v>29</v>
      </c>
    </row>
    <row r="138" spans="4:7" x14ac:dyDescent="0.25">
      <c r="D138" t="s">
        <v>24</v>
      </c>
      <c r="E138">
        <v>4.8600000000000003</v>
      </c>
      <c r="F138" t="s">
        <v>16</v>
      </c>
      <c r="G138" t="s">
        <v>6</v>
      </c>
    </row>
    <row r="139" spans="4:7" x14ac:dyDescent="0.25">
      <c r="D139" t="s">
        <v>22</v>
      </c>
      <c r="E139">
        <v>0</v>
      </c>
      <c r="F139" t="s">
        <v>16</v>
      </c>
      <c r="G139" t="s">
        <v>23</v>
      </c>
    </row>
    <row r="140" spans="4:7" x14ac:dyDescent="0.25">
      <c r="D140" t="s">
        <v>27</v>
      </c>
      <c r="E140">
        <v>0.11</v>
      </c>
      <c r="F140" t="s">
        <v>16</v>
      </c>
      <c r="G140" t="s">
        <v>28</v>
      </c>
    </row>
    <row r="141" spans="4:7" x14ac:dyDescent="0.25">
      <c r="D141" t="s">
        <v>24</v>
      </c>
      <c r="E141">
        <v>3.53</v>
      </c>
      <c r="F141" t="s">
        <v>16</v>
      </c>
      <c r="G141" t="s">
        <v>6</v>
      </c>
    </row>
    <row r="142" spans="4:7" x14ac:dyDescent="0.25">
      <c r="D142" t="s">
        <v>25</v>
      </c>
      <c r="E142">
        <v>0</v>
      </c>
      <c r="F142" t="s">
        <v>16</v>
      </c>
      <c r="G142" t="s">
        <v>26</v>
      </c>
    </row>
    <row r="143" spans="4:7" x14ac:dyDescent="0.25">
      <c r="D143" t="s">
        <v>19</v>
      </c>
      <c r="E143">
        <v>0.11</v>
      </c>
      <c r="F143" t="s">
        <v>16</v>
      </c>
      <c r="G143" t="s">
        <v>18</v>
      </c>
    </row>
    <row r="144" spans="4:7" x14ac:dyDescent="0.25">
      <c r="D144" t="s">
        <v>22</v>
      </c>
      <c r="E144">
        <v>0</v>
      </c>
      <c r="F144" t="s">
        <v>16</v>
      </c>
      <c r="G144" t="s">
        <v>23</v>
      </c>
    </row>
    <row r="145" spans="4:7" x14ac:dyDescent="0.25">
      <c r="D145" t="s">
        <v>24</v>
      </c>
      <c r="E145">
        <v>5.23</v>
      </c>
      <c r="F145" t="s">
        <v>16</v>
      </c>
      <c r="G145" t="s">
        <v>6</v>
      </c>
    </row>
    <row r="146" spans="4:7" x14ac:dyDescent="0.25">
      <c r="D146" t="s">
        <v>40</v>
      </c>
      <c r="E146">
        <v>2.71</v>
      </c>
      <c r="F146" t="s">
        <v>16</v>
      </c>
      <c r="G146" t="s">
        <v>6</v>
      </c>
    </row>
    <row r="147" spans="4:7" x14ac:dyDescent="0.25">
      <c r="D147" t="s">
        <v>22</v>
      </c>
      <c r="E147">
        <v>0</v>
      </c>
      <c r="F147" t="s">
        <v>16</v>
      </c>
      <c r="G147" t="s">
        <v>29</v>
      </c>
    </row>
    <row r="148" spans="4:7" x14ac:dyDescent="0.25">
      <c r="D148" t="s">
        <v>24</v>
      </c>
      <c r="E148">
        <v>4.5</v>
      </c>
      <c r="F148" t="s">
        <v>16</v>
      </c>
      <c r="G148" t="s">
        <v>6</v>
      </c>
    </row>
    <row r="149" spans="4:7" x14ac:dyDescent="0.25">
      <c r="D149" t="s">
        <v>22</v>
      </c>
      <c r="E149">
        <v>0.34</v>
      </c>
      <c r="F149" t="s">
        <v>16</v>
      </c>
      <c r="G149" t="s">
        <v>29</v>
      </c>
    </row>
    <row r="150" spans="4:7" x14ac:dyDescent="0.25">
      <c r="D150" t="s">
        <v>24</v>
      </c>
      <c r="E150">
        <v>3.3</v>
      </c>
      <c r="F150" t="s">
        <v>16</v>
      </c>
      <c r="G150" t="s">
        <v>6</v>
      </c>
    </row>
    <row r="151" spans="4:7" x14ac:dyDescent="0.25">
      <c r="D151" t="s">
        <v>22</v>
      </c>
      <c r="E151">
        <v>0.12</v>
      </c>
      <c r="F151" t="s">
        <v>16</v>
      </c>
      <c r="G151" t="s">
        <v>29</v>
      </c>
    </row>
    <row r="152" spans="4:7" x14ac:dyDescent="0.25">
      <c r="D152" t="s">
        <v>24</v>
      </c>
      <c r="E152">
        <v>3.95</v>
      </c>
      <c r="F152" t="s">
        <v>16</v>
      </c>
      <c r="G152" t="s">
        <v>6</v>
      </c>
    </row>
    <row r="153" spans="4:7" x14ac:dyDescent="0.25">
      <c r="D153" t="s">
        <v>22</v>
      </c>
      <c r="E153">
        <v>0.11</v>
      </c>
      <c r="F153" t="s">
        <v>16</v>
      </c>
      <c r="G153" t="s">
        <v>29</v>
      </c>
    </row>
    <row r="154" spans="4:7" x14ac:dyDescent="0.25">
      <c r="D154" t="s">
        <v>24</v>
      </c>
      <c r="E154">
        <v>3.55</v>
      </c>
      <c r="F154" t="s">
        <v>16</v>
      </c>
      <c r="G154" t="s">
        <v>6</v>
      </c>
    </row>
    <row r="155" spans="4:7" x14ac:dyDescent="0.25">
      <c r="D155" t="s">
        <v>22</v>
      </c>
      <c r="E155">
        <v>0</v>
      </c>
      <c r="F155" t="s">
        <v>16</v>
      </c>
      <c r="G155" t="s">
        <v>29</v>
      </c>
    </row>
    <row r="156" spans="4:7" x14ac:dyDescent="0.25">
      <c r="D156" t="s">
        <v>24</v>
      </c>
      <c r="E156">
        <v>4.6100000000000003</v>
      </c>
      <c r="F156" t="s">
        <v>16</v>
      </c>
      <c r="G156" t="s">
        <v>6</v>
      </c>
    </row>
    <row r="157" spans="4:7" x14ac:dyDescent="0.25">
      <c r="D157" t="s">
        <v>22</v>
      </c>
      <c r="E157">
        <v>0</v>
      </c>
      <c r="F157" t="s">
        <v>16</v>
      </c>
      <c r="G157" t="s">
        <v>29</v>
      </c>
    </row>
    <row r="158" spans="4:7" x14ac:dyDescent="0.25">
      <c r="D158" t="s">
        <v>24</v>
      </c>
      <c r="E158">
        <v>3.89</v>
      </c>
      <c r="F158" t="s">
        <v>16</v>
      </c>
      <c r="G158" t="s">
        <v>6</v>
      </c>
    </row>
    <row r="159" spans="4:7" x14ac:dyDescent="0.25">
      <c r="D159" t="s">
        <v>22</v>
      </c>
      <c r="E159">
        <v>0.12</v>
      </c>
      <c r="F159" t="s">
        <v>16</v>
      </c>
      <c r="G159" t="s">
        <v>23</v>
      </c>
    </row>
    <row r="160" spans="4:7" x14ac:dyDescent="0.25">
      <c r="D160" t="s">
        <v>24</v>
      </c>
      <c r="E160">
        <v>5.04</v>
      </c>
      <c r="F160" t="s">
        <v>16</v>
      </c>
      <c r="G160" t="s">
        <v>6</v>
      </c>
    </row>
    <row r="161" spans="4:7" x14ac:dyDescent="0.25">
      <c r="D161" t="s">
        <v>40</v>
      </c>
      <c r="E161">
        <v>2.59</v>
      </c>
      <c r="F161" t="s">
        <v>16</v>
      </c>
      <c r="G161" t="s">
        <v>6</v>
      </c>
    </row>
    <row r="162" spans="4:7" x14ac:dyDescent="0.25">
      <c r="D162" t="s">
        <v>22</v>
      </c>
      <c r="E162">
        <v>0.12</v>
      </c>
      <c r="F162" t="s">
        <v>16</v>
      </c>
      <c r="G162" t="s">
        <v>29</v>
      </c>
    </row>
    <row r="163" spans="4:7" x14ac:dyDescent="0.25">
      <c r="D163" t="s">
        <v>24</v>
      </c>
      <c r="E163">
        <v>4.97</v>
      </c>
      <c r="F163" t="s">
        <v>16</v>
      </c>
      <c r="G163" t="s">
        <v>6</v>
      </c>
    </row>
    <row r="164" spans="4:7" x14ac:dyDescent="0.25">
      <c r="D164" t="s">
        <v>25</v>
      </c>
      <c r="E164">
        <v>0</v>
      </c>
      <c r="F164" t="s">
        <v>16</v>
      </c>
      <c r="G164" t="s">
        <v>26</v>
      </c>
    </row>
    <row r="165" spans="4:7" x14ac:dyDescent="0.25">
      <c r="D165" t="s">
        <v>30</v>
      </c>
      <c r="E165">
        <v>0.11</v>
      </c>
      <c r="F165" t="s">
        <v>16</v>
      </c>
      <c r="G165" t="s">
        <v>31</v>
      </c>
    </row>
    <row r="166" spans="4:7" x14ac:dyDescent="0.25">
      <c r="D166" t="s">
        <v>22</v>
      </c>
      <c r="E166">
        <v>0.12</v>
      </c>
      <c r="F166" t="s">
        <v>16</v>
      </c>
      <c r="G166" t="s">
        <v>29</v>
      </c>
    </row>
    <row r="167" spans="4:7" x14ac:dyDescent="0.25">
      <c r="D167" t="s">
        <v>24</v>
      </c>
      <c r="E167">
        <v>4.74</v>
      </c>
      <c r="F167" t="s">
        <v>16</v>
      </c>
      <c r="G167" t="s">
        <v>6</v>
      </c>
    </row>
    <row r="168" spans="4:7" x14ac:dyDescent="0.25">
      <c r="D168" t="s">
        <v>22</v>
      </c>
      <c r="E168">
        <v>0.12</v>
      </c>
      <c r="F168" t="s">
        <v>16</v>
      </c>
      <c r="G168" t="s">
        <v>29</v>
      </c>
    </row>
    <row r="169" spans="4:7" x14ac:dyDescent="0.25">
      <c r="D169" t="s">
        <v>24</v>
      </c>
      <c r="E169">
        <v>4.34</v>
      </c>
      <c r="F169" t="s">
        <v>16</v>
      </c>
      <c r="G169" t="s">
        <v>6</v>
      </c>
    </row>
    <row r="170" spans="4:7" x14ac:dyDescent="0.25">
      <c r="D170" t="s">
        <v>22</v>
      </c>
      <c r="E170">
        <v>0</v>
      </c>
      <c r="F170" t="s">
        <v>16</v>
      </c>
      <c r="G170" t="s">
        <v>29</v>
      </c>
    </row>
    <row r="171" spans="4:7" x14ac:dyDescent="0.25">
      <c r="D171" t="s">
        <v>24</v>
      </c>
      <c r="E171">
        <v>4.92</v>
      </c>
      <c r="F171" t="s">
        <v>16</v>
      </c>
      <c r="G171" t="s">
        <v>6</v>
      </c>
    </row>
    <row r="172" spans="4:7" x14ac:dyDescent="0.25">
      <c r="D172" t="s">
        <v>22</v>
      </c>
      <c r="E172">
        <v>0.12</v>
      </c>
      <c r="F172" t="s">
        <v>16</v>
      </c>
      <c r="G172" t="s">
        <v>23</v>
      </c>
    </row>
    <row r="173" spans="4:7" x14ac:dyDescent="0.25">
      <c r="D173" t="s">
        <v>24</v>
      </c>
      <c r="E173">
        <v>4.76</v>
      </c>
      <c r="F173" t="s">
        <v>16</v>
      </c>
      <c r="G173" t="s">
        <v>6</v>
      </c>
    </row>
    <row r="174" spans="4:7" x14ac:dyDescent="0.25">
      <c r="D174" t="s">
        <v>40</v>
      </c>
      <c r="E174">
        <v>2.71</v>
      </c>
      <c r="F174" t="s">
        <v>16</v>
      </c>
      <c r="G174" t="s">
        <v>6</v>
      </c>
    </row>
    <row r="175" spans="4:7" x14ac:dyDescent="0.25">
      <c r="D175" t="s">
        <v>22</v>
      </c>
      <c r="E175">
        <v>0</v>
      </c>
      <c r="F175" t="s">
        <v>16</v>
      </c>
      <c r="G175" t="s">
        <v>29</v>
      </c>
    </row>
    <row r="176" spans="4:7" x14ac:dyDescent="0.25">
      <c r="D176" t="s">
        <v>24</v>
      </c>
      <c r="E176">
        <v>5.43</v>
      </c>
      <c r="F176" t="s">
        <v>16</v>
      </c>
      <c r="G176" t="s">
        <v>6</v>
      </c>
    </row>
    <row r="177" spans="4:7" x14ac:dyDescent="0.25">
      <c r="D177" t="s">
        <v>22</v>
      </c>
      <c r="E177">
        <v>0.12</v>
      </c>
      <c r="F177" t="s">
        <v>16</v>
      </c>
      <c r="G177" t="s">
        <v>29</v>
      </c>
    </row>
    <row r="178" spans="4:7" x14ac:dyDescent="0.25">
      <c r="D178" t="s">
        <v>24</v>
      </c>
      <c r="E178">
        <v>4.8099999999999996</v>
      </c>
      <c r="F178" t="s">
        <v>16</v>
      </c>
      <c r="G178" t="s">
        <v>6</v>
      </c>
    </row>
    <row r="179" spans="4:7" x14ac:dyDescent="0.25">
      <c r="D179" t="s">
        <v>22</v>
      </c>
      <c r="E179">
        <v>0.16</v>
      </c>
      <c r="F179" t="s">
        <v>16</v>
      </c>
      <c r="G179" t="s">
        <v>29</v>
      </c>
    </row>
    <row r="180" spans="4:7" x14ac:dyDescent="0.25">
      <c r="D180" t="s">
        <v>24</v>
      </c>
      <c r="E180">
        <v>4.63</v>
      </c>
      <c r="F180" t="s">
        <v>16</v>
      </c>
      <c r="G180" t="s">
        <v>6</v>
      </c>
    </row>
    <row r="181" spans="4:7" x14ac:dyDescent="0.25">
      <c r="D181" t="s">
        <v>22</v>
      </c>
      <c r="E181">
        <v>0.16</v>
      </c>
      <c r="F181" t="s">
        <v>16</v>
      </c>
      <c r="G181" t="s">
        <v>23</v>
      </c>
    </row>
    <row r="182" spans="4:7" x14ac:dyDescent="0.25">
      <c r="D182" t="s">
        <v>27</v>
      </c>
      <c r="E182">
        <v>0.11</v>
      </c>
      <c r="F182" t="s">
        <v>16</v>
      </c>
      <c r="G182" t="s">
        <v>28</v>
      </c>
    </row>
    <row r="183" spans="4:7" x14ac:dyDescent="0.25">
      <c r="D183" t="s">
        <v>24</v>
      </c>
      <c r="E183">
        <v>4.84</v>
      </c>
      <c r="F183" t="s">
        <v>16</v>
      </c>
      <c r="G183" t="s">
        <v>6</v>
      </c>
    </row>
    <row r="184" spans="4:7" x14ac:dyDescent="0.25">
      <c r="D184" t="s">
        <v>22</v>
      </c>
      <c r="E184">
        <v>0</v>
      </c>
      <c r="F184" t="s">
        <v>16</v>
      </c>
      <c r="G184" t="s">
        <v>23</v>
      </c>
    </row>
    <row r="185" spans="4:7" x14ac:dyDescent="0.25">
      <c r="D185" t="s">
        <v>24</v>
      </c>
      <c r="E185">
        <v>4.8</v>
      </c>
      <c r="F185" t="s">
        <v>16</v>
      </c>
      <c r="G185" t="s">
        <v>6</v>
      </c>
    </row>
    <row r="186" spans="4:7" x14ac:dyDescent="0.25">
      <c r="D186" t="s">
        <v>40</v>
      </c>
      <c r="E186">
        <v>2.98</v>
      </c>
      <c r="F186" t="s">
        <v>16</v>
      </c>
      <c r="G186" t="s">
        <v>6</v>
      </c>
    </row>
    <row r="187" spans="4:7" x14ac:dyDescent="0.25">
      <c r="D187" t="s">
        <v>22</v>
      </c>
      <c r="E187">
        <v>0</v>
      </c>
      <c r="F187" t="s">
        <v>16</v>
      </c>
      <c r="G187" t="s">
        <v>23</v>
      </c>
    </row>
    <row r="188" spans="4:7" x14ac:dyDescent="0.25">
      <c r="D188" t="s">
        <v>27</v>
      </c>
      <c r="E188">
        <v>4.59</v>
      </c>
      <c r="F188" t="s">
        <v>16</v>
      </c>
      <c r="G188" t="s">
        <v>28</v>
      </c>
    </row>
    <row r="189" spans="4:7" x14ac:dyDescent="0.25">
      <c r="D189" t="s">
        <v>22</v>
      </c>
      <c r="E189">
        <v>0.11</v>
      </c>
      <c r="F189" t="s">
        <v>16</v>
      </c>
      <c r="G189" t="s">
        <v>23</v>
      </c>
    </row>
    <row r="190" spans="4:7" x14ac:dyDescent="0.25">
      <c r="D190" t="s">
        <v>24</v>
      </c>
      <c r="E190">
        <v>4.53</v>
      </c>
      <c r="F190" t="s">
        <v>16</v>
      </c>
      <c r="G190" t="s">
        <v>6</v>
      </c>
    </row>
    <row r="191" spans="4:7" x14ac:dyDescent="0.25">
      <c r="D191" t="s">
        <v>25</v>
      </c>
      <c r="E191">
        <v>0</v>
      </c>
      <c r="F191" t="s">
        <v>16</v>
      </c>
      <c r="G191" t="s">
        <v>26</v>
      </c>
    </row>
    <row r="192" spans="4:7" x14ac:dyDescent="0.25">
      <c r="D192" t="s">
        <v>30</v>
      </c>
      <c r="E192">
        <v>0.12</v>
      </c>
      <c r="F192" t="s">
        <v>16</v>
      </c>
      <c r="G192" t="s">
        <v>31</v>
      </c>
    </row>
    <row r="193" spans="4:7" x14ac:dyDescent="0.25">
      <c r="D193" t="s">
        <v>22</v>
      </c>
      <c r="E193">
        <v>0.22</v>
      </c>
      <c r="F193" t="s">
        <v>16</v>
      </c>
      <c r="G193" t="s">
        <v>23</v>
      </c>
    </row>
    <row r="194" spans="4:7" x14ac:dyDescent="0.25">
      <c r="D194" t="s">
        <v>24</v>
      </c>
      <c r="E194">
        <v>4.3600000000000003</v>
      </c>
      <c r="F194" t="s">
        <v>16</v>
      </c>
      <c r="G194" t="s">
        <v>6</v>
      </c>
    </row>
    <row r="195" spans="4:7" x14ac:dyDescent="0.25">
      <c r="D195" t="s">
        <v>22</v>
      </c>
      <c r="E195">
        <v>0</v>
      </c>
      <c r="F195" t="s">
        <v>16</v>
      </c>
      <c r="G195" t="s">
        <v>23</v>
      </c>
    </row>
    <row r="196" spans="4:7" x14ac:dyDescent="0.25">
      <c r="D196" t="s">
        <v>27</v>
      </c>
      <c r="E196">
        <v>0.12</v>
      </c>
      <c r="F196" t="s">
        <v>16</v>
      </c>
      <c r="G196" t="s">
        <v>28</v>
      </c>
    </row>
    <row r="197" spans="4:7" x14ac:dyDescent="0.25">
      <c r="D197" t="s">
        <v>24</v>
      </c>
      <c r="E197">
        <v>4.3499999999999996</v>
      </c>
      <c r="F197" t="s">
        <v>16</v>
      </c>
      <c r="G197" t="s">
        <v>6</v>
      </c>
    </row>
    <row r="198" spans="4:7" x14ac:dyDescent="0.25">
      <c r="D198" t="s">
        <v>22</v>
      </c>
      <c r="E198">
        <v>0.11</v>
      </c>
      <c r="F198" t="s">
        <v>16</v>
      </c>
      <c r="G198" t="s">
        <v>23</v>
      </c>
    </row>
    <row r="199" spans="4:7" x14ac:dyDescent="0.25">
      <c r="D199" t="s">
        <v>32</v>
      </c>
      <c r="E199">
        <v>0.12</v>
      </c>
      <c r="F199" t="s">
        <v>16</v>
      </c>
      <c r="G199" t="s">
        <v>33</v>
      </c>
    </row>
    <row r="200" spans="4:7" x14ac:dyDescent="0.25">
      <c r="D200" t="s">
        <v>24</v>
      </c>
      <c r="E200">
        <v>5.28</v>
      </c>
      <c r="F200" t="s">
        <v>16</v>
      </c>
      <c r="G200" t="s">
        <v>6</v>
      </c>
    </row>
    <row r="201" spans="4:7" x14ac:dyDescent="0.25">
      <c r="D201" t="s">
        <v>22</v>
      </c>
      <c r="E201">
        <v>0.25</v>
      </c>
      <c r="F201" t="s">
        <v>16</v>
      </c>
      <c r="G201" t="s">
        <v>23</v>
      </c>
    </row>
    <row r="202" spans="4:7" x14ac:dyDescent="0.25">
      <c r="D202" t="s">
        <v>24</v>
      </c>
      <c r="E202">
        <v>4.83</v>
      </c>
      <c r="F202" t="s">
        <v>16</v>
      </c>
      <c r="G202" t="s">
        <v>6</v>
      </c>
    </row>
    <row r="203" spans="4:7" x14ac:dyDescent="0.25">
      <c r="D203" t="s">
        <v>40</v>
      </c>
      <c r="E203">
        <v>2.79</v>
      </c>
      <c r="F203" t="s">
        <v>16</v>
      </c>
      <c r="G203" t="s">
        <v>6</v>
      </c>
    </row>
    <row r="204" spans="4:7" x14ac:dyDescent="0.25">
      <c r="D204" t="s">
        <v>22</v>
      </c>
      <c r="E204">
        <v>0.11</v>
      </c>
      <c r="F204" t="s">
        <v>16</v>
      </c>
      <c r="G204" t="s">
        <v>23</v>
      </c>
    </row>
    <row r="205" spans="4:7" x14ac:dyDescent="0.25">
      <c r="D205" t="s">
        <v>24</v>
      </c>
      <c r="E205">
        <v>4.4400000000000004</v>
      </c>
      <c r="F205" t="s">
        <v>16</v>
      </c>
      <c r="G205" t="s">
        <v>6</v>
      </c>
    </row>
    <row r="206" spans="4:7" x14ac:dyDescent="0.25">
      <c r="D206" t="s">
        <v>22</v>
      </c>
      <c r="E206">
        <v>0</v>
      </c>
      <c r="F206" t="s">
        <v>16</v>
      </c>
      <c r="G206" t="s">
        <v>23</v>
      </c>
    </row>
    <row r="207" spans="4:7" x14ac:dyDescent="0.25">
      <c r="D207" t="s">
        <v>24</v>
      </c>
      <c r="E207">
        <v>4.59</v>
      </c>
      <c r="F207" t="s">
        <v>16</v>
      </c>
      <c r="G207" t="s">
        <v>6</v>
      </c>
    </row>
    <row r="208" spans="4:7" x14ac:dyDescent="0.25">
      <c r="D208" t="s">
        <v>22</v>
      </c>
      <c r="E208">
        <v>0.35</v>
      </c>
      <c r="F208" t="s">
        <v>16</v>
      </c>
      <c r="G208" t="s">
        <v>23</v>
      </c>
    </row>
    <row r="209" spans="4:7" x14ac:dyDescent="0.25">
      <c r="D209" t="s">
        <v>24</v>
      </c>
      <c r="E209">
        <v>4.68</v>
      </c>
      <c r="F209" t="s">
        <v>16</v>
      </c>
      <c r="G209" t="s">
        <v>6</v>
      </c>
    </row>
    <row r="210" spans="4:7" x14ac:dyDescent="0.25">
      <c r="D210" t="s">
        <v>25</v>
      </c>
      <c r="E210">
        <v>0.11</v>
      </c>
      <c r="F210" t="s">
        <v>16</v>
      </c>
      <c r="G210" t="s">
        <v>26</v>
      </c>
    </row>
    <row r="211" spans="4:7" x14ac:dyDescent="0.25">
      <c r="D211" t="s">
        <v>22</v>
      </c>
      <c r="E211">
        <v>0.11</v>
      </c>
      <c r="F211" t="s">
        <v>16</v>
      </c>
      <c r="G211" t="s">
        <v>23</v>
      </c>
    </row>
    <row r="212" spans="4:7" x14ac:dyDescent="0.25">
      <c r="D212" t="s">
        <v>24</v>
      </c>
      <c r="E212">
        <v>4.58</v>
      </c>
      <c r="F212" t="s">
        <v>16</v>
      </c>
      <c r="G212" t="s">
        <v>6</v>
      </c>
    </row>
    <row r="213" spans="4:7" x14ac:dyDescent="0.25">
      <c r="D213" t="s">
        <v>22</v>
      </c>
      <c r="E213">
        <v>0.24</v>
      </c>
      <c r="F213" t="s">
        <v>16</v>
      </c>
      <c r="G213" t="s">
        <v>23</v>
      </c>
    </row>
    <row r="214" spans="4:7" x14ac:dyDescent="0.25">
      <c r="D214" t="s">
        <v>27</v>
      </c>
      <c r="E214">
        <v>0.11</v>
      </c>
      <c r="F214" t="s">
        <v>16</v>
      </c>
      <c r="G214" t="s">
        <v>28</v>
      </c>
    </row>
    <row r="215" spans="4:7" x14ac:dyDescent="0.25">
      <c r="D215" t="s">
        <v>24</v>
      </c>
      <c r="E215">
        <v>4.49</v>
      </c>
      <c r="F215" t="s">
        <v>16</v>
      </c>
      <c r="G215" t="s">
        <v>6</v>
      </c>
    </row>
    <row r="216" spans="4:7" x14ac:dyDescent="0.25">
      <c r="D216" t="s">
        <v>22</v>
      </c>
      <c r="E216">
        <v>0.34</v>
      </c>
      <c r="F216" t="s">
        <v>16</v>
      </c>
      <c r="G216" t="s">
        <v>23</v>
      </c>
    </row>
    <row r="217" spans="4:7" x14ac:dyDescent="0.25">
      <c r="D217" t="s">
        <v>24</v>
      </c>
      <c r="E217">
        <v>4.33</v>
      </c>
      <c r="F217" t="s">
        <v>16</v>
      </c>
      <c r="G217" t="s">
        <v>6</v>
      </c>
    </row>
    <row r="218" spans="4:7" x14ac:dyDescent="0.25">
      <c r="D218" t="s">
        <v>22</v>
      </c>
      <c r="E218">
        <v>0</v>
      </c>
      <c r="F218" t="s">
        <v>16</v>
      </c>
      <c r="G218" t="s">
        <v>23</v>
      </c>
    </row>
    <row r="219" spans="4:7" x14ac:dyDescent="0.25">
      <c r="D219" t="s">
        <v>24</v>
      </c>
      <c r="E219">
        <v>4.91</v>
      </c>
      <c r="F219" t="s">
        <v>16</v>
      </c>
      <c r="G219" t="s">
        <v>6</v>
      </c>
    </row>
    <row r="220" spans="4:7" x14ac:dyDescent="0.25">
      <c r="D220" t="s">
        <v>22</v>
      </c>
      <c r="E220">
        <v>0</v>
      </c>
      <c r="F220" t="s">
        <v>16</v>
      </c>
      <c r="G220" t="s">
        <v>23</v>
      </c>
    </row>
    <row r="221" spans="4:7" x14ac:dyDescent="0.25">
      <c r="D221" t="s">
        <v>27</v>
      </c>
      <c r="E221">
        <v>0.12</v>
      </c>
      <c r="F221" t="s">
        <v>16</v>
      </c>
      <c r="G221" t="s">
        <v>28</v>
      </c>
    </row>
    <row r="222" spans="4:7" x14ac:dyDescent="0.25">
      <c r="D222" t="s">
        <v>24</v>
      </c>
      <c r="E222">
        <v>4.91</v>
      </c>
      <c r="F222" t="s">
        <v>16</v>
      </c>
      <c r="G222" t="s">
        <v>6</v>
      </c>
    </row>
    <row r="223" spans="4:7" x14ac:dyDescent="0.25">
      <c r="D223" t="s">
        <v>22</v>
      </c>
      <c r="E223">
        <v>0.12</v>
      </c>
      <c r="F223" t="s">
        <v>16</v>
      </c>
      <c r="G223" t="s">
        <v>23</v>
      </c>
    </row>
    <row r="224" spans="4:7" x14ac:dyDescent="0.25">
      <c r="D224" t="s">
        <v>24</v>
      </c>
      <c r="E224">
        <v>5.0599999999999996</v>
      </c>
      <c r="F224" t="s">
        <v>16</v>
      </c>
      <c r="G224" t="s">
        <v>6</v>
      </c>
    </row>
    <row r="225" spans="4:7" x14ac:dyDescent="0.25">
      <c r="D225" t="s">
        <v>22</v>
      </c>
      <c r="E225">
        <v>0</v>
      </c>
      <c r="F225" t="s">
        <v>16</v>
      </c>
      <c r="G225" t="s">
        <v>23</v>
      </c>
    </row>
    <row r="226" spans="4:7" x14ac:dyDescent="0.25">
      <c r="D226" t="s">
        <v>24</v>
      </c>
      <c r="E226">
        <v>4.46</v>
      </c>
      <c r="F226" t="s">
        <v>16</v>
      </c>
      <c r="G226" t="s">
        <v>6</v>
      </c>
    </row>
    <row r="227" spans="4:7" x14ac:dyDescent="0.25">
      <c r="D227" t="s">
        <v>22</v>
      </c>
      <c r="E227">
        <v>0.11</v>
      </c>
      <c r="F227" t="s">
        <v>16</v>
      </c>
      <c r="G227" t="s">
        <v>23</v>
      </c>
    </row>
    <row r="228" spans="4:7" x14ac:dyDescent="0.25">
      <c r="D228" t="s">
        <v>24</v>
      </c>
      <c r="E228">
        <v>5.1100000000000003</v>
      </c>
      <c r="F228" t="s">
        <v>16</v>
      </c>
      <c r="G228" t="s">
        <v>6</v>
      </c>
    </row>
    <row r="229" spans="4:7" x14ac:dyDescent="0.25">
      <c r="D229" t="s">
        <v>25</v>
      </c>
      <c r="E229">
        <v>0.11</v>
      </c>
      <c r="F229" t="s">
        <v>16</v>
      </c>
      <c r="G229" t="s">
        <v>26</v>
      </c>
    </row>
    <row r="230" spans="4:7" x14ac:dyDescent="0.25">
      <c r="D230" t="s">
        <v>22</v>
      </c>
      <c r="E230">
        <v>0</v>
      </c>
      <c r="F230" t="s">
        <v>16</v>
      </c>
      <c r="G230" t="s">
        <v>23</v>
      </c>
    </row>
    <row r="231" spans="4:7" x14ac:dyDescent="0.25">
      <c r="D231" t="s">
        <v>24</v>
      </c>
      <c r="E231">
        <v>4.58</v>
      </c>
      <c r="F231" t="s">
        <v>16</v>
      </c>
      <c r="G231" t="s">
        <v>6</v>
      </c>
    </row>
    <row r="232" spans="4:7" x14ac:dyDescent="0.25">
      <c r="D232" t="s">
        <v>22</v>
      </c>
      <c r="E232">
        <v>0</v>
      </c>
      <c r="F232" t="s">
        <v>16</v>
      </c>
      <c r="G232" t="s">
        <v>23</v>
      </c>
    </row>
    <row r="233" spans="4:7" x14ac:dyDescent="0.25">
      <c r="D233" t="s">
        <v>24</v>
      </c>
      <c r="E233">
        <v>4.82</v>
      </c>
      <c r="F233" t="s">
        <v>16</v>
      </c>
      <c r="G233" t="s">
        <v>6</v>
      </c>
    </row>
    <row r="234" spans="4:7" x14ac:dyDescent="0.25">
      <c r="D234" t="s">
        <v>22</v>
      </c>
      <c r="E234">
        <v>0.23</v>
      </c>
      <c r="F234" t="s">
        <v>16</v>
      </c>
      <c r="G234" t="s">
        <v>23</v>
      </c>
    </row>
    <row r="235" spans="4:7" x14ac:dyDescent="0.25">
      <c r="D235" t="s">
        <v>24</v>
      </c>
      <c r="E235">
        <v>4.6100000000000003</v>
      </c>
      <c r="F235" t="s">
        <v>16</v>
      </c>
      <c r="G235" t="s">
        <v>6</v>
      </c>
    </row>
    <row r="236" spans="4:7" x14ac:dyDescent="0.25">
      <c r="D236" t="s">
        <v>25</v>
      </c>
      <c r="E236">
        <v>0.12</v>
      </c>
      <c r="F236" t="s">
        <v>16</v>
      </c>
      <c r="G236" t="s">
        <v>26</v>
      </c>
    </row>
    <row r="237" spans="4:7" x14ac:dyDescent="0.25">
      <c r="D237" t="s">
        <v>22</v>
      </c>
      <c r="E237">
        <v>0.12</v>
      </c>
      <c r="F237" t="s">
        <v>16</v>
      </c>
      <c r="G237" t="s">
        <v>23</v>
      </c>
    </row>
    <row r="238" spans="4:7" x14ac:dyDescent="0.25">
      <c r="D238" t="s">
        <v>24</v>
      </c>
      <c r="E238">
        <v>5.16</v>
      </c>
      <c r="F238" t="s">
        <v>16</v>
      </c>
      <c r="G238" t="s">
        <v>6</v>
      </c>
    </row>
    <row r="239" spans="4:7" x14ac:dyDescent="0.25">
      <c r="D239" t="s">
        <v>40</v>
      </c>
      <c r="E239">
        <v>4.8499999999999996</v>
      </c>
      <c r="F239" t="s">
        <v>16</v>
      </c>
      <c r="G239" t="s">
        <v>6</v>
      </c>
    </row>
    <row r="240" spans="4:7" x14ac:dyDescent="0.25">
      <c r="D240" t="s">
        <v>22</v>
      </c>
      <c r="E240">
        <v>0.12</v>
      </c>
      <c r="F240" t="s">
        <v>16</v>
      </c>
      <c r="G240" t="s">
        <v>23</v>
      </c>
    </row>
    <row r="241" spans="4:7" x14ac:dyDescent="0.25">
      <c r="D241" t="s">
        <v>24</v>
      </c>
      <c r="E241">
        <v>4.68</v>
      </c>
      <c r="F241" t="s">
        <v>16</v>
      </c>
      <c r="G241" t="s">
        <v>6</v>
      </c>
    </row>
    <row r="242" spans="4:7" x14ac:dyDescent="0.25">
      <c r="D242" t="s">
        <v>22</v>
      </c>
      <c r="E242">
        <v>0</v>
      </c>
      <c r="F242" t="s">
        <v>16</v>
      </c>
      <c r="G242" t="s">
        <v>23</v>
      </c>
    </row>
    <row r="243" spans="4:7" x14ac:dyDescent="0.25">
      <c r="D243" t="s">
        <v>24</v>
      </c>
      <c r="E243">
        <v>4.46</v>
      </c>
      <c r="F243" t="s">
        <v>16</v>
      </c>
      <c r="G243" t="s">
        <v>6</v>
      </c>
    </row>
    <row r="244" spans="4:7" x14ac:dyDescent="0.25">
      <c r="D244" t="s">
        <v>22</v>
      </c>
      <c r="E244">
        <v>0.23</v>
      </c>
      <c r="F244" t="s">
        <v>16</v>
      </c>
      <c r="G244" t="s">
        <v>23</v>
      </c>
    </row>
    <row r="245" spans="4:7" x14ac:dyDescent="0.25">
      <c r="D245" t="s">
        <v>24</v>
      </c>
      <c r="E245">
        <v>4.42</v>
      </c>
      <c r="F245" t="s">
        <v>16</v>
      </c>
      <c r="G245" t="s">
        <v>6</v>
      </c>
    </row>
    <row r="246" spans="4:7" x14ac:dyDescent="0.25">
      <c r="D246" t="s">
        <v>22</v>
      </c>
      <c r="E246">
        <v>0</v>
      </c>
      <c r="F246" t="s">
        <v>16</v>
      </c>
      <c r="G246" t="s">
        <v>23</v>
      </c>
    </row>
    <row r="247" spans="4:7" x14ac:dyDescent="0.25">
      <c r="D247" t="s">
        <v>24</v>
      </c>
      <c r="E247">
        <v>5.01</v>
      </c>
      <c r="F247" t="s">
        <v>16</v>
      </c>
      <c r="G247" t="s">
        <v>6</v>
      </c>
    </row>
    <row r="248" spans="4:7" x14ac:dyDescent="0.25">
      <c r="D248" t="s">
        <v>22</v>
      </c>
      <c r="E248">
        <v>0</v>
      </c>
      <c r="F248" t="s">
        <v>16</v>
      </c>
      <c r="G248" t="s">
        <v>23</v>
      </c>
    </row>
    <row r="249" spans="4:7" x14ac:dyDescent="0.25">
      <c r="D249" t="s">
        <v>24</v>
      </c>
      <c r="E249">
        <v>4.6900000000000004</v>
      </c>
      <c r="F249" t="s">
        <v>16</v>
      </c>
      <c r="G249" t="s">
        <v>6</v>
      </c>
    </row>
    <row r="250" spans="4:7" x14ac:dyDescent="0.25">
      <c r="D250" t="s">
        <v>22</v>
      </c>
      <c r="E250">
        <v>0</v>
      </c>
      <c r="F250" t="s">
        <v>16</v>
      </c>
      <c r="G250" t="s">
        <v>23</v>
      </c>
    </row>
    <row r="251" spans="4:7" x14ac:dyDescent="0.25">
      <c r="D251" t="s">
        <v>24</v>
      </c>
      <c r="E251">
        <v>5.78</v>
      </c>
      <c r="F251" t="s">
        <v>16</v>
      </c>
      <c r="G251" t="s">
        <v>6</v>
      </c>
    </row>
    <row r="252" spans="4:7" x14ac:dyDescent="0.25">
      <c r="D252" t="s">
        <v>40</v>
      </c>
      <c r="E252">
        <v>4.6900000000000004</v>
      </c>
      <c r="F252" t="s">
        <v>16</v>
      </c>
      <c r="G252" t="s">
        <v>6</v>
      </c>
    </row>
    <row r="253" spans="4:7" x14ac:dyDescent="0.25">
      <c r="D253" t="s">
        <v>22</v>
      </c>
      <c r="E253">
        <v>0.11</v>
      </c>
      <c r="F253" t="s">
        <v>16</v>
      </c>
      <c r="G253" t="s">
        <v>23</v>
      </c>
    </row>
    <row r="254" spans="4:7" x14ac:dyDescent="0.25">
      <c r="D254" t="s">
        <v>24</v>
      </c>
      <c r="E254">
        <v>4.38</v>
      </c>
      <c r="F254" t="s">
        <v>16</v>
      </c>
      <c r="G254" t="s">
        <v>6</v>
      </c>
    </row>
    <row r="255" spans="4:7" x14ac:dyDescent="0.25">
      <c r="D255" t="s">
        <v>22</v>
      </c>
      <c r="E255">
        <v>0.12</v>
      </c>
      <c r="F255" t="s">
        <v>16</v>
      </c>
      <c r="G255" t="s">
        <v>23</v>
      </c>
    </row>
    <row r="256" spans="4:7" x14ac:dyDescent="0.25">
      <c r="D256" t="s">
        <v>27</v>
      </c>
      <c r="E256">
        <v>0.12</v>
      </c>
      <c r="F256" t="s">
        <v>16</v>
      </c>
      <c r="G256" t="s">
        <v>28</v>
      </c>
    </row>
    <row r="257" spans="4:7" x14ac:dyDescent="0.25">
      <c r="D257" t="s">
        <v>24</v>
      </c>
      <c r="E257">
        <v>5.3</v>
      </c>
      <c r="F257" t="s">
        <v>16</v>
      </c>
      <c r="G257" t="s">
        <v>6</v>
      </c>
    </row>
    <row r="258" spans="4:7" x14ac:dyDescent="0.25">
      <c r="D258" t="s">
        <v>25</v>
      </c>
      <c r="E258">
        <v>0</v>
      </c>
      <c r="F258" t="s">
        <v>16</v>
      </c>
      <c r="G258" t="s">
        <v>26</v>
      </c>
    </row>
    <row r="259" spans="4:7" x14ac:dyDescent="0.25">
      <c r="D259" t="s">
        <v>34</v>
      </c>
      <c r="E259">
        <v>0.13</v>
      </c>
      <c r="F259" t="s">
        <v>16</v>
      </c>
      <c r="G259" t="s">
        <v>35</v>
      </c>
    </row>
    <row r="260" spans="4:7" x14ac:dyDescent="0.25">
      <c r="D260" t="s">
        <v>22</v>
      </c>
      <c r="E260">
        <v>0.12</v>
      </c>
      <c r="F260" t="s">
        <v>16</v>
      </c>
      <c r="G260" t="s">
        <v>23</v>
      </c>
    </row>
    <row r="261" spans="4:7" x14ac:dyDescent="0.25">
      <c r="D261" t="s">
        <v>24</v>
      </c>
      <c r="E261">
        <v>4.8099999999999996</v>
      </c>
      <c r="F261" t="s">
        <v>16</v>
      </c>
      <c r="G261" t="s">
        <v>6</v>
      </c>
    </row>
    <row r="262" spans="4:7" x14ac:dyDescent="0.25">
      <c r="D262" t="s">
        <v>22</v>
      </c>
      <c r="E262">
        <v>0</v>
      </c>
      <c r="F262" t="s">
        <v>16</v>
      </c>
      <c r="G262" t="s">
        <v>23</v>
      </c>
    </row>
    <row r="263" spans="4:7" x14ac:dyDescent="0.25">
      <c r="D263" t="s">
        <v>24</v>
      </c>
      <c r="E263">
        <v>5.07</v>
      </c>
      <c r="F263" t="s">
        <v>16</v>
      </c>
      <c r="G263" t="s">
        <v>6</v>
      </c>
    </row>
    <row r="264" spans="4:7" x14ac:dyDescent="0.25">
      <c r="D264" t="s">
        <v>22</v>
      </c>
      <c r="E264">
        <v>0</v>
      </c>
      <c r="F264" t="s">
        <v>16</v>
      </c>
      <c r="G264" t="s">
        <v>26</v>
      </c>
    </row>
    <row r="265" spans="4:7" x14ac:dyDescent="0.25">
      <c r="D265" t="s">
        <v>30</v>
      </c>
      <c r="E265">
        <v>0.11</v>
      </c>
      <c r="F265" t="s">
        <v>16</v>
      </c>
      <c r="G265" t="s">
        <v>31</v>
      </c>
    </row>
    <row r="266" spans="4:7" x14ac:dyDescent="0.25">
      <c r="D266" t="s">
        <v>22</v>
      </c>
      <c r="E266">
        <v>0.24</v>
      </c>
      <c r="F266" t="s">
        <v>16</v>
      </c>
      <c r="G266" t="s">
        <v>23</v>
      </c>
    </row>
    <row r="267" spans="4:7" x14ac:dyDescent="0.25">
      <c r="D267" t="s">
        <v>24</v>
      </c>
      <c r="E267">
        <v>5.36</v>
      </c>
      <c r="F267" t="s">
        <v>16</v>
      </c>
      <c r="G267" t="s">
        <v>6</v>
      </c>
    </row>
    <row r="268" spans="4:7" x14ac:dyDescent="0.25">
      <c r="D268" t="s">
        <v>22</v>
      </c>
      <c r="E268">
        <v>0</v>
      </c>
      <c r="F268" t="s">
        <v>16</v>
      </c>
      <c r="G268" t="s">
        <v>23</v>
      </c>
    </row>
    <row r="269" spans="4:7" x14ac:dyDescent="0.25">
      <c r="D269" t="s">
        <v>27</v>
      </c>
      <c r="E269">
        <v>0.12</v>
      </c>
      <c r="F269" t="s">
        <v>16</v>
      </c>
      <c r="G269" t="s">
        <v>28</v>
      </c>
    </row>
    <row r="270" spans="4:7" x14ac:dyDescent="0.25">
      <c r="D270" t="s">
        <v>24</v>
      </c>
      <c r="E270">
        <v>4.3899999999999997</v>
      </c>
      <c r="F270" t="s">
        <v>16</v>
      </c>
      <c r="G270" t="s">
        <v>6</v>
      </c>
    </row>
    <row r="271" spans="4:7" x14ac:dyDescent="0.25">
      <c r="D271" t="s">
        <v>25</v>
      </c>
      <c r="E271">
        <v>0.12</v>
      </c>
      <c r="F271" t="s">
        <v>16</v>
      </c>
      <c r="G271" t="s">
        <v>26</v>
      </c>
    </row>
    <row r="272" spans="4:7" x14ac:dyDescent="0.25">
      <c r="D272" t="s">
        <v>22</v>
      </c>
      <c r="E272">
        <v>0</v>
      </c>
      <c r="F272" t="s">
        <v>16</v>
      </c>
      <c r="G272" t="s">
        <v>23</v>
      </c>
    </row>
    <row r="273" spans="4:7" x14ac:dyDescent="0.25">
      <c r="D273" t="s">
        <v>24</v>
      </c>
      <c r="E273">
        <v>4.75</v>
      </c>
      <c r="F273" t="s">
        <v>16</v>
      </c>
      <c r="G273" t="s">
        <v>6</v>
      </c>
    </row>
    <row r="274" spans="4:7" x14ac:dyDescent="0.25">
      <c r="D274" t="s">
        <v>22</v>
      </c>
      <c r="E274">
        <v>0</v>
      </c>
      <c r="F274" t="s">
        <v>16</v>
      </c>
      <c r="G274" t="s">
        <v>23</v>
      </c>
    </row>
    <row r="275" spans="4:7" x14ac:dyDescent="0.25">
      <c r="D275" t="s">
        <v>27</v>
      </c>
      <c r="E275">
        <v>0.12</v>
      </c>
      <c r="F275" t="s">
        <v>16</v>
      </c>
      <c r="G275" t="s">
        <v>28</v>
      </c>
    </row>
    <row r="276" spans="4:7" x14ac:dyDescent="0.25">
      <c r="D276" t="s">
        <v>24</v>
      </c>
      <c r="E276">
        <v>5.14</v>
      </c>
      <c r="F276" t="s">
        <v>16</v>
      </c>
      <c r="G276" t="s">
        <v>6</v>
      </c>
    </row>
    <row r="277" spans="4:7" x14ac:dyDescent="0.25">
      <c r="D277" t="s">
        <v>22</v>
      </c>
      <c r="E277">
        <v>0.11</v>
      </c>
      <c r="F277" t="s">
        <v>16</v>
      </c>
      <c r="G277" t="s">
        <v>23</v>
      </c>
    </row>
    <row r="278" spans="4:7" x14ac:dyDescent="0.25">
      <c r="D278" t="s">
        <v>24</v>
      </c>
      <c r="E278">
        <v>4.21</v>
      </c>
      <c r="F278" t="s">
        <v>16</v>
      </c>
      <c r="G278" t="s">
        <v>6</v>
      </c>
    </row>
    <row r="279" spans="4:7" x14ac:dyDescent="0.25">
      <c r="D279" t="s">
        <v>22</v>
      </c>
      <c r="E279">
        <v>0.11</v>
      </c>
      <c r="F279" t="s">
        <v>16</v>
      </c>
      <c r="G279" t="s">
        <v>23</v>
      </c>
    </row>
    <row r="280" spans="4:7" x14ac:dyDescent="0.25">
      <c r="D280" t="s">
        <v>24</v>
      </c>
      <c r="E280">
        <v>4.6100000000000003</v>
      </c>
      <c r="F280" t="s">
        <v>16</v>
      </c>
      <c r="G280" t="s">
        <v>6</v>
      </c>
    </row>
    <row r="281" spans="4:7" x14ac:dyDescent="0.25">
      <c r="D281" t="s">
        <v>22</v>
      </c>
      <c r="E281">
        <v>0</v>
      </c>
      <c r="F281" t="s">
        <v>16</v>
      </c>
      <c r="G281" t="s">
        <v>23</v>
      </c>
    </row>
    <row r="282" spans="4:7" x14ac:dyDescent="0.25">
      <c r="D282" t="s">
        <v>24</v>
      </c>
      <c r="E282">
        <v>4.66</v>
      </c>
      <c r="F282" t="s">
        <v>16</v>
      </c>
      <c r="G282" t="s">
        <v>6</v>
      </c>
    </row>
    <row r="283" spans="4:7" x14ac:dyDescent="0.25">
      <c r="D283" t="s">
        <v>25</v>
      </c>
      <c r="E283">
        <v>0</v>
      </c>
      <c r="F283" t="s">
        <v>16</v>
      </c>
      <c r="G283" t="s">
        <v>26</v>
      </c>
    </row>
    <row r="284" spans="4:7" x14ac:dyDescent="0.25">
      <c r="D284" t="s">
        <v>34</v>
      </c>
      <c r="E284">
        <v>0.12</v>
      </c>
      <c r="F284" t="s">
        <v>16</v>
      </c>
      <c r="G284" t="s">
        <v>35</v>
      </c>
    </row>
    <row r="285" spans="4:7" x14ac:dyDescent="0.25">
      <c r="D285" t="s">
        <v>36</v>
      </c>
      <c r="E285">
        <v>0.11</v>
      </c>
      <c r="F285" t="s">
        <v>16</v>
      </c>
      <c r="G285" t="s">
        <v>37</v>
      </c>
    </row>
    <row r="286" spans="4:7" x14ac:dyDescent="0.25">
      <c r="D286" t="s">
        <v>22</v>
      </c>
      <c r="E286">
        <v>0.46</v>
      </c>
      <c r="F286" t="s">
        <v>16</v>
      </c>
      <c r="G286" t="s">
        <v>23</v>
      </c>
    </row>
    <row r="287" spans="4:7" x14ac:dyDescent="0.25">
      <c r="D287" t="s">
        <v>24</v>
      </c>
      <c r="E287">
        <v>4.8099999999999996</v>
      </c>
      <c r="F287" t="s">
        <v>16</v>
      </c>
      <c r="G287" t="s">
        <v>6</v>
      </c>
    </row>
    <row r="288" spans="4:7" x14ac:dyDescent="0.25">
      <c r="D288" t="s">
        <v>22</v>
      </c>
      <c r="E288">
        <v>0.12</v>
      </c>
      <c r="F288" t="s">
        <v>16</v>
      </c>
      <c r="G288" t="s">
        <v>23</v>
      </c>
    </row>
    <row r="289" spans="4:7" x14ac:dyDescent="0.25">
      <c r="D289" t="s">
        <v>24</v>
      </c>
      <c r="E289">
        <v>4.21</v>
      </c>
      <c r="F289" t="s">
        <v>16</v>
      </c>
      <c r="G289" t="s">
        <v>6</v>
      </c>
    </row>
    <row r="290" spans="4:7" x14ac:dyDescent="0.25">
      <c r="D290" t="s">
        <v>22</v>
      </c>
      <c r="E290">
        <v>0</v>
      </c>
      <c r="F290" t="s">
        <v>16</v>
      </c>
      <c r="G290" t="s">
        <v>23</v>
      </c>
    </row>
    <row r="291" spans="4:7" x14ac:dyDescent="0.25">
      <c r="D291" t="s">
        <v>24</v>
      </c>
      <c r="E291">
        <v>5.09</v>
      </c>
      <c r="F291" t="s">
        <v>16</v>
      </c>
      <c r="G291" t="s">
        <v>6</v>
      </c>
    </row>
    <row r="292" spans="4:7" x14ac:dyDescent="0.25">
      <c r="D292" t="s">
        <v>22</v>
      </c>
      <c r="E292">
        <v>0.12</v>
      </c>
      <c r="F292" t="s">
        <v>16</v>
      </c>
      <c r="G292" t="s">
        <v>23</v>
      </c>
    </row>
    <row r="293" spans="4:7" x14ac:dyDescent="0.25">
      <c r="D293" t="s">
        <v>27</v>
      </c>
      <c r="E293">
        <v>0.11</v>
      </c>
      <c r="F293" t="s">
        <v>16</v>
      </c>
      <c r="G293" t="s">
        <v>28</v>
      </c>
    </row>
    <row r="294" spans="4:7" x14ac:dyDescent="0.25">
      <c r="D294" t="s">
        <v>24</v>
      </c>
      <c r="E294">
        <v>4.24</v>
      </c>
      <c r="F294" t="s">
        <v>16</v>
      </c>
      <c r="G294" t="s">
        <v>6</v>
      </c>
    </row>
    <row r="295" spans="4:7" x14ac:dyDescent="0.25">
      <c r="D295" t="s">
        <v>22</v>
      </c>
      <c r="E295">
        <v>0.23</v>
      </c>
      <c r="F295" t="s">
        <v>16</v>
      </c>
      <c r="G295" t="s">
        <v>23</v>
      </c>
    </row>
    <row r="296" spans="4:7" x14ac:dyDescent="0.25">
      <c r="D296" t="s">
        <v>24</v>
      </c>
      <c r="E296">
        <v>5</v>
      </c>
      <c r="F296" t="s">
        <v>16</v>
      </c>
      <c r="G296" t="s">
        <v>6</v>
      </c>
    </row>
    <row r="297" spans="4:7" x14ac:dyDescent="0.25">
      <c r="D297" t="s">
        <v>22</v>
      </c>
      <c r="E297">
        <v>0</v>
      </c>
      <c r="F297" t="s">
        <v>16</v>
      </c>
      <c r="G297" t="s">
        <v>23</v>
      </c>
    </row>
    <row r="298" spans="4:7" x14ac:dyDescent="0.25">
      <c r="D298" t="s">
        <v>24</v>
      </c>
      <c r="E298">
        <v>4.46</v>
      </c>
      <c r="F298" t="s">
        <v>16</v>
      </c>
      <c r="G298" t="s">
        <v>6</v>
      </c>
    </row>
    <row r="299" spans="4:7" x14ac:dyDescent="0.25">
      <c r="D299" t="s">
        <v>22</v>
      </c>
      <c r="E299">
        <v>0.12</v>
      </c>
      <c r="F299" t="s">
        <v>16</v>
      </c>
      <c r="G299" t="s">
        <v>23</v>
      </c>
    </row>
    <row r="300" spans="4:7" x14ac:dyDescent="0.25">
      <c r="D300" t="s">
        <v>24</v>
      </c>
      <c r="E300">
        <v>8.0399999999999991</v>
      </c>
      <c r="F300" t="s">
        <v>16</v>
      </c>
      <c r="G300" t="s">
        <v>6</v>
      </c>
    </row>
    <row r="301" spans="4:7" x14ac:dyDescent="0.25">
      <c r="D301" t="s">
        <v>40</v>
      </c>
      <c r="E301">
        <v>5.01</v>
      </c>
      <c r="F301" t="s">
        <v>16</v>
      </c>
      <c r="G301" t="s">
        <v>6</v>
      </c>
    </row>
    <row r="302" spans="4:7" x14ac:dyDescent="0.25">
      <c r="D302" t="s">
        <v>27</v>
      </c>
      <c r="E302">
        <v>0.23</v>
      </c>
      <c r="F302" t="s">
        <v>16</v>
      </c>
      <c r="G302" t="s">
        <v>28</v>
      </c>
    </row>
    <row r="303" spans="4:7" x14ac:dyDescent="0.25">
      <c r="D303" t="s">
        <v>22</v>
      </c>
      <c r="E303">
        <v>0.26</v>
      </c>
      <c r="F303" t="s">
        <v>16</v>
      </c>
      <c r="G303" t="s">
        <v>23</v>
      </c>
    </row>
    <row r="304" spans="4:7" x14ac:dyDescent="0.25">
      <c r="D304" t="s">
        <v>24</v>
      </c>
      <c r="E304">
        <v>3.58</v>
      </c>
      <c r="F304" t="s">
        <v>16</v>
      </c>
      <c r="G304" t="s">
        <v>6</v>
      </c>
    </row>
    <row r="305" spans="4:7" x14ac:dyDescent="0.25">
      <c r="D305" t="s">
        <v>22</v>
      </c>
      <c r="E305">
        <v>0.23</v>
      </c>
      <c r="F305" t="s">
        <v>16</v>
      </c>
      <c r="G305" t="s">
        <v>23</v>
      </c>
    </row>
    <row r="306" spans="4:7" x14ac:dyDescent="0.25">
      <c r="D306" t="s">
        <v>24</v>
      </c>
      <c r="E306">
        <v>4.42</v>
      </c>
      <c r="F306" t="s">
        <v>16</v>
      </c>
      <c r="G306" t="s">
        <v>6</v>
      </c>
    </row>
    <row r="307" spans="4:7" x14ac:dyDescent="0.25">
      <c r="D307" t="s">
        <v>22</v>
      </c>
      <c r="E307">
        <v>0</v>
      </c>
      <c r="F307" t="s">
        <v>16</v>
      </c>
      <c r="G307" t="s">
        <v>23</v>
      </c>
    </row>
    <row r="308" spans="4:7" x14ac:dyDescent="0.25">
      <c r="D308" t="s">
        <v>24</v>
      </c>
      <c r="E308">
        <v>3.64</v>
      </c>
      <c r="F308" t="s">
        <v>16</v>
      </c>
      <c r="G308" t="s">
        <v>6</v>
      </c>
    </row>
    <row r="309" spans="4:7" x14ac:dyDescent="0.25">
      <c r="D309" t="s">
        <v>22</v>
      </c>
      <c r="E309">
        <v>0.12</v>
      </c>
      <c r="F309" t="s">
        <v>16</v>
      </c>
      <c r="G309" t="s">
        <v>23</v>
      </c>
    </row>
    <row r="310" spans="4:7" x14ac:dyDescent="0.25">
      <c r="D310" t="s">
        <v>24</v>
      </c>
      <c r="E310">
        <v>5.22</v>
      </c>
      <c r="F310" t="s">
        <v>16</v>
      </c>
      <c r="G310" t="s">
        <v>6</v>
      </c>
    </row>
    <row r="311" spans="4:7" x14ac:dyDescent="0.25">
      <c r="D311" t="s">
        <v>22</v>
      </c>
      <c r="E311">
        <v>0.12</v>
      </c>
      <c r="F311" t="s">
        <v>16</v>
      </c>
      <c r="G311" t="s">
        <v>23</v>
      </c>
    </row>
    <row r="312" spans="4:7" x14ac:dyDescent="0.25">
      <c r="D312" t="s">
        <v>24</v>
      </c>
      <c r="E312">
        <v>5.0599999999999996</v>
      </c>
      <c r="F312" t="s">
        <v>16</v>
      </c>
      <c r="G312" t="s">
        <v>6</v>
      </c>
    </row>
    <row r="313" spans="4:7" x14ac:dyDescent="0.25">
      <c r="D313" t="s">
        <v>22</v>
      </c>
      <c r="E313">
        <v>0.11</v>
      </c>
      <c r="F313" t="s">
        <v>16</v>
      </c>
      <c r="G313" t="s">
        <v>23</v>
      </c>
    </row>
    <row r="314" spans="4:7" x14ac:dyDescent="0.25">
      <c r="D314" t="s">
        <v>24</v>
      </c>
      <c r="E314">
        <v>4.3099999999999996</v>
      </c>
      <c r="F314" t="s">
        <v>16</v>
      </c>
      <c r="G314" t="s">
        <v>6</v>
      </c>
    </row>
    <row r="315" spans="4:7" x14ac:dyDescent="0.25">
      <c r="D315" t="s">
        <v>25</v>
      </c>
      <c r="E315">
        <v>0.11</v>
      </c>
      <c r="F315" t="s">
        <v>16</v>
      </c>
      <c r="G315" t="s">
        <v>26</v>
      </c>
    </row>
    <row r="316" spans="4:7" x14ac:dyDescent="0.25">
      <c r="D316" t="s">
        <v>22</v>
      </c>
      <c r="E316">
        <v>0.23</v>
      </c>
      <c r="F316" t="s">
        <v>16</v>
      </c>
      <c r="G316" t="s">
        <v>23</v>
      </c>
    </row>
    <row r="317" spans="4:7" x14ac:dyDescent="0.25">
      <c r="D317" t="s">
        <v>24</v>
      </c>
      <c r="E317">
        <v>3.3</v>
      </c>
      <c r="F317" t="s">
        <v>16</v>
      </c>
      <c r="G317" t="s">
        <v>6</v>
      </c>
    </row>
    <row r="318" spans="4:7" x14ac:dyDescent="0.25">
      <c r="D318" t="s">
        <v>22</v>
      </c>
      <c r="E318">
        <v>0.13</v>
      </c>
      <c r="F318" t="s">
        <v>16</v>
      </c>
      <c r="G318" t="s">
        <v>23</v>
      </c>
    </row>
    <row r="319" spans="4:7" x14ac:dyDescent="0.25">
      <c r="D319" t="s">
        <v>24</v>
      </c>
      <c r="E319">
        <v>3.55</v>
      </c>
      <c r="F319" t="s">
        <v>16</v>
      </c>
      <c r="G319" t="s">
        <v>6</v>
      </c>
    </row>
    <row r="320" spans="4:7" x14ac:dyDescent="0.25">
      <c r="D320" t="s">
        <v>22</v>
      </c>
      <c r="E320">
        <v>0.23</v>
      </c>
      <c r="F320" t="s">
        <v>16</v>
      </c>
      <c r="G320" t="s">
        <v>23</v>
      </c>
    </row>
    <row r="321" spans="4:7" x14ac:dyDescent="0.25">
      <c r="D321" t="s">
        <v>24</v>
      </c>
      <c r="E321">
        <v>4.8899999999999997</v>
      </c>
      <c r="F321" t="s">
        <v>16</v>
      </c>
      <c r="G321" t="s">
        <v>6</v>
      </c>
    </row>
    <row r="322" spans="4:7" x14ac:dyDescent="0.25">
      <c r="D322" t="s">
        <v>22</v>
      </c>
      <c r="E322">
        <v>0.23</v>
      </c>
      <c r="F322" t="s">
        <v>16</v>
      </c>
      <c r="G322" t="s">
        <v>23</v>
      </c>
    </row>
    <row r="323" spans="4:7" x14ac:dyDescent="0.25">
      <c r="D323" t="s">
        <v>24</v>
      </c>
      <c r="E323">
        <v>3.95</v>
      </c>
      <c r="F323" t="s">
        <v>16</v>
      </c>
      <c r="G323" t="s">
        <v>6</v>
      </c>
    </row>
    <row r="324" spans="4:7" x14ac:dyDescent="0.25">
      <c r="D324" t="s">
        <v>22</v>
      </c>
      <c r="E324">
        <v>0.12</v>
      </c>
      <c r="F324" t="s">
        <v>16</v>
      </c>
      <c r="G324" t="s">
        <v>23</v>
      </c>
    </row>
    <row r="325" spans="4:7" x14ac:dyDescent="0.25">
      <c r="D325" t="s">
        <v>24</v>
      </c>
      <c r="E325">
        <v>3.75</v>
      </c>
      <c r="F325" t="s">
        <v>16</v>
      </c>
      <c r="G325" t="s">
        <v>6</v>
      </c>
    </row>
    <row r="326" spans="4:7" x14ac:dyDescent="0.25">
      <c r="D326" t="s">
        <v>22</v>
      </c>
      <c r="E326">
        <v>0</v>
      </c>
      <c r="F326" t="s">
        <v>16</v>
      </c>
      <c r="G326" t="s">
        <v>23</v>
      </c>
    </row>
    <row r="327" spans="4:7" x14ac:dyDescent="0.25">
      <c r="D327" t="s">
        <v>24</v>
      </c>
      <c r="E327">
        <v>3.64</v>
      </c>
      <c r="F327" t="s">
        <v>16</v>
      </c>
      <c r="G327" t="s">
        <v>6</v>
      </c>
    </row>
    <row r="328" spans="4:7" x14ac:dyDescent="0.25">
      <c r="D328" t="s">
        <v>32</v>
      </c>
      <c r="E328">
        <v>0.12</v>
      </c>
      <c r="F328" t="s">
        <v>16</v>
      </c>
      <c r="G328" t="s">
        <v>33</v>
      </c>
    </row>
    <row r="329" spans="4:7" x14ac:dyDescent="0.25">
      <c r="D329" t="s">
        <v>22</v>
      </c>
      <c r="E329">
        <v>0</v>
      </c>
      <c r="F329" t="s">
        <v>16</v>
      </c>
      <c r="G329" t="s">
        <v>23</v>
      </c>
    </row>
    <row r="330" spans="4:7" x14ac:dyDescent="0.25">
      <c r="D330" t="s">
        <v>24</v>
      </c>
      <c r="E330">
        <v>4.08</v>
      </c>
      <c r="F330" t="s">
        <v>16</v>
      </c>
      <c r="G330" t="s">
        <v>6</v>
      </c>
    </row>
    <row r="331" spans="4:7" x14ac:dyDescent="0.25">
      <c r="D331" t="s">
        <v>22</v>
      </c>
      <c r="E331">
        <v>0.23</v>
      </c>
      <c r="F331" t="s">
        <v>16</v>
      </c>
      <c r="G331" t="s">
        <v>23</v>
      </c>
    </row>
    <row r="332" spans="4:7" x14ac:dyDescent="0.25">
      <c r="D332" t="s">
        <v>24</v>
      </c>
      <c r="E332">
        <v>3.54</v>
      </c>
      <c r="F332" t="s">
        <v>16</v>
      </c>
      <c r="G332" t="s">
        <v>6</v>
      </c>
    </row>
    <row r="333" spans="4:7" x14ac:dyDescent="0.25">
      <c r="D333" t="s">
        <v>22</v>
      </c>
      <c r="E333">
        <v>0</v>
      </c>
      <c r="F333" t="s">
        <v>16</v>
      </c>
      <c r="G333" t="s">
        <v>23</v>
      </c>
    </row>
    <row r="334" spans="4:7" x14ac:dyDescent="0.25">
      <c r="D334" t="s">
        <v>27</v>
      </c>
      <c r="E334">
        <v>0.12</v>
      </c>
      <c r="F334" t="s">
        <v>16</v>
      </c>
      <c r="G334" t="s">
        <v>28</v>
      </c>
    </row>
    <row r="335" spans="4:7" x14ac:dyDescent="0.25">
      <c r="D335" t="s">
        <v>24</v>
      </c>
      <c r="E335">
        <v>3.79</v>
      </c>
      <c r="F335" t="s">
        <v>16</v>
      </c>
      <c r="G335" t="s">
        <v>6</v>
      </c>
    </row>
    <row r="336" spans="4:7" x14ac:dyDescent="0.25">
      <c r="D336" t="s">
        <v>22</v>
      </c>
      <c r="E336">
        <v>0</v>
      </c>
      <c r="F336" t="s">
        <v>16</v>
      </c>
      <c r="G336" t="s">
        <v>23</v>
      </c>
    </row>
    <row r="337" spans="4:7" x14ac:dyDescent="0.25">
      <c r="D337" t="s">
        <v>24</v>
      </c>
      <c r="E337">
        <v>3.82</v>
      </c>
      <c r="F337" t="s">
        <v>16</v>
      </c>
      <c r="G337" t="s">
        <v>6</v>
      </c>
    </row>
    <row r="338" spans="4:7" x14ac:dyDescent="0.25">
      <c r="D338" t="s">
        <v>22</v>
      </c>
      <c r="E338">
        <v>0.12</v>
      </c>
      <c r="F338" t="s">
        <v>16</v>
      </c>
      <c r="G338" t="s">
        <v>23</v>
      </c>
    </row>
    <row r="339" spans="4:7" x14ac:dyDescent="0.25">
      <c r="D339" t="s">
        <v>24</v>
      </c>
      <c r="E339">
        <v>3.93</v>
      </c>
      <c r="F339" t="s">
        <v>16</v>
      </c>
      <c r="G339" t="s">
        <v>6</v>
      </c>
    </row>
    <row r="340" spans="4:7" x14ac:dyDescent="0.25">
      <c r="D340" t="s">
        <v>25</v>
      </c>
      <c r="E340">
        <v>0.49</v>
      </c>
      <c r="F340" t="s">
        <v>16</v>
      </c>
      <c r="G340" t="s">
        <v>26</v>
      </c>
    </row>
    <row r="341" spans="4:7" x14ac:dyDescent="0.25">
      <c r="D341" t="s">
        <v>34</v>
      </c>
      <c r="E341">
        <v>0.11</v>
      </c>
      <c r="F341" t="s">
        <v>16</v>
      </c>
      <c r="G341" t="s">
        <v>35</v>
      </c>
    </row>
    <row r="342" spans="4:7" x14ac:dyDescent="0.25">
      <c r="D342" t="s">
        <v>22</v>
      </c>
      <c r="E342">
        <v>0</v>
      </c>
      <c r="F342" t="s">
        <v>16</v>
      </c>
      <c r="G342" t="s">
        <v>23</v>
      </c>
    </row>
    <row r="343" spans="4:7" x14ac:dyDescent="0.25">
      <c r="D343" t="s">
        <v>24</v>
      </c>
      <c r="E343">
        <v>13.29</v>
      </c>
      <c r="F343" t="s">
        <v>16</v>
      </c>
      <c r="G343" t="s">
        <v>6</v>
      </c>
    </row>
    <row r="344" spans="4:7" x14ac:dyDescent="0.25">
      <c r="D344" t="s">
        <v>40</v>
      </c>
      <c r="E344">
        <v>25.91</v>
      </c>
      <c r="F344" t="s">
        <v>16</v>
      </c>
      <c r="G344" t="s">
        <v>6</v>
      </c>
    </row>
    <row r="345" spans="4:7" x14ac:dyDescent="0.25">
      <c r="D345" t="s">
        <v>22</v>
      </c>
      <c r="E345">
        <v>0.11</v>
      </c>
      <c r="F345" t="s">
        <v>16</v>
      </c>
      <c r="G345" t="s">
        <v>23</v>
      </c>
    </row>
    <row r="346" spans="4:7" x14ac:dyDescent="0.25">
      <c r="D346" t="s">
        <v>24</v>
      </c>
      <c r="E346">
        <v>3.69</v>
      </c>
      <c r="F346" t="s">
        <v>16</v>
      </c>
      <c r="G346" t="s">
        <v>6</v>
      </c>
    </row>
    <row r="347" spans="4:7" x14ac:dyDescent="0.25">
      <c r="D347" t="s">
        <v>22</v>
      </c>
      <c r="E347">
        <v>0</v>
      </c>
      <c r="F347" t="s">
        <v>16</v>
      </c>
      <c r="G347" t="s">
        <v>23</v>
      </c>
    </row>
    <row r="348" spans="4:7" x14ac:dyDescent="0.25">
      <c r="D348" t="s">
        <v>24</v>
      </c>
      <c r="E348">
        <v>4.0999999999999996</v>
      </c>
      <c r="F348" t="s">
        <v>16</v>
      </c>
      <c r="G348" t="s">
        <v>6</v>
      </c>
    </row>
    <row r="349" spans="4:7" x14ac:dyDescent="0.25">
      <c r="D349" t="s">
        <v>22</v>
      </c>
      <c r="E349">
        <v>0.12</v>
      </c>
      <c r="F349" t="s">
        <v>16</v>
      </c>
      <c r="G349" t="s">
        <v>23</v>
      </c>
    </row>
    <row r="350" spans="4:7" x14ac:dyDescent="0.25">
      <c r="D350" t="s">
        <v>24</v>
      </c>
      <c r="E350">
        <v>3.71</v>
      </c>
      <c r="F350" t="s">
        <v>16</v>
      </c>
      <c r="G350" t="s">
        <v>6</v>
      </c>
    </row>
    <row r="351" spans="4:7" x14ac:dyDescent="0.25">
      <c r="D351" t="s">
        <v>22</v>
      </c>
      <c r="E351">
        <v>0</v>
      </c>
      <c r="F351" t="s">
        <v>16</v>
      </c>
      <c r="G351" t="s">
        <v>23</v>
      </c>
    </row>
    <row r="352" spans="4:7" x14ac:dyDescent="0.25">
      <c r="D352" t="s">
        <v>24</v>
      </c>
      <c r="E352">
        <v>3.56</v>
      </c>
      <c r="F352" t="s">
        <v>16</v>
      </c>
      <c r="G352" t="s">
        <v>6</v>
      </c>
    </row>
    <row r="353" spans="4:7" x14ac:dyDescent="0.25">
      <c r="D353" t="s">
        <v>22</v>
      </c>
      <c r="E353">
        <v>0.23</v>
      </c>
      <c r="F353" t="s">
        <v>16</v>
      </c>
      <c r="G353" t="s">
        <v>23</v>
      </c>
    </row>
    <row r="354" spans="4:7" x14ac:dyDescent="0.25">
      <c r="D354" t="s">
        <v>24</v>
      </c>
      <c r="E354">
        <v>4.09</v>
      </c>
      <c r="F354" t="s">
        <v>16</v>
      </c>
      <c r="G354" t="s">
        <v>6</v>
      </c>
    </row>
    <row r="355" spans="4:7" x14ac:dyDescent="0.25">
      <c r="D355" t="s">
        <v>22</v>
      </c>
      <c r="E355">
        <v>0</v>
      </c>
      <c r="F355" t="s">
        <v>16</v>
      </c>
      <c r="G355" t="s">
        <v>23</v>
      </c>
    </row>
    <row r="356" spans="4:7" x14ac:dyDescent="0.25">
      <c r="D356" t="s">
        <v>24</v>
      </c>
      <c r="E356">
        <v>3.76</v>
      </c>
      <c r="F356" t="s">
        <v>16</v>
      </c>
      <c r="G356" t="s">
        <v>6</v>
      </c>
    </row>
    <row r="357" spans="4:7" x14ac:dyDescent="0.25">
      <c r="D357" t="s">
        <v>22</v>
      </c>
      <c r="E357">
        <v>0.35</v>
      </c>
      <c r="F357" t="s">
        <v>16</v>
      </c>
      <c r="G357" t="s">
        <v>23</v>
      </c>
    </row>
    <row r="358" spans="4:7" x14ac:dyDescent="0.25">
      <c r="D358" t="s">
        <v>24</v>
      </c>
      <c r="E358">
        <v>3.48</v>
      </c>
      <c r="F358" t="s">
        <v>16</v>
      </c>
      <c r="G358" t="s">
        <v>6</v>
      </c>
    </row>
    <row r="359" spans="4:7" x14ac:dyDescent="0.25">
      <c r="D359" t="s">
        <v>22</v>
      </c>
      <c r="E359">
        <v>0.11</v>
      </c>
      <c r="F359" t="s">
        <v>16</v>
      </c>
      <c r="G359" t="s">
        <v>23</v>
      </c>
    </row>
    <row r="360" spans="4:7" x14ac:dyDescent="0.25">
      <c r="D360" t="s">
        <v>24</v>
      </c>
      <c r="E360">
        <v>3.63</v>
      </c>
      <c r="F360" t="s">
        <v>16</v>
      </c>
      <c r="G360" t="s">
        <v>6</v>
      </c>
    </row>
    <row r="361" spans="4:7" x14ac:dyDescent="0.25">
      <c r="D361" t="s">
        <v>22</v>
      </c>
      <c r="E361">
        <v>0</v>
      </c>
      <c r="F361" t="s">
        <v>16</v>
      </c>
      <c r="G361" t="s">
        <v>23</v>
      </c>
    </row>
    <row r="362" spans="4:7" x14ac:dyDescent="0.25">
      <c r="D362" t="s">
        <v>24</v>
      </c>
      <c r="E362">
        <v>3.88</v>
      </c>
      <c r="F362" t="s">
        <v>16</v>
      </c>
      <c r="G362" t="s">
        <v>6</v>
      </c>
    </row>
    <row r="363" spans="4:7" x14ac:dyDescent="0.25">
      <c r="D363" t="s">
        <v>22</v>
      </c>
      <c r="E363">
        <v>0.11</v>
      </c>
      <c r="F363" t="s">
        <v>16</v>
      </c>
      <c r="G363" t="s">
        <v>23</v>
      </c>
    </row>
    <row r="364" spans="4:7" x14ac:dyDescent="0.25">
      <c r="D364" t="s">
        <v>24</v>
      </c>
      <c r="E364">
        <v>3.41</v>
      </c>
      <c r="F364" t="s">
        <v>16</v>
      </c>
      <c r="G364" t="s">
        <v>6</v>
      </c>
    </row>
    <row r="365" spans="4:7" x14ac:dyDescent="0.25">
      <c r="D365" t="s">
        <v>22</v>
      </c>
      <c r="E365">
        <v>0.12</v>
      </c>
      <c r="F365" t="s">
        <v>16</v>
      </c>
      <c r="G365" t="s">
        <v>23</v>
      </c>
    </row>
    <row r="366" spans="4:7" x14ac:dyDescent="0.25">
      <c r="D366" t="s">
        <v>24</v>
      </c>
      <c r="E366">
        <v>3.76</v>
      </c>
      <c r="F366" t="s">
        <v>16</v>
      </c>
      <c r="G366" t="s">
        <v>6</v>
      </c>
    </row>
    <row r="367" spans="4:7" x14ac:dyDescent="0.25">
      <c r="D367" t="s">
        <v>22</v>
      </c>
      <c r="E367">
        <v>0</v>
      </c>
      <c r="F367" t="s">
        <v>16</v>
      </c>
      <c r="G367" t="s">
        <v>23</v>
      </c>
    </row>
    <row r="368" spans="4:7" x14ac:dyDescent="0.25">
      <c r="D368" t="s">
        <v>24</v>
      </c>
      <c r="E368">
        <v>3.86</v>
      </c>
      <c r="F368" t="s">
        <v>16</v>
      </c>
      <c r="G368" t="s">
        <v>6</v>
      </c>
    </row>
    <row r="369" spans="4:7" x14ac:dyDescent="0.25">
      <c r="D369" t="s">
        <v>22</v>
      </c>
      <c r="E369">
        <v>0</v>
      </c>
      <c r="F369" t="s">
        <v>16</v>
      </c>
      <c r="G369" t="s">
        <v>23</v>
      </c>
    </row>
    <row r="370" spans="4:7" x14ac:dyDescent="0.25">
      <c r="D370" t="s">
        <v>24</v>
      </c>
      <c r="E370">
        <v>4.03</v>
      </c>
      <c r="F370" t="s">
        <v>16</v>
      </c>
      <c r="G370" t="s">
        <v>6</v>
      </c>
    </row>
    <row r="371" spans="4:7" x14ac:dyDescent="0.25">
      <c r="D371" t="s">
        <v>22</v>
      </c>
      <c r="E371">
        <v>0</v>
      </c>
      <c r="F371" t="s">
        <v>16</v>
      </c>
      <c r="G371" t="s">
        <v>23</v>
      </c>
    </row>
    <row r="372" spans="4:7" x14ac:dyDescent="0.25">
      <c r="D372" t="s">
        <v>32</v>
      </c>
      <c r="E372">
        <v>0.11</v>
      </c>
      <c r="F372" t="s">
        <v>16</v>
      </c>
      <c r="G372" t="s">
        <v>33</v>
      </c>
    </row>
    <row r="373" spans="4:7" x14ac:dyDescent="0.25">
      <c r="D373" t="s">
        <v>24</v>
      </c>
      <c r="E373">
        <v>3.55</v>
      </c>
      <c r="F373" t="s">
        <v>16</v>
      </c>
      <c r="G373" t="s">
        <v>6</v>
      </c>
    </row>
    <row r="374" spans="4:7" x14ac:dyDescent="0.25">
      <c r="D374" t="s">
        <v>22</v>
      </c>
      <c r="E374">
        <v>0.12</v>
      </c>
      <c r="F374" t="s">
        <v>16</v>
      </c>
      <c r="G374" t="s">
        <v>23</v>
      </c>
    </row>
    <row r="375" spans="4:7" x14ac:dyDescent="0.25">
      <c r="D375" t="s">
        <v>27</v>
      </c>
      <c r="E375">
        <v>0.11</v>
      </c>
      <c r="F375" t="s">
        <v>16</v>
      </c>
      <c r="G375" t="s">
        <v>28</v>
      </c>
    </row>
    <row r="376" spans="4:7" x14ac:dyDescent="0.25">
      <c r="D376" t="s">
        <v>24</v>
      </c>
      <c r="E376">
        <v>3.56</v>
      </c>
      <c r="F376" t="s">
        <v>16</v>
      </c>
      <c r="G376" t="s">
        <v>6</v>
      </c>
    </row>
    <row r="377" spans="4:7" x14ac:dyDescent="0.25">
      <c r="D377" t="s">
        <v>22</v>
      </c>
      <c r="E377">
        <v>0.23</v>
      </c>
      <c r="F377" t="s">
        <v>16</v>
      </c>
      <c r="G377" t="s">
        <v>23</v>
      </c>
    </row>
    <row r="378" spans="4:7" x14ac:dyDescent="0.25">
      <c r="D378" t="s">
        <v>24</v>
      </c>
      <c r="E378">
        <v>3.44</v>
      </c>
      <c r="F378" t="s">
        <v>16</v>
      </c>
      <c r="G378" t="s">
        <v>6</v>
      </c>
    </row>
    <row r="379" spans="4:7" x14ac:dyDescent="0.25">
      <c r="D379" t="s">
        <v>22</v>
      </c>
      <c r="E379">
        <v>0.12</v>
      </c>
      <c r="F379" t="s">
        <v>16</v>
      </c>
      <c r="G379" t="s">
        <v>23</v>
      </c>
    </row>
    <row r="380" spans="4:7" x14ac:dyDescent="0.25">
      <c r="D380" t="s">
        <v>24</v>
      </c>
      <c r="E380">
        <v>3.65</v>
      </c>
      <c r="F380" t="s">
        <v>16</v>
      </c>
      <c r="G380" t="s">
        <v>6</v>
      </c>
    </row>
    <row r="381" spans="4:7" x14ac:dyDescent="0.25">
      <c r="D381" t="s">
        <v>22</v>
      </c>
      <c r="E381">
        <v>0</v>
      </c>
      <c r="F381" t="s">
        <v>16</v>
      </c>
      <c r="G381" t="s">
        <v>23</v>
      </c>
    </row>
    <row r="382" spans="4:7" x14ac:dyDescent="0.25">
      <c r="D382" t="s">
        <v>24</v>
      </c>
      <c r="E382">
        <v>3.64</v>
      </c>
      <c r="F382" t="s">
        <v>16</v>
      </c>
      <c r="G382" t="s">
        <v>6</v>
      </c>
    </row>
    <row r="383" spans="4:7" x14ac:dyDescent="0.25">
      <c r="D383" t="s">
        <v>22</v>
      </c>
      <c r="E383">
        <v>0.36</v>
      </c>
      <c r="F383" t="s">
        <v>16</v>
      </c>
      <c r="G383" t="s">
        <v>23</v>
      </c>
    </row>
    <row r="384" spans="4:7" x14ac:dyDescent="0.25">
      <c r="D384" t="s">
        <v>24</v>
      </c>
      <c r="E384">
        <v>3.76</v>
      </c>
      <c r="F384" t="s">
        <v>16</v>
      </c>
      <c r="G384" t="s">
        <v>6</v>
      </c>
    </row>
    <row r="385" spans="4:7" x14ac:dyDescent="0.25">
      <c r="D385" t="s">
        <v>22</v>
      </c>
      <c r="E385">
        <v>0.11</v>
      </c>
      <c r="F385" t="s">
        <v>16</v>
      </c>
      <c r="G385" t="s">
        <v>23</v>
      </c>
    </row>
    <row r="386" spans="4:7" x14ac:dyDescent="0.25">
      <c r="D386" t="s">
        <v>24</v>
      </c>
      <c r="E386">
        <v>3.66</v>
      </c>
      <c r="F386" t="s">
        <v>16</v>
      </c>
      <c r="G386" t="s">
        <v>6</v>
      </c>
    </row>
    <row r="387" spans="4:7" x14ac:dyDescent="0.25">
      <c r="D387" t="s">
        <v>22</v>
      </c>
      <c r="E387">
        <v>0.12</v>
      </c>
      <c r="F387" t="s">
        <v>16</v>
      </c>
      <c r="G387" t="s">
        <v>23</v>
      </c>
    </row>
    <row r="388" spans="4:7" x14ac:dyDescent="0.25">
      <c r="D388" t="s">
        <v>24</v>
      </c>
      <c r="E388">
        <v>3.81</v>
      </c>
      <c r="F388" t="s">
        <v>16</v>
      </c>
      <c r="G388" t="s">
        <v>6</v>
      </c>
    </row>
    <row r="389" spans="4:7" x14ac:dyDescent="0.25">
      <c r="D389" t="s">
        <v>22</v>
      </c>
      <c r="E389">
        <v>0</v>
      </c>
      <c r="F389" t="s">
        <v>16</v>
      </c>
      <c r="G389" t="s">
        <v>23</v>
      </c>
    </row>
    <row r="390" spans="4:7" x14ac:dyDescent="0.25">
      <c r="D390" t="s">
        <v>24</v>
      </c>
      <c r="E390">
        <v>3.75</v>
      </c>
      <c r="F390" t="s">
        <v>16</v>
      </c>
      <c r="G390" t="s">
        <v>6</v>
      </c>
    </row>
    <row r="391" spans="4:7" x14ac:dyDescent="0.25">
      <c r="D391" t="s">
        <v>22</v>
      </c>
      <c r="E391">
        <v>0.24</v>
      </c>
      <c r="F391" t="s">
        <v>16</v>
      </c>
      <c r="G391" t="s">
        <v>23</v>
      </c>
    </row>
    <row r="392" spans="4:7" x14ac:dyDescent="0.25">
      <c r="D392" t="s">
        <v>24</v>
      </c>
      <c r="E392">
        <v>3.82</v>
      </c>
      <c r="F392" t="s">
        <v>16</v>
      </c>
      <c r="G392" t="s">
        <v>6</v>
      </c>
    </row>
    <row r="393" spans="4:7" x14ac:dyDescent="0.25">
      <c r="D393" t="s">
        <v>22</v>
      </c>
      <c r="E393">
        <v>0.34</v>
      </c>
      <c r="F393" t="s">
        <v>16</v>
      </c>
      <c r="G393" t="s">
        <v>23</v>
      </c>
    </row>
    <row r="394" spans="4:7" x14ac:dyDescent="0.25">
      <c r="D394" t="s">
        <v>24</v>
      </c>
      <c r="E394">
        <v>3.69</v>
      </c>
      <c r="F394" t="s">
        <v>16</v>
      </c>
      <c r="G394" t="s">
        <v>6</v>
      </c>
    </row>
    <row r="395" spans="4:7" x14ac:dyDescent="0.25">
      <c r="D395" t="s">
        <v>22</v>
      </c>
      <c r="E395">
        <v>0.23</v>
      </c>
      <c r="F395" t="s">
        <v>16</v>
      </c>
      <c r="G395" t="s">
        <v>23</v>
      </c>
    </row>
    <row r="396" spans="4:7" x14ac:dyDescent="0.25">
      <c r="D396" t="s">
        <v>24</v>
      </c>
      <c r="E396">
        <v>3.91</v>
      </c>
      <c r="F396" t="s">
        <v>16</v>
      </c>
      <c r="G396" t="s">
        <v>6</v>
      </c>
    </row>
    <row r="397" spans="4:7" x14ac:dyDescent="0.25">
      <c r="D397" t="s">
        <v>22</v>
      </c>
      <c r="E397">
        <v>0</v>
      </c>
      <c r="F397" t="s">
        <v>16</v>
      </c>
      <c r="G397" t="s">
        <v>23</v>
      </c>
    </row>
    <row r="398" spans="4:7" x14ac:dyDescent="0.25">
      <c r="D398" t="s">
        <v>24</v>
      </c>
      <c r="E398">
        <v>4.0199999999999996</v>
      </c>
      <c r="F398" t="s">
        <v>16</v>
      </c>
      <c r="G398" t="s">
        <v>6</v>
      </c>
    </row>
    <row r="399" spans="4:7" x14ac:dyDescent="0.25">
      <c r="D399" t="s">
        <v>22</v>
      </c>
      <c r="E399">
        <v>0.11</v>
      </c>
      <c r="F399" t="s">
        <v>16</v>
      </c>
      <c r="G399" t="s">
        <v>23</v>
      </c>
    </row>
    <row r="400" spans="4:7" x14ac:dyDescent="0.25">
      <c r="D400" t="s">
        <v>24</v>
      </c>
      <c r="E400">
        <v>4.4000000000000004</v>
      </c>
      <c r="F400" t="s">
        <v>16</v>
      </c>
      <c r="G400" t="s">
        <v>6</v>
      </c>
    </row>
    <row r="401" spans="4:7" x14ac:dyDescent="0.25">
      <c r="D401" t="s">
        <v>22</v>
      </c>
      <c r="E401">
        <v>0</v>
      </c>
      <c r="F401" t="s">
        <v>16</v>
      </c>
      <c r="G401" t="s">
        <v>23</v>
      </c>
    </row>
    <row r="402" spans="4:7" x14ac:dyDescent="0.25">
      <c r="D402" t="s">
        <v>24</v>
      </c>
      <c r="E402">
        <v>4.3499999999999996</v>
      </c>
      <c r="F402" t="s">
        <v>16</v>
      </c>
      <c r="G402" t="s">
        <v>6</v>
      </c>
    </row>
    <row r="403" spans="4:7" x14ac:dyDescent="0.25">
      <c r="D403" t="s">
        <v>25</v>
      </c>
      <c r="E403">
        <v>0</v>
      </c>
      <c r="F403" t="s">
        <v>16</v>
      </c>
      <c r="G403" t="s">
        <v>26</v>
      </c>
    </row>
    <row r="404" spans="4:7" x14ac:dyDescent="0.25">
      <c r="D404" t="s">
        <v>34</v>
      </c>
      <c r="E404">
        <v>0.11</v>
      </c>
      <c r="F404" t="s">
        <v>16</v>
      </c>
      <c r="G404" t="s">
        <v>35</v>
      </c>
    </row>
    <row r="405" spans="4:7" x14ac:dyDescent="0.25">
      <c r="D405" t="s">
        <v>22</v>
      </c>
      <c r="E405">
        <v>0</v>
      </c>
      <c r="F405" t="s">
        <v>16</v>
      </c>
      <c r="G405" t="s">
        <v>23</v>
      </c>
    </row>
    <row r="406" spans="4:7" x14ac:dyDescent="0.25">
      <c r="D406" t="s">
        <v>24</v>
      </c>
      <c r="E406">
        <v>7.17</v>
      </c>
      <c r="F406" t="s">
        <v>16</v>
      </c>
      <c r="G406" t="s">
        <v>6</v>
      </c>
    </row>
    <row r="407" spans="4:7" x14ac:dyDescent="0.25">
      <c r="D407" t="s">
        <v>25</v>
      </c>
      <c r="E407">
        <v>0</v>
      </c>
      <c r="F407" t="s">
        <v>16</v>
      </c>
      <c r="G407" t="s">
        <v>26</v>
      </c>
    </row>
    <row r="408" spans="4:7" x14ac:dyDescent="0.25">
      <c r="D408" t="s">
        <v>34</v>
      </c>
      <c r="E408">
        <v>0.12</v>
      </c>
      <c r="F408" t="s">
        <v>16</v>
      </c>
      <c r="G408" t="s">
        <v>35</v>
      </c>
    </row>
    <row r="409" spans="4:7" x14ac:dyDescent="0.25">
      <c r="D409" t="s">
        <v>22</v>
      </c>
      <c r="E409">
        <v>0</v>
      </c>
      <c r="F409" t="s">
        <v>16</v>
      </c>
      <c r="G409" t="s">
        <v>23</v>
      </c>
    </row>
    <row r="410" spans="4:7" x14ac:dyDescent="0.25">
      <c r="D410" t="s">
        <v>24</v>
      </c>
      <c r="E410">
        <v>6.29</v>
      </c>
      <c r="F410" t="s">
        <v>16</v>
      </c>
      <c r="G410" t="s">
        <v>6</v>
      </c>
    </row>
    <row r="411" spans="4:7" x14ac:dyDescent="0.25">
      <c r="D411" t="s">
        <v>22</v>
      </c>
      <c r="E411">
        <v>0.23</v>
      </c>
      <c r="F411" t="s">
        <v>16</v>
      </c>
      <c r="G411" t="s">
        <v>23</v>
      </c>
    </row>
    <row r="412" spans="4:7" x14ac:dyDescent="0.25">
      <c r="D412" t="s">
        <v>27</v>
      </c>
      <c r="E412">
        <v>0.12</v>
      </c>
      <c r="F412" t="s">
        <v>16</v>
      </c>
      <c r="G412" t="s">
        <v>28</v>
      </c>
    </row>
    <row r="413" spans="4:7" x14ac:dyDescent="0.25">
      <c r="D413" t="s">
        <v>24</v>
      </c>
      <c r="E413">
        <v>5.14</v>
      </c>
      <c r="F413" t="s">
        <v>16</v>
      </c>
      <c r="G413" t="s">
        <v>6</v>
      </c>
    </row>
    <row r="414" spans="4:7" x14ac:dyDescent="0.25">
      <c r="D414" t="s">
        <v>22</v>
      </c>
      <c r="E414">
        <v>0</v>
      </c>
      <c r="F414" t="s">
        <v>16</v>
      </c>
      <c r="G414" t="s">
        <v>23</v>
      </c>
    </row>
    <row r="415" spans="4:7" x14ac:dyDescent="0.25">
      <c r="D415" t="s">
        <v>24</v>
      </c>
      <c r="E415">
        <v>5.51</v>
      </c>
      <c r="F415" t="s">
        <v>16</v>
      </c>
      <c r="G415" t="s">
        <v>6</v>
      </c>
    </row>
    <row r="416" spans="4:7" x14ac:dyDescent="0.25">
      <c r="D416" t="s">
        <v>22</v>
      </c>
      <c r="E416">
        <v>0</v>
      </c>
      <c r="F416" t="s">
        <v>16</v>
      </c>
      <c r="G416" t="s">
        <v>23</v>
      </c>
    </row>
    <row r="417" spans="4:7" x14ac:dyDescent="0.25">
      <c r="D417" t="s">
        <v>24</v>
      </c>
      <c r="E417">
        <v>5.08</v>
      </c>
      <c r="F417" t="s">
        <v>16</v>
      </c>
      <c r="G417" t="s">
        <v>6</v>
      </c>
    </row>
    <row r="418" spans="4:7" x14ac:dyDescent="0.25">
      <c r="D418" t="s">
        <v>22</v>
      </c>
      <c r="E418">
        <v>0</v>
      </c>
      <c r="F418" t="s">
        <v>16</v>
      </c>
      <c r="G418" t="s">
        <v>23</v>
      </c>
    </row>
    <row r="419" spans="4:7" x14ac:dyDescent="0.25">
      <c r="D419" t="s">
        <v>24</v>
      </c>
      <c r="E419" s="1">
        <v>4.67</v>
      </c>
      <c r="F419" t="s">
        <v>16</v>
      </c>
      <c r="G419" t="s">
        <v>6</v>
      </c>
    </row>
    <row r="420" spans="4:7" x14ac:dyDescent="0.25">
      <c r="D420" t="s">
        <v>22</v>
      </c>
      <c r="E420">
        <v>0.11</v>
      </c>
      <c r="F420" t="s">
        <v>16</v>
      </c>
      <c r="G420" t="s">
        <v>23</v>
      </c>
    </row>
    <row r="421" spans="4:7" x14ac:dyDescent="0.25">
      <c r="D421" t="s">
        <v>24</v>
      </c>
      <c r="E421" s="1">
        <v>5.75</v>
      </c>
      <c r="F421" t="s">
        <v>16</v>
      </c>
      <c r="G421" t="s">
        <v>6</v>
      </c>
    </row>
    <row r="422" spans="4:7" x14ac:dyDescent="0.25">
      <c r="D422" t="s">
        <v>22</v>
      </c>
      <c r="E422">
        <v>0.11</v>
      </c>
      <c r="F422" t="s">
        <v>16</v>
      </c>
      <c r="G422" t="s">
        <v>23</v>
      </c>
    </row>
    <row r="423" spans="4:7" x14ac:dyDescent="0.25">
      <c r="D423" t="s">
        <v>24</v>
      </c>
      <c r="E423" s="1">
        <v>4.79</v>
      </c>
      <c r="F423" t="s">
        <v>16</v>
      </c>
      <c r="G423" t="s">
        <v>6</v>
      </c>
    </row>
    <row r="424" spans="4:7" x14ac:dyDescent="0.25">
      <c r="D424" t="s">
        <v>22</v>
      </c>
      <c r="E424">
        <v>0.23</v>
      </c>
      <c r="F424" t="s">
        <v>16</v>
      </c>
      <c r="G424" t="s">
        <v>23</v>
      </c>
    </row>
    <row r="425" spans="4:7" x14ac:dyDescent="0.25">
      <c r="D425" t="s">
        <v>24</v>
      </c>
      <c r="E425" s="1">
        <v>4.59</v>
      </c>
      <c r="F425" t="s">
        <v>16</v>
      </c>
      <c r="G425" t="s">
        <v>6</v>
      </c>
    </row>
    <row r="426" spans="4:7" x14ac:dyDescent="0.25">
      <c r="D426" t="s">
        <v>22</v>
      </c>
      <c r="E426">
        <v>0</v>
      </c>
      <c r="F426" t="s">
        <v>16</v>
      </c>
      <c r="G426" t="s">
        <v>23</v>
      </c>
    </row>
    <row r="427" spans="4:7" x14ac:dyDescent="0.25">
      <c r="D427" t="s">
        <v>24</v>
      </c>
      <c r="E427" s="1">
        <v>4.92</v>
      </c>
      <c r="F427" t="s">
        <v>16</v>
      </c>
      <c r="G427" t="s">
        <v>6</v>
      </c>
    </row>
    <row r="428" spans="4:7" x14ac:dyDescent="0.25">
      <c r="D428" t="s">
        <v>22</v>
      </c>
      <c r="E428">
        <v>0.11</v>
      </c>
      <c r="F428" t="s">
        <v>16</v>
      </c>
      <c r="G428" t="s">
        <v>23</v>
      </c>
    </row>
    <row r="429" spans="4:7" x14ac:dyDescent="0.25">
      <c r="D429" t="s">
        <v>24</v>
      </c>
      <c r="E429" s="1">
        <v>4.6900000000000004</v>
      </c>
      <c r="F429" t="s">
        <v>16</v>
      </c>
      <c r="G429" t="s">
        <v>6</v>
      </c>
    </row>
    <row r="430" spans="4:7" x14ac:dyDescent="0.25">
      <c r="D430" t="s">
        <v>22</v>
      </c>
      <c r="E430">
        <v>0</v>
      </c>
      <c r="F430" t="s">
        <v>16</v>
      </c>
      <c r="G430" t="s">
        <v>23</v>
      </c>
    </row>
    <row r="431" spans="4:7" x14ac:dyDescent="0.25">
      <c r="D431" t="s">
        <v>24</v>
      </c>
      <c r="E431" s="1">
        <v>5.41</v>
      </c>
      <c r="F431" t="s">
        <v>16</v>
      </c>
      <c r="G431" t="s">
        <v>6</v>
      </c>
    </row>
    <row r="432" spans="4:7" x14ac:dyDescent="0.25">
      <c r="D432" t="s">
        <v>22</v>
      </c>
      <c r="E432">
        <v>0</v>
      </c>
      <c r="F432" t="s">
        <v>16</v>
      </c>
      <c r="G432" t="s">
        <v>23</v>
      </c>
    </row>
    <row r="433" spans="4:7" x14ac:dyDescent="0.25">
      <c r="D433" t="s">
        <v>24</v>
      </c>
      <c r="E433">
        <v>5.96</v>
      </c>
      <c r="F433" t="s">
        <v>16</v>
      </c>
      <c r="G433" t="s">
        <v>6</v>
      </c>
    </row>
    <row r="434" spans="4:7" x14ac:dyDescent="0.25">
      <c r="D434" t="s">
        <v>40</v>
      </c>
      <c r="E434">
        <v>8.8800000000000008</v>
      </c>
      <c r="F434" t="s">
        <v>16</v>
      </c>
      <c r="G434" t="s">
        <v>6</v>
      </c>
    </row>
    <row r="435" spans="4:7" x14ac:dyDescent="0.25">
      <c r="D435" t="s">
        <v>22</v>
      </c>
      <c r="E435">
        <v>0.11</v>
      </c>
      <c r="F435" t="s">
        <v>16</v>
      </c>
      <c r="G435" t="s">
        <v>23</v>
      </c>
    </row>
    <row r="436" spans="4:7" x14ac:dyDescent="0.25">
      <c r="D436" t="s">
        <v>24</v>
      </c>
      <c r="E436" s="1">
        <v>4.7699999999999996</v>
      </c>
      <c r="F436" t="s">
        <v>16</v>
      </c>
      <c r="G436" t="s">
        <v>6</v>
      </c>
    </row>
    <row r="437" spans="4:7" x14ac:dyDescent="0.25">
      <c r="D437" t="s">
        <v>25</v>
      </c>
      <c r="E437">
        <v>0</v>
      </c>
      <c r="F437" t="s">
        <v>16</v>
      </c>
      <c r="G437" t="s">
        <v>26</v>
      </c>
    </row>
    <row r="438" spans="4:7" x14ac:dyDescent="0.25">
      <c r="D438" t="s">
        <v>34</v>
      </c>
      <c r="E438">
        <v>0.12</v>
      </c>
      <c r="F438" t="s">
        <v>16</v>
      </c>
      <c r="G438" t="s">
        <v>35</v>
      </c>
    </row>
    <row r="439" spans="4:7" x14ac:dyDescent="0.25">
      <c r="D439" t="s">
        <v>22</v>
      </c>
      <c r="E439">
        <v>0</v>
      </c>
      <c r="F439" t="s">
        <v>16</v>
      </c>
      <c r="G439" t="s">
        <v>23</v>
      </c>
    </row>
    <row r="440" spans="4:7" x14ac:dyDescent="0.25">
      <c r="D440" t="s">
        <v>24</v>
      </c>
      <c r="E440" s="1">
        <v>5.27</v>
      </c>
      <c r="F440" t="s">
        <v>16</v>
      </c>
      <c r="G440" t="s">
        <v>6</v>
      </c>
    </row>
    <row r="441" spans="4:7" x14ac:dyDescent="0.25">
      <c r="D441" t="s">
        <v>22</v>
      </c>
      <c r="E441">
        <v>0</v>
      </c>
      <c r="F441" t="s">
        <v>16</v>
      </c>
      <c r="G441" t="s">
        <v>23</v>
      </c>
    </row>
    <row r="442" spans="4:7" x14ac:dyDescent="0.25">
      <c r="D442" t="s">
        <v>24</v>
      </c>
      <c r="E442" s="1">
        <v>5.04</v>
      </c>
      <c r="F442" t="s">
        <v>16</v>
      </c>
      <c r="G442" t="s">
        <v>6</v>
      </c>
    </row>
    <row r="443" spans="4:7" x14ac:dyDescent="0.25">
      <c r="D443" t="s">
        <v>22</v>
      </c>
      <c r="E443">
        <v>0.12</v>
      </c>
      <c r="F443" t="s">
        <v>16</v>
      </c>
      <c r="G443" t="s">
        <v>23</v>
      </c>
    </row>
    <row r="444" spans="4:7" x14ac:dyDescent="0.25">
      <c r="D444" t="s">
        <v>24</v>
      </c>
      <c r="E444" s="1">
        <v>4.46</v>
      </c>
      <c r="F444" t="s">
        <v>16</v>
      </c>
      <c r="G444" t="s">
        <v>6</v>
      </c>
    </row>
    <row r="445" spans="4:7" x14ac:dyDescent="0.25">
      <c r="D445" t="s">
        <v>22</v>
      </c>
      <c r="E445">
        <v>0.23</v>
      </c>
      <c r="F445" t="s">
        <v>16</v>
      </c>
      <c r="G445" t="s">
        <v>23</v>
      </c>
    </row>
    <row r="446" spans="4:7" x14ac:dyDescent="0.25">
      <c r="D446" t="s">
        <v>24</v>
      </c>
      <c r="E446" s="1">
        <v>5.2</v>
      </c>
      <c r="F446" t="s">
        <v>16</v>
      </c>
      <c r="G446" t="s">
        <v>6</v>
      </c>
    </row>
    <row r="447" spans="4:7" x14ac:dyDescent="0.25">
      <c r="D447" t="s">
        <v>22</v>
      </c>
      <c r="E447">
        <v>0.34</v>
      </c>
      <c r="F447" t="s">
        <v>16</v>
      </c>
      <c r="G447" t="s">
        <v>23</v>
      </c>
    </row>
    <row r="448" spans="4:7" x14ac:dyDescent="0.25">
      <c r="D448" t="s">
        <v>24</v>
      </c>
      <c r="E448" s="1">
        <v>4.51</v>
      </c>
      <c r="F448" t="s">
        <v>16</v>
      </c>
      <c r="G448" t="s">
        <v>6</v>
      </c>
    </row>
    <row r="449" spans="4:7" x14ac:dyDescent="0.25">
      <c r="D449" t="s">
        <v>25</v>
      </c>
      <c r="E449">
        <v>0.11</v>
      </c>
      <c r="F449" t="s">
        <v>16</v>
      </c>
      <c r="G449" t="s">
        <v>26</v>
      </c>
    </row>
    <row r="450" spans="4:7" x14ac:dyDescent="0.25">
      <c r="D450" t="s">
        <v>22</v>
      </c>
      <c r="E450">
        <v>0.23</v>
      </c>
      <c r="F450" t="s">
        <v>16</v>
      </c>
      <c r="G450" t="s">
        <v>23</v>
      </c>
    </row>
    <row r="451" spans="4:7" x14ac:dyDescent="0.25">
      <c r="D451" t="s">
        <v>24</v>
      </c>
      <c r="E451" s="1">
        <v>4.6900000000000004</v>
      </c>
      <c r="F451" t="s">
        <v>16</v>
      </c>
      <c r="G451" t="s">
        <v>6</v>
      </c>
    </row>
    <row r="452" spans="4:7" x14ac:dyDescent="0.25">
      <c r="D452" t="s">
        <v>22</v>
      </c>
      <c r="E452">
        <v>0.23</v>
      </c>
      <c r="F452" t="s">
        <v>16</v>
      </c>
      <c r="G452" t="s">
        <v>23</v>
      </c>
    </row>
    <row r="453" spans="4:7" x14ac:dyDescent="0.25">
      <c r="D453" t="s">
        <v>24</v>
      </c>
      <c r="E453" s="1">
        <v>4.75</v>
      </c>
      <c r="F453" t="s">
        <v>16</v>
      </c>
      <c r="G453" t="s">
        <v>6</v>
      </c>
    </row>
    <row r="454" spans="4:7" x14ac:dyDescent="0.25">
      <c r="D454" t="s">
        <v>22</v>
      </c>
      <c r="E454">
        <v>0</v>
      </c>
      <c r="F454" t="s">
        <v>16</v>
      </c>
      <c r="G454" t="s">
        <v>23</v>
      </c>
    </row>
    <row r="455" spans="4:7" x14ac:dyDescent="0.25">
      <c r="D455" t="s">
        <v>24</v>
      </c>
      <c r="E455">
        <v>17.46</v>
      </c>
      <c r="F455" t="s">
        <v>16</v>
      </c>
      <c r="G455" t="s">
        <v>6</v>
      </c>
    </row>
    <row r="456" spans="4:7" x14ac:dyDescent="0.25">
      <c r="D456" t="s">
        <v>40</v>
      </c>
      <c r="E456">
        <v>7.03</v>
      </c>
      <c r="F456" t="s">
        <v>16</v>
      </c>
      <c r="G456" t="s">
        <v>6</v>
      </c>
    </row>
    <row r="457" spans="4:7" x14ac:dyDescent="0.25">
      <c r="D457" t="s">
        <v>27</v>
      </c>
      <c r="E457">
        <v>1.41</v>
      </c>
      <c r="F457" t="s">
        <v>16</v>
      </c>
      <c r="G457" t="s">
        <v>28</v>
      </c>
    </row>
    <row r="458" spans="4:7" x14ac:dyDescent="0.25">
      <c r="D458" t="s">
        <v>22</v>
      </c>
      <c r="E458">
        <v>0.12</v>
      </c>
      <c r="F458" t="s">
        <v>16</v>
      </c>
      <c r="G458" t="s">
        <v>23</v>
      </c>
    </row>
    <row r="459" spans="4:7" x14ac:dyDescent="0.25">
      <c r="D459" t="s">
        <v>24</v>
      </c>
      <c r="E459" s="1">
        <v>3.94</v>
      </c>
      <c r="F459" t="s">
        <v>16</v>
      </c>
      <c r="G459" t="s">
        <v>6</v>
      </c>
    </row>
    <row r="460" spans="4:7" x14ac:dyDescent="0.25">
      <c r="D460" t="s">
        <v>22</v>
      </c>
      <c r="E460">
        <v>0.23</v>
      </c>
      <c r="F460" t="s">
        <v>16</v>
      </c>
      <c r="G460" t="s">
        <v>23</v>
      </c>
    </row>
    <row r="461" spans="4:7" x14ac:dyDescent="0.25">
      <c r="D461" t="s">
        <v>24</v>
      </c>
      <c r="E461" s="1">
        <v>3.56</v>
      </c>
      <c r="F461" t="s">
        <v>16</v>
      </c>
      <c r="G461" t="s">
        <v>6</v>
      </c>
    </row>
    <row r="462" spans="4:7" x14ac:dyDescent="0.25">
      <c r="D462" t="s">
        <v>22</v>
      </c>
      <c r="E462">
        <v>0.34</v>
      </c>
      <c r="F462" t="s">
        <v>16</v>
      </c>
      <c r="G462" t="s">
        <v>23</v>
      </c>
    </row>
    <row r="463" spans="4:7" x14ac:dyDescent="0.25">
      <c r="D463" t="s">
        <v>36</v>
      </c>
      <c r="E463" s="1">
        <v>0.12</v>
      </c>
      <c r="F463" t="s">
        <v>16</v>
      </c>
      <c r="G463" t="s">
        <v>37</v>
      </c>
    </row>
    <row r="464" spans="4:7" x14ac:dyDescent="0.25">
      <c r="D464" t="s">
        <v>24</v>
      </c>
      <c r="E464" s="1">
        <v>3.45</v>
      </c>
      <c r="F464" t="s">
        <v>16</v>
      </c>
      <c r="G464" t="s">
        <v>6</v>
      </c>
    </row>
    <row r="465" spans="4:7" x14ac:dyDescent="0.25">
      <c r="D465" t="s">
        <v>22</v>
      </c>
      <c r="E465">
        <v>0</v>
      </c>
      <c r="F465" t="s">
        <v>16</v>
      </c>
      <c r="G465" t="s">
        <v>23</v>
      </c>
    </row>
    <row r="466" spans="4:7" x14ac:dyDescent="0.25">
      <c r="D466" t="s">
        <v>24</v>
      </c>
      <c r="E466" s="1">
        <v>3.72</v>
      </c>
      <c r="F466" t="s">
        <v>16</v>
      </c>
      <c r="G466" t="s">
        <v>6</v>
      </c>
    </row>
    <row r="467" spans="4:7" x14ac:dyDescent="0.25">
      <c r="D467" t="s">
        <v>22</v>
      </c>
      <c r="E467">
        <v>0</v>
      </c>
      <c r="F467" t="s">
        <v>16</v>
      </c>
      <c r="G467" t="s">
        <v>23</v>
      </c>
    </row>
    <row r="468" spans="4:7" x14ac:dyDescent="0.25">
      <c r="D468" t="s">
        <v>24</v>
      </c>
      <c r="E468" s="1">
        <v>3.67</v>
      </c>
      <c r="F468" t="s">
        <v>16</v>
      </c>
      <c r="G468" t="s">
        <v>6</v>
      </c>
    </row>
    <row r="469" spans="4:7" x14ac:dyDescent="0.25">
      <c r="D469" t="s">
        <v>22</v>
      </c>
      <c r="E469">
        <v>0.34</v>
      </c>
      <c r="F469" t="s">
        <v>16</v>
      </c>
      <c r="G469" t="s">
        <v>23</v>
      </c>
    </row>
    <row r="470" spans="4:7" x14ac:dyDescent="0.25">
      <c r="D470" t="s">
        <v>24</v>
      </c>
      <c r="E470" s="1">
        <v>3.69</v>
      </c>
      <c r="F470" t="s">
        <v>16</v>
      </c>
      <c r="G470" t="s">
        <v>6</v>
      </c>
    </row>
    <row r="471" spans="4:7" x14ac:dyDescent="0.25">
      <c r="D471" t="s">
        <v>22</v>
      </c>
      <c r="E471">
        <v>0</v>
      </c>
      <c r="F471" t="s">
        <v>16</v>
      </c>
      <c r="G471" t="s">
        <v>23</v>
      </c>
    </row>
    <row r="472" spans="4:7" x14ac:dyDescent="0.25">
      <c r="D472" t="s">
        <v>24</v>
      </c>
      <c r="E472" s="1">
        <v>3.64</v>
      </c>
      <c r="F472" t="s">
        <v>16</v>
      </c>
      <c r="G472" t="s">
        <v>6</v>
      </c>
    </row>
    <row r="473" spans="4:7" x14ac:dyDescent="0.25">
      <c r="D473" t="s">
        <v>22</v>
      </c>
      <c r="E473">
        <v>0</v>
      </c>
      <c r="F473" t="s">
        <v>16</v>
      </c>
      <c r="G473" t="s">
        <v>23</v>
      </c>
    </row>
    <row r="474" spans="4:7" x14ac:dyDescent="0.25">
      <c r="D474" t="s">
        <v>24</v>
      </c>
      <c r="E474" s="1">
        <v>3.64</v>
      </c>
      <c r="F474" t="s">
        <v>16</v>
      </c>
      <c r="G474" t="s">
        <v>6</v>
      </c>
    </row>
    <row r="475" spans="4:7" x14ac:dyDescent="0.25">
      <c r="D475" t="s">
        <v>22</v>
      </c>
      <c r="E475">
        <v>0.12</v>
      </c>
      <c r="F475" t="s">
        <v>16</v>
      </c>
      <c r="G475" t="s">
        <v>23</v>
      </c>
    </row>
    <row r="476" spans="4:7" x14ac:dyDescent="0.25">
      <c r="D476" t="s">
        <v>24</v>
      </c>
      <c r="E476" s="1">
        <v>4.2699999999999996</v>
      </c>
      <c r="F476" t="s">
        <v>16</v>
      </c>
      <c r="G476" t="s">
        <v>6</v>
      </c>
    </row>
    <row r="477" spans="4:7" x14ac:dyDescent="0.25">
      <c r="D477" t="s">
        <v>22</v>
      </c>
      <c r="E477">
        <v>0</v>
      </c>
      <c r="F477" t="s">
        <v>16</v>
      </c>
      <c r="G477" t="s">
        <v>23</v>
      </c>
    </row>
    <row r="478" spans="4:7" x14ac:dyDescent="0.25">
      <c r="D478" t="s">
        <v>24</v>
      </c>
      <c r="E478" s="1">
        <v>4.3499999999999996</v>
      </c>
      <c r="F478" t="s">
        <v>16</v>
      </c>
      <c r="G478" t="s">
        <v>6</v>
      </c>
    </row>
    <row r="479" spans="4:7" x14ac:dyDescent="0.25">
      <c r="D479" t="s">
        <v>22</v>
      </c>
      <c r="E479">
        <v>0.11</v>
      </c>
      <c r="F479" t="s">
        <v>16</v>
      </c>
      <c r="G479" t="s">
        <v>23</v>
      </c>
    </row>
    <row r="480" spans="4:7" x14ac:dyDescent="0.25">
      <c r="D480" t="s">
        <v>24</v>
      </c>
      <c r="E480" s="1">
        <v>3.59</v>
      </c>
      <c r="F480" t="s">
        <v>16</v>
      </c>
      <c r="G480" t="s">
        <v>6</v>
      </c>
    </row>
    <row r="481" spans="4:7" x14ac:dyDescent="0.25">
      <c r="D481" t="s">
        <v>22</v>
      </c>
      <c r="E481">
        <v>0</v>
      </c>
      <c r="F481" t="s">
        <v>16</v>
      </c>
      <c r="G481" t="s">
        <v>23</v>
      </c>
    </row>
    <row r="482" spans="4:7" x14ac:dyDescent="0.25">
      <c r="D482" t="s">
        <v>24</v>
      </c>
      <c r="E482">
        <v>3.69</v>
      </c>
      <c r="F482" t="s">
        <v>16</v>
      </c>
      <c r="G482" t="s">
        <v>6</v>
      </c>
    </row>
    <row r="483" spans="4:7" x14ac:dyDescent="0.25">
      <c r="D483" t="s">
        <v>32</v>
      </c>
      <c r="E483">
        <v>0.11</v>
      </c>
      <c r="F483" t="s">
        <v>16</v>
      </c>
      <c r="G483" t="s">
        <v>33</v>
      </c>
    </row>
    <row r="484" spans="4:7" x14ac:dyDescent="0.25">
      <c r="D484" t="s">
        <v>22</v>
      </c>
      <c r="E484">
        <v>0.23</v>
      </c>
      <c r="F484" t="s">
        <v>16</v>
      </c>
      <c r="G484" t="s">
        <v>23</v>
      </c>
    </row>
    <row r="485" spans="4:7" x14ac:dyDescent="0.25">
      <c r="D485" t="s">
        <v>27</v>
      </c>
      <c r="E485">
        <v>0.12</v>
      </c>
      <c r="F485" t="s">
        <v>16</v>
      </c>
      <c r="G485" t="s">
        <v>28</v>
      </c>
    </row>
    <row r="486" spans="4:7" x14ac:dyDescent="0.25">
      <c r="D486" t="s">
        <v>24</v>
      </c>
      <c r="E486">
        <v>3.77</v>
      </c>
      <c r="F486" t="s">
        <v>16</v>
      </c>
      <c r="G486" t="s">
        <v>6</v>
      </c>
    </row>
    <row r="487" spans="4:7" x14ac:dyDescent="0.25">
      <c r="D487" t="s">
        <v>22</v>
      </c>
      <c r="E487">
        <v>0.11</v>
      </c>
      <c r="F487" t="s">
        <v>16</v>
      </c>
      <c r="G487" t="s">
        <v>23</v>
      </c>
    </row>
    <row r="488" spans="4:7" x14ac:dyDescent="0.25">
      <c r="D488" t="s">
        <v>24</v>
      </c>
      <c r="E488">
        <v>3.77</v>
      </c>
      <c r="F488" t="s">
        <v>16</v>
      </c>
      <c r="G488" t="s">
        <v>6</v>
      </c>
    </row>
    <row r="489" spans="4:7" x14ac:dyDescent="0.25">
      <c r="D489" t="s">
        <v>22</v>
      </c>
      <c r="E489">
        <v>0</v>
      </c>
      <c r="F489" t="s">
        <v>16</v>
      </c>
      <c r="G489" t="s">
        <v>23</v>
      </c>
    </row>
    <row r="490" spans="4:7" x14ac:dyDescent="0.25">
      <c r="D490" t="s">
        <v>24</v>
      </c>
      <c r="E490">
        <v>3.63</v>
      </c>
      <c r="F490" t="s">
        <v>16</v>
      </c>
      <c r="G490" t="s">
        <v>6</v>
      </c>
    </row>
    <row r="491" spans="4:7" x14ac:dyDescent="0.25">
      <c r="D491" t="s">
        <v>22</v>
      </c>
      <c r="E491">
        <v>0</v>
      </c>
      <c r="F491" t="s">
        <v>16</v>
      </c>
      <c r="G491" t="s">
        <v>23</v>
      </c>
    </row>
    <row r="492" spans="4:7" x14ac:dyDescent="0.25">
      <c r="D492" t="s">
        <v>24</v>
      </c>
      <c r="E492">
        <v>4.18</v>
      </c>
      <c r="F492" t="s">
        <v>16</v>
      </c>
      <c r="G492" t="s">
        <v>6</v>
      </c>
    </row>
    <row r="493" spans="4:7" x14ac:dyDescent="0.25">
      <c r="D493" t="s">
        <v>22</v>
      </c>
      <c r="E493">
        <v>0.23</v>
      </c>
      <c r="F493" t="s">
        <v>16</v>
      </c>
      <c r="G493" t="s">
        <v>23</v>
      </c>
    </row>
    <row r="494" spans="4:7" x14ac:dyDescent="0.25">
      <c r="D494" t="s">
        <v>24</v>
      </c>
      <c r="E494">
        <v>3.74</v>
      </c>
      <c r="F494" t="s">
        <v>16</v>
      </c>
      <c r="G494" t="s">
        <v>6</v>
      </c>
    </row>
    <row r="495" spans="4:7" x14ac:dyDescent="0.25">
      <c r="D495" t="s">
        <v>22</v>
      </c>
      <c r="E495">
        <v>0</v>
      </c>
      <c r="F495" t="s">
        <v>16</v>
      </c>
      <c r="G495" t="s">
        <v>23</v>
      </c>
    </row>
    <row r="496" spans="4:7" x14ac:dyDescent="0.25">
      <c r="D496" t="s">
        <v>24</v>
      </c>
      <c r="E496">
        <v>5.8</v>
      </c>
      <c r="F496" t="s">
        <v>16</v>
      </c>
      <c r="G496" t="s">
        <v>6</v>
      </c>
    </row>
    <row r="497" spans="4:7" x14ac:dyDescent="0.25">
      <c r="D497" t="s">
        <v>22</v>
      </c>
      <c r="E497">
        <v>0</v>
      </c>
      <c r="F497" t="s">
        <v>16</v>
      </c>
      <c r="G497" t="s">
        <v>23</v>
      </c>
    </row>
    <row r="498" spans="4:7" x14ac:dyDescent="0.25">
      <c r="D498" t="s">
        <v>27</v>
      </c>
      <c r="E498">
        <v>0.11</v>
      </c>
      <c r="F498" t="s">
        <v>16</v>
      </c>
      <c r="G498" t="s">
        <v>28</v>
      </c>
    </row>
    <row r="499" spans="4:7" x14ac:dyDescent="0.25">
      <c r="D499" t="s">
        <v>24</v>
      </c>
      <c r="E499">
        <v>3.91</v>
      </c>
      <c r="F499" t="s">
        <v>16</v>
      </c>
      <c r="G499" t="s">
        <v>6</v>
      </c>
    </row>
    <row r="500" spans="4:7" x14ac:dyDescent="0.25">
      <c r="D500" t="s">
        <v>25</v>
      </c>
      <c r="E500">
        <v>0</v>
      </c>
      <c r="F500" t="s">
        <v>16</v>
      </c>
      <c r="G500" t="s">
        <v>26</v>
      </c>
    </row>
    <row r="501" spans="4:7" x14ac:dyDescent="0.25">
      <c r="D501" t="s">
        <v>34</v>
      </c>
      <c r="E501">
        <v>0.14000000000000001</v>
      </c>
      <c r="F501" t="s">
        <v>16</v>
      </c>
      <c r="G501" t="s">
        <v>35</v>
      </c>
    </row>
    <row r="502" spans="4:7" x14ac:dyDescent="0.25">
      <c r="D502" t="s">
        <v>22</v>
      </c>
      <c r="E502">
        <v>0</v>
      </c>
      <c r="F502" t="s">
        <v>16</v>
      </c>
      <c r="G502" t="s">
        <v>23</v>
      </c>
    </row>
    <row r="503" spans="4:7" x14ac:dyDescent="0.25">
      <c r="D503" t="s">
        <v>24</v>
      </c>
      <c r="E503">
        <v>3.56</v>
      </c>
      <c r="F503" t="s">
        <v>16</v>
      </c>
      <c r="G503" t="s">
        <v>6</v>
      </c>
    </row>
    <row r="504" spans="4:7" x14ac:dyDescent="0.25">
      <c r="D504" t="s">
        <v>22</v>
      </c>
      <c r="E504">
        <v>0</v>
      </c>
      <c r="F504" t="s">
        <v>16</v>
      </c>
      <c r="G504" t="s">
        <v>23</v>
      </c>
    </row>
    <row r="505" spans="4:7" x14ac:dyDescent="0.25">
      <c r="D505" t="s">
        <v>27</v>
      </c>
      <c r="E505">
        <v>0.11</v>
      </c>
      <c r="F505" t="s">
        <v>16</v>
      </c>
      <c r="G505" t="s">
        <v>28</v>
      </c>
    </row>
    <row r="506" spans="4:7" x14ac:dyDescent="0.25">
      <c r="D506" t="s">
        <v>24</v>
      </c>
      <c r="E506">
        <v>3.45</v>
      </c>
      <c r="F506" t="s">
        <v>16</v>
      </c>
      <c r="G506" t="s">
        <v>6</v>
      </c>
    </row>
    <row r="507" spans="4:7" x14ac:dyDescent="0.25">
      <c r="D507" t="s">
        <v>22</v>
      </c>
      <c r="E507">
        <v>0</v>
      </c>
      <c r="F507" t="s">
        <v>16</v>
      </c>
      <c r="G507" t="s">
        <v>23</v>
      </c>
    </row>
    <row r="508" spans="4:7" x14ac:dyDescent="0.25">
      <c r="D508" t="s">
        <v>24</v>
      </c>
      <c r="E508">
        <v>3.63</v>
      </c>
      <c r="F508" t="s">
        <v>16</v>
      </c>
      <c r="G508" t="s">
        <v>6</v>
      </c>
    </row>
    <row r="509" spans="4:7" x14ac:dyDescent="0.25">
      <c r="D509" t="s">
        <v>22</v>
      </c>
      <c r="E509">
        <v>0.23</v>
      </c>
      <c r="F509" t="s">
        <v>16</v>
      </c>
      <c r="G509" t="s">
        <v>23</v>
      </c>
    </row>
    <row r="510" spans="4:7" x14ac:dyDescent="0.25">
      <c r="D510" t="s">
        <v>24</v>
      </c>
      <c r="E510">
        <v>3.86</v>
      </c>
      <c r="F510" t="s">
        <v>16</v>
      </c>
      <c r="G510" t="s">
        <v>6</v>
      </c>
    </row>
    <row r="511" spans="4:7" x14ac:dyDescent="0.25">
      <c r="D511" t="s">
        <v>22</v>
      </c>
      <c r="E511">
        <v>0.23</v>
      </c>
      <c r="F511" t="s">
        <v>16</v>
      </c>
      <c r="G511" t="s">
        <v>23</v>
      </c>
    </row>
    <row r="512" spans="4:7" x14ac:dyDescent="0.25">
      <c r="D512" t="s">
        <v>24</v>
      </c>
      <c r="E512">
        <v>3.47</v>
      </c>
      <c r="F512" t="s">
        <v>16</v>
      </c>
      <c r="G512" t="s">
        <v>6</v>
      </c>
    </row>
    <row r="513" spans="4:7" x14ac:dyDescent="0.25">
      <c r="D513" t="s">
        <v>22</v>
      </c>
      <c r="E513">
        <v>0</v>
      </c>
      <c r="F513" t="s">
        <v>16</v>
      </c>
      <c r="G513" t="s">
        <v>23</v>
      </c>
    </row>
    <row r="514" spans="4:7" x14ac:dyDescent="0.25">
      <c r="D514" t="s">
        <v>24</v>
      </c>
      <c r="E514">
        <v>3.9</v>
      </c>
      <c r="F514" t="s">
        <v>16</v>
      </c>
      <c r="G514" t="s">
        <v>6</v>
      </c>
    </row>
    <row r="515" spans="4:7" x14ac:dyDescent="0.25">
      <c r="D515" t="s">
        <v>25</v>
      </c>
      <c r="E515">
        <v>0</v>
      </c>
      <c r="F515" t="s">
        <v>16</v>
      </c>
      <c r="G515" t="s">
        <v>26</v>
      </c>
    </row>
    <row r="516" spans="4:7" x14ac:dyDescent="0.25">
      <c r="D516" t="s">
        <v>34</v>
      </c>
      <c r="E516">
        <v>0.11</v>
      </c>
      <c r="F516" t="s">
        <v>16</v>
      </c>
      <c r="G516" t="s">
        <v>35</v>
      </c>
    </row>
    <row r="517" spans="4:7" x14ac:dyDescent="0.25">
      <c r="D517" t="s">
        <v>22</v>
      </c>
      <c r="E517">
        <v>0.11</v>
      </c>
      <c r="F517" t="s">
        <v>16</v>
      </c>
      <c r="G517" t="s">
        <v>23</v>
      </c>
    </row>
    <row r="518" spans="4:7" x14ac:dyDescent="0.25">
      <c r="D518" t="s">
        <v>24</v>
      </c>
      <c r="E518">
        <v>3.41</v>
      </c>
      <c r="F518" t="s">
        <v>16</v>
      </c>
      <c r="G518" t="s">
        <v>6</v>
      </c>
    </row>
    <row r="519" spans="4:7" x14ac:dyDescent="0.25">
      <c r="D519" t="s">
        <v>22</v>
      </c>
      <c r="E519">
        <v>0.23</v>
      </c>
      <c r="F519" t="s">
        <v>16</v>
      </c>
      <c r="G519" t="s">
        <v>23</v>
      </c>
    </row>
    <row r="520" spans="4:7" x14ac:dyDescent="0.25">
      <c r="D520" t="s">
        <v>24</v>
      </c>
      <c r="E520">
        <v>4.3099999999999996</v>
      </c>
      <c r="F520" t="s">
        <v>16</v>
      </c>
      <c r="G520" t="s">
        <v>6</v>
      </c>
    </row>
    <row r="521" spans="4:7" x14ac:dyDescent="0.25">
      <c r="D521" t="s">
        <v>22</v>
      </c>
      <c r="E521">
        <v>0.11</v>
      </c>
      <c r="F521" t="s">
        <v>16</v>
      </c>
      <c r="G521" t="s">
        <v>23</v>
      </c>
    </row>
    <row r="522" spans="4:7" x14ac:dyDescent="0.25">
      <c r="D522" t="s">
        <v>24</v>
      </c>
      <c r="E522">
        <v>3.66</v>
      </c>
      <c r="F522" t="s">
        <v>16</v>
      </c>
      <c r="G522" t="s">
        <v>6</v>
      </c>
    </row>
    <row r="523" spans="4:7" x14ac:dyDescent="0.25">
      <c r="D523" t="s">
        <v>22</v>
      </c>
      <c r="E523">
        <v>0</v>
      </c>
      <c r="F523" t="s">
        <v>16</v>
      </c>
      <c r="G523" t="s">
        <v>23</v>
      </c>
    </row>
    <row r="524" spans="4:7" x14ac:dyDescent="0.25">
      <c r="D524" t="s">
        <v>24</v>
      </c>
      <c r="E524">
        <v>4.09</v>
      </c>
      <c r="F524" t="s">
        <v>16</v>
      </c>
      <c r="G524" t="s">
        <v>6</v>
      </c>
    </row>
    <row r="525" spans="4:7" x14ac:dyDescent="0.25">
      <c r="D525" t="s">
        <v>22</v>
      </c>
      <c r="E525">
        <v>0</v>
      </c>
      <c r="F525" t="s">
        <v>16</v>
      </c>
      <c r="G525" t="s">
        <v>23</v>
      </c>
    </row>
    <row r="526" spans="4:7" x14ac:dyDescent="0.25">
      <c r="D526" t="s">
        <v>24</v>
      </c>
      <c r="E526">
        <v>3.68</v>
      </c>
      <c r="F526" t="s">
        <v>16</v>
      </c>
      <c r="G526" t="s">
        <v>6</v>
      </c>
    </row>
    <row r="527" spans="4:7" x14ac:dyDescent="0.25">
      <c r="D527" t="s">
        <v>22</v>
      </c>
      <c r="E527">
        <v>0.11</v>
      </c>
      <c r="F527" t="s">
        <v>16</v>
      </c>
      <c r="G527" t="s">
        <v>23</v>
      </c>
    </row>
    <row r="528" spans="4:7" x14ac:dyDescent="0.25">
      <c r="D528" t="s">
        <v>24</v>
      </c>
      <c r="E528">
        <v>3.75</v>
      </c>
      <c r="F528" t="s">
        <v>16</v>
      </c>
      <c r="G528" t="s">
        <v>6</v>
      </c>
    </row>
    <row r="529" spans="4:7" x14ac:dyDescent="0.25">
      <c r="D529" t="s">
        <v>22</v>
      </c>
      <c r="E529">
        <v>0</v>
      </c>
      <c r="F529" t="s">
        <v>16</v>
      </c>
      <c r="G529" t="s">
        <v>23</v>
      </c>
    </row>
    <row r="530" spans="4:7" x14ac:dyDescent="0.25">
      <c r="D530" t="s">
        <v>24</v>
      </c>
      <c r="E530">
        <v>3.8</v>
      </c>
      <c r="F530" t="s">
        <v>16</v>
      </c>
      <c r="G530" t="s">
        <v>6</v>
      </c>
    </row>
    <row r="531" spans="4:7" x14ac:dyDescent="0.25">
      <c r="D531" t="s">
        <v>22</v>
      </c>
      <c r="E531">
        <v>0.12</v>
      </c>
      <c r="F531" t="s">
        <v>16</v>
      </c>
      <c r="G531" t="s">
        <v>23</v>
      </c>
    </row>
    <row r="532" spans="4:7" x14ac:dyDescent="0.25">
      <c r="D532" t="s">
        <v>32</v>
      </c>
      <c r="E532">
        <v>0.12</v>
      </c>
      <c r="F532" t="s">
        <v>16</v>
      </c>
      <c r="G532" t="s">
        <v>33</v>
      </c>
    </row>
    <row r="533" spans="4:7" x14ac:dyDescent="0.25">
      <c r="D533" t="s">
        <v>24</v>
      </c>
      <c r="E533">
        <v>3.53</v>
      </c>
      <c r="F533" t="s">
        <v>16</v>
      </c>
      <c r="G533" t="s">
        <v>6</v>
      </c>
    </row>
    <row r="534" spans="4:7" x14ac:dyDescent="0.25">
      <c r="D534" t="s">
        <v>22</v>
      </c>
      <c r="E534">
        <v>0</v>
      </c>
      <c r="F534" t="s">
        <v>16</v>
      </c>
      <c r="G534" t="s">
        <v>23</v>
      </c>
    </row>
    <row r="535" spans="4:7" x14ac:dyDescent="0.25">
      <c r="D535" t="s">
        <v>24</v>
      </c>
      <c r="E535">
        <v>3.78</v>
      </c>
      <c r="F535" t="s">
        <v>16</v>
      </c>
      <c r="G535" t="s">
        <v>6</v>
      </c>
    </row>
    <row r="536" spans="4:7" x14ac:dyDescent="0.25">
      <c r="D536" t="s">
        <v>22</v>
      </c>
      <c r="E536">
        <v>0</v>
      </c>
      <c r="F536" t="s">
        <v>16</v>
      </c>
      <c r="G536" t="s">
        <v>23</v>
      </c>
    </row>
    <row r="537" spans="4:7" x14ac:dyDescent="0.25">
      <c r="D537" t="s">
        <v>24</v>
      </c>
      <c r="E537">
        <v>3.88</v>
      </c>
      <c r="F537" t="s">
        <v>16</v>
      </c>
      <c r="G537" t="s">
        <v>6</v>
      </c>
    </row>
    <row r="538" spans="4:7" x14ac:dyDescent="0.25">
      <c r="D538" t="s">
        <v>22</v>
      </c>
      <c r="E538">
        <v>0.34</v>
      </c>
      <c r="F538" t="s">
        <v>16</v>
      </c>
      <c r="G538" t="s">
        <v>23</v>
      </c>
    </row>
    <row r="539" spans="4:7" x14ac:dyDescent="0.25">
      <c r="D539" t="s">
        <v>24</v>
      </c>
      <c r="E539">
        <v>3.46</v>
      </c>
      <c r="F539" t="s">
        <v>16</v>
      </c>
      <c r="G539" t="s">
        <v>6</v>
      </c>
    </row>
    <row r="540" spans="4:7" x14ac:dyDescent="0.25">
      <c r="D540" t="s">
        <v>22</v>
      </c>
      <c r="E540">
        <v>0</v>
      </c>
      <c r="F540" t="s">
        <v>16</v>
      </c>
      <c r="G540" t="s">
        <v>23</v>
      </c>
    </row>
    <row r="541" spans="4:7" x14ac:dyDescent="0.25">
      <c r="D541" t="s">
        <v>24</v>
      </c>
      <c r="E541">
        <v>4.03</v>
      </c>
      <c r="F541" t="s">
        <v>16</v>
      </c>
      <c r="G541" t="s">
        <v>6</v>
      </c>
    </row>
    <row r="542" spans="4:7" x14ac:dyDescent="0.25">
      <c r="D542" t="s">
        <v>25</v>
      </c>
      <c r="E542">
        <v>0.12</v>
      </c>
      <c r="F542" t="s">
        <v>16</v>
      </c>
      <c r="G542" t="s">
        <v>26</v>
      </c>
    </row>
    <row r="543" spans="4:7" x14ac:dyDescent="0.25">
      <c r="D543" t="s">
        <v>22</v>
      </c>
      <c r="E543">
        <v>0</v>
      </c>
      <c r="F543" t="s">
        <v>16</v>
      </c>
      <c r="G543" t="s">
        <v>23</v>
      </c>
    </row>
    <row r="544" spans="4:7" x14ac:dyDescent="0.25">
      <c r="D544" t="s">
        <v>24</v>
      </c>
      <c r="E544">
        <v>4.6500000000000004</v>
      </c>
      <c r="F544" t="s">
        <v>16</v>
      </c>
      <c r="G544" t="s">
        <v>6</v>
      </c>
    </row>
    <row r="545" spans="4:7" x14ac:dyDescent="0.25">
      <c r="D545" t="s">
        <v>22</v>
      </c>
      <c r="E545">
        <v>0.23</v>
      </c>
      <c r="F545" t="s">
        <v>16</v>
      </c>
      <c r="G545" t="s">
        <v>23</v>
      </c>
    </row>
    <row r="546" spans="4:7" x14ac:dyDescent="0.25">
      <c r="D546" t="s">
        <v>24</v>
      </c>
      <c r="E546">
        <v>3.65</v>
      </c>
      <c r="F546" t="s">
        <v>16</v>
      </c>
      <c r="G546" t="s">
        <v>6</v>
      </c>
    </row>
    <row r="547" spans="4:7" x14ac:dyDescent="0.25">
      <c r="D547" t="s">
        <v>22</v>
      </c>
      <c r="E547">
        <v>0.23</v>
      </c>
      <c r="F547" t="s">
        <v>16</v>
      </c>
      <c r="G547" t="s">
        <v>23</v>
      </c>
    </row>
    <row r="548" spans="4:7" x14ac:dyDescent="0.25">
      <c r="D548" t="s">
        <v>24</v>
      </c>
      <c r="E548">
        <v>3.84</v>
      </c>
      <c r="F548" t="s">
        <v>16</v>
      </c>
      <c r="G548" t="s">
        <v>6</v>
      </c>
    </row>
    <row r="549" spans="4:7" x14ac:dyDescent="0.25">
      <c r="D549" t="s">
        <v>30</v>
      </c>
      <c r="E549">
        <v>0.12</v>
      </c>
      <c r="F549" t="s">
        <v>16</v>
      </c>
      <c r="G549" t="s">
        <v>31</v>
      </c>
    </row>
    <row r="550" spans="4:7" x14ac:dyDescent="0.25">
      <c r="D550" t="s">
        <v>22</v>
      </c>
      <c r="E550">
        <v>0</v>
      </c>
      <c r="F550" t="s">
        <v>16</v>
      </c>
      <c r="G550" t="s">
        <v>23</v>
      </c>
    </row>
    <row r="551" spans="4:7" x14ac:dyDescent="0.25">
      <c r="D551" t="s">
        <v>24</v>
      </c>
      <c r="E551">
        <v>3.64</v>
      </c>
      <c r="F551" t="s">
        <v>16</v>
      </c>
      <c r="G551" t="s">
        <v>6</v>
      </c>
    </row>
    <row r="552" spans="4:7" x14ac:dyDescent="0.25">
      <c r="D552" t="s">
        <v>22</v>
      </c>
      <c r="E552">
        <v>0</v>
      </c>
      <c r="F552" t="s">
        <v>16</v>
      </c>
      <c r="G552" t="s">
        <v>23</v>
      </c>
    </row>
    <row r="553" spans="4:7" x14ac:dyDescent="0.25">
      <c r="D553" t="s">
        <v>24</v>
      </c>
      <c r="E553">
        <v>4.04</v>
      </c>
      <c r="F553" t="s">
        <v>16</v>
      </c>
      <c r="G553" t="s">
        <v>6</v>
      </c>
    </row>
    <row r="554" spans="4:7" x14ac:dyDescent="0.25">
      <c r="D554" t="s">
        <v>22</v>
      </c>
      <c r="E554">
        <v>0.12</v>
      </c>
      <c r="F554" t="s">
        <v>16</v>
      </c>
      <c r="G554" t="s">
        <v>23</v>
      </c>
    </row>
    <row r="555" spans="4:7" x14ac:dyDescent="0.25">
      <c r="D555" t="s">
        <v>24</v>
      </c>
      <c r="E555">
        <v>3.78</v>
      </c>
      <c r="F555" t="s">
        <v>16</v>
      </c>
      <c r="G555" t="s">
        <v>6</v>
      </c>
    </row>
    <row r="556" spans="4:7" x14ac:dyDescent="0.25">
      <c r="D556" t="s">
        <v>22</v>
      </c>
      <c r="E556">
        <v>0.11</v>
      </c>
      <c r="F556" t="s">
        <v>16</v>
      </c>
      <c r="G556" t="s">
        <v>23</v>
      </c>
    </row>
    <row r="557" spans="4:7" x14ac:dyDescent="0.25">
      <c r="D557" t="s">
        <v>24</v>
      </c>
      <c r="E557">
        <v>4.26</v>
      </c>
      <c r="F557" t="s">
        <v>16</v>
      </c>
      <c r="G557" t="s">
        <v>6</v>
      </c>
    </row>
    <row r="558" spans="4:7" x14ac:dyDescent="0.25">
      <c r="D558" t="s">
        <v>22</v>
      </c>
      <c r="E558">
        <v>0.11</v>
      </c>
      <c r="F558" t="s">
        <v>16</v>
      </c>
      <c r="G558" t="s">
        <v>23</v>
      </c>
    </row>
    <row r="559" spans="4:7" x14ac:dyDescent="0.25">
      <c r="D559" t="s">
        <v>24</v>
      </c>
      <c r="E559">
        <v>7.4</v>
      </c>
      <c r="F559" t="s">
        <v>16</v>
      </c>
      <c r="G559" t="s">
        <v>6</v>
      </c>
    </row>
    <row r="560" spans="4:7" x14ac:dyDescent="0.25">
      <c r="D560" t="s">
        <v>22</v>
      </c>
      <c r="E560">
        <v>0.12</v>
      </c>
      <c r="F560" t="s">
        <v>16</v>
      </c>
      <c r="G560" t="s">
        <v>23</v>
      </c>
    </row>
    <row r="561" spans="4:7" x14ac:dyDescent="0.25">
      <c r="D561" t="s">
        <v>24</v>
      </c>
      <c r="E561">
        <v>5.91</v>
      </c>
      <c r="F561" t="s">
        <v>16</v>
      </c>
      <c r="G561" t="s">
        <v>6</v>
      </c>
    </row>
    <row r="562" spans="4:7" x14ac:dyDescent="0.25">
      <c r="D562" t="s">
        <v>25</v>
      </c>
      <c r="E562">
        <v>0.11</v>
      </c>
      <c r="F562" t="s">
        <v>16</v>
      </c>
      <c r="G562" t="s">
        <v>26</v>
      </c>
    </row>
    <row r="563" spans="4:7" x14ac:dyDescent="0.25">
      <c r="D563" t="s">
        <v>22</v>
      </c>
      <c r="E563">
        <v>0.23</v>
      </c>
      <c r="F563" t="s">
        <v>16</v>
      </c>
      <c r="G563" t="s">
        <v>23</v>
      </c>
    </row>
    <row r="564" spans="4:7" x14ac:dyDescent="0.25">
      <c r="D564" t="s">
        <v>24</v>
      </c>
      <c r="E564">
        <v>5.41</v>
      </c>
      <c r="F564" t="s">
        <v>16</v>
      </c>
      <c r="G564" t="s">
        <v>6</v>
      </c>
    </row>
    <row r="565" spans="4:7" x14ac:dyDescent="0.25">
      <c r="D565" t="s">
        <v>22</v>
      </c>
      <c r="E565">
        <v>0.23</v>
      </c>
      <c r="F565" t="s">
        <v>16</v>
      </c>
      <c r="G565" t="s">
        <v>23</v>
      </c>
    </row>
    <row r="566" spans="4:7" x14ac:dyDescent="0.25">
      <c r="D566" t="s">
        <v>24</v>
      </c>
      <c r="E566">
        <v>4.12</v>
      </c>
      <c r="F566" t="s">
        <v>16</v>
      </c>
      <c r="G566" t="s">
        <v>6</v>
      </c>
    </row>
    <row r="567" spans="4:7" x14ac:dyDescent="0.25">
      <c r="D567" t="s">
        <v>22</v>
      </c>
      <c r="E567">
        <v>0</v>
      </c>
      <c r="F567" t="s">
        <v>16</v>
      </c>
      <c r="G567" t="s">
        <v>23</v>
      </c>
    </row>
    <row r="568" spans="4:7" x14ac:dyDescent="0.25">
      <c r="D568" t="s">
        <v>24</v>
      </c>
      <c r="E568">
        <v>4.95</v>
      </c>
      <c r="F568" t="s">
        <v>16</v>
      </c>
      <c r="G568" t="s">
        <v>6</v>
      </c>
    </row>
    <row r="569" spans="4:7" x14ac:dyDescent="0.25">
      <c r="D569" t="s">
        <v>22</v>
      </c>
      <c r="E569">
        <v>0.4</v>
      </c>
      <c r="F569" t="s">
        <v>16</v>
      </c>
      <c r="G569" t="s">
        <v>23</v>
      </c>
    </row>
    <row r="570" spans="4:7" x14ac:dyDescent="0.25">
      <c r="D570" t="s">
        <v>27</v>
      </c>
      <c r="E570">
        <v>0.11</v>
      </c>
      <c r="F570" t="s">
        <v>16</v>
      </c>
      <c r="G570" t="s">
        <v>28</v>
      </c>
    </row>
    <row r="571" spans="4:7" x14ac:dyDescent="0.25">
      <c r="D571" t="s">
        <v>24</v>
      </c>
      <c r="E571">
        <v>3.94</v>
      </c>
      <c r="F571" t="s">
        <v>16</v>
      </c>
      <c r="G571" t="s">
        <v>6</v>
      </c>
    </row>
    <row r="572" spans="4:7" x14ac:dyDescent="0.25">
      <c r="D572" t="s">
        <v>22</v>
      </c>
      <c r="E572">
        <v>0.11</v>
      </c>
      <c r="F572" t="s">
        <v>16</v>
      </c>
      <c r="G572" t="s">
        <v>23</v>
      </c>
    </row>
    <row r="573" spans="4:7" x14ac:dyDescent="0.25">
      <c r="D573" t="s">
        <v>24</v>
      </c>
      <c r="E573">
        <v>4.8499999999999996</v>
      </c>
      <c r="F573" t="s">
        <v>16</v>
      </c>
      <c r="G573" t="s">
        <v>6</v>
      </c>
    </row>
    <row r="574" spans="4:7" x14ac:dyDescent="0.25">
      <c r="D574" t="s">
        <v>22</v>
      </c>
      <c r="E574">
        <v>0.24</v>
      </c>
      <c r="F574" t="s">
        <v>16</v>
      </c>
      <c r="G574" t="s">
        <v>23</v>
      </c>
    </row>
    <row r="575" spans="4:7" x14ac:dyDescent="0.25">
      <c r="D575" t="s">
        <v>27</v>
      </c>
      <c r="E575">
        <v>0.11</v>
      </c>
      <c r="F575" t="s">
        <v>16</v>
      </c>
      <c r="G575" t="s">
        <v>28</v>
      </c>
    </row>
    <row r="576" spans="4:7" x14ac:dyDescent="0.25">
      <c r="D576" t="s">
        <v>24</v>
      </c>
      <c r="E576">
        <v>4.41</v>
      </c>
      <c r="F576" t="s">
        <v>16</v>
      </c>
      <c r="G576" t="s">
        <v>6</v>
      </c>
    </row>
    <row r="577" spans="4:7" x14ac:dyDescent="0.25">
      <c r="D577" t="s">
        <v>22</v>
      </c>
      <c r="E577">
        <v>0.11</v>
      </c>
      <c r="F577" t="s">
        <v>16</v>
      </c>
      <c r="G577" t="s">
        <v>23</v>
      </c>
    </row>
    <row r="578" spans="4:7" x14ac:dyDescent="0.25">
      <c r="D578" t="s">
        <v>24</v>
      </c>
      <c r="E578">
        <v>4.59</v>
      </c>
      <c r="F578" t="s">
        <v>16</v>
      </c>
      <c r="G578" t="s">
        <v>6</v>
      </c>
    </row>
    <row r="579" spans="4:7" x14ac:dyDescent="0.25">
      <c r="D579" t="s">
        <v>25</v>
      </c>
      <c r="E579">
        <v>0</v>
      </c>
      <c r="F579" t="s">
        <v>16</v>
      </c>
      <c r="G579" t="s">
        <v>26</v>
      </c>
    </row>
    <row r="580" spans="4:7" x14ac:dyDescent="0.25">
      <c r="D580" t="s">
        <v>19</v>
      </c>
      <c r="E580">
        <v>0.11</v>
      </c>
      <c r="F580" t="s">
        <v>16</v>
      </c>
      <c r="G580" t="s">
        <v>18</v>
      </c>
    </row>
    <row r="581" spans="4:7" x14ac:dyDescent="0.25">
      <c r="D581" t="s">
        <v>22</v>
      </c>
      <c r="E581">
        <v>0.11</v>
      </c>
      <c r="F581" t="s">
        <v>16</v>
      </c>
      <c r="G581" t="s">
        <v>23</v>
      </c>
    </row>
    <row r="582" spans="4:7" x14ac:dyDescent="0.25">
      <c r="D582" t="s">
        <v>24</v>
      </c>
      <c r="E582">
        <v>4.6399999999999997</v>
      </c>
      <c r="F582" t="s">
        <v>16</v>
      </c>
      <c r="G582" t="s">
        <v>6</v>
      </c>
    </row>
    <row r="583" spans="4:7" x14ac:dyDescent="0.25">
      <c r="D583" t="s">
        <v>22</v>
      </c>
      <c r="E583">
        <v>0</v>
      </c>
      <c r="F583" t="s">
        <v>16</v>
      </c>
      <c r="G583" t="s">
        <v>23</v>
      </c>
    </row>
    <row r="584" spans="4:7" x14ac:dyDescent="0.25">
      <c r="D584" t="s">
        <v>24</v>
      </c>
      <c r="E584">
        <v>4.6900000000000004</v>
      </c>
      <c r="F584" t="s">
        <v>16</v>
      </c>
      <c r="G584" t="s">
        <v>6</v>
      </c>
    </row>
    <row r="585" spans="4:7" x14ac:dyDescent="0.25">
      <c r="D585" t="s">
        <v>22</v>
      </c>
      <c r="E585">
        <v>0.23</v>
      </c>
      <c r="F585" t="s">
        <v>16</v>
      </c>
      <c r="G585" t="s">
        <v>23</v>
      </c>
    </row>
    <row r="586" spans="4:7" x14ac:dyDescent="0.25">
      <c r="D586" t="s">
        <v>24</v>
      </c>
      <c r="E586">
        <v>4.54</v>
      </c>
      <c r="F586" t="s">
        <v>16</v>
      </c>
      <c r="G586" t="s">
        <v>6</v>
      </c>
    </row>
    <row r="587" spans="4:7" x14ac:dyDescent="0.25">
      <c r="D587" t="s">
        <v>22</v>
      </c>
      <c r="E587">
        <v>0</v>
      </c>
      <c r="F587" t="s">
        <v>16</v>
      </c>
      <c r="G587" t="s">
        <v>23</v>
      </c>
    </row>
    <row r="588" spans="4:7" x14ac:dyDescent="0.25">
      <c r="D588" t="s">
        <v>24</v>
      </c>
      <c r="E588">
        <v>4.9400000000000004</v>
      </c>
      <c r="F588" t="s">
        <v>16</v>
      </c>
      <c r="G588" t="s">
        <v>6</v>
      </c>
    </row>
    <row r="589" spans="4:7" x14ac:dyDescent="0.25">
      <c r="D589" t="s">
        <v>22</v>
      </c>
      <c r="E589">
        <v>0</v>
      </c>
      <c r="F589" t="s">
        <v>16</v>
      </c>
      <c r="G589" t="s">
        <v>23</v>
      </c>
    </row>
    <row r="590" spans="4:7" x14ac:dyDescent="0.25">
      <c r="D590" t="s">
        <v>24</v>
      </c>
      <c r="E590">
        <v>4.62</v>
      </c>
      <c r="F590" t="s">
        <v>16</v>
      </c>
      <c r="G590" t="s">
        <v>6</v>
      </c>
    </row>
    <row r="591" spans="4:7" x14ac:dyDescent="0.25">
      <c r="D591" t="s">
        <v>22</v>
      </c>
      <c r="E591">
        <v>0</v>
      </c>
      <c r="F591" t="s">
        <v>16</v>
      </c>
      <c r="G591" t="s">
        <v>23</v>
      </c>
    </row>
    <row r="592" spans="4:7" x14ac:dyDescent="0.25">
      <c r="D592" t="s">
        <v>24</v>
      </c>
      <c r="E592">
        <v>4.76</v>
      </c>
      <c r="F592" t="s">
        <v>16</v>
      </c>
      <c r="G592" t="s">
        <v>6</v>
      </c>
    </row>
    <row r="593" spans="4:7" x14ac:dyDescent="0.25">
      <c r="D593" t="s">
        <v>22</v>
      </c>
      <c r="E593">
        <v>0</v>
      </c>
      <c r="F593" t="s">
        <v>16</v>
      </c>
      <c r="G593" t="s">
        <v>23</v>
      </c>
    </row>
    <row r="594" spans="4:7" x14ac:dyDescent="0.25">
      <c r="D594" t="s">
        <v>24</v>
      </c>
      <c r="E594">
        <v>4.32</v>
      </c>
      <c r="F594" t="s">
        <v>16</v>
      </c>
      <c r="G594" t="s">
        <v>6</v>
      </c>
    </row>
    <row r="595" spans="4:7" x14ac:dyDescent="0.25">
      <c r="D595" t="s">
        <v>22</v>
      </c>
      <c r="E595">
        <v>0</v>
      </c>
      <c r="F595" t="s">
        <v>16</v>
      </c>
      <c r="G595" t="s">
        <v>23</v>
      </c>
    </row>
    <row r="596" spans="4:7" x14ac:dyDescent="0.25">
      <c r="D596" t="s">
        <v>27</v>
      </c>
      <c r="E596">
        <v>0.11</v>
      </c>
      <c r="F596" t="s">
        <v>16</v>
      </c>
      <c r="G596" t="s">
        <v>28</v>
      </c>
    </row>
    <row r="597" spans="4:7" x14ac:dyDescent="0.25">
      <c r="D597" t="s">
        <v>24</v>
      </c>
      <c r="E597">
        <v>4.71</v>
      </c>
      <c r="F597" t="s">
        <v>16</v>
      </c>
      <c r="G597" t="s">
        <v>6</v>
      </c>
    </row>
    <row r="598" spans="4:7" x14ac:dyDescent="0.25">
      <c r="D598" t="s">
        <v>22</v>
      </c>
      <c r="E598">
        <v>0.12</v>
      </c>
      <c r="F598" t="s">
        <v>16</v>
      </c>
      <c r="G598" t="s">
        <v>23</v>
      </c>
    </row>
    <row r="599" spans="4:7" x14ac:dyDescent="0.25">
      <c r="D599" t="s">
        <v>24</v>
      </c>
      <c r="E599">
        <v>4.8</v>
      </c>
      <c r="F599" t="s">
        <v>16</v>
      </c>
      <c r="G599" t="s">
        <v>6</v>
      </c>
    </row>
    <row r="600" spans="4:7" x14ac:dyDescent="0.25">
      <c r="D600" t="s">
        <v>22</v>
      </c>
      <c r="E600">
        <v>0</v>
      </c>
      <c r="F600" t="s">
        <v>16</v>
      </c>
      <c r="G600" t="s">
        <v>23</v>
      </c>
    </row>
    <row r="601" spans="4:7" x14ac:dyDescent="0.25">
      <c r="D601" t="s">
        <v>24</v>
      </c>
      <c r="E601">
        <v>5.07</v>
      </c>
      <c r="F601" t="s">
        <v>16</v>
      </c>
      <c r="G601" t="s">
        <v>6</v>
      </c>
    </row>
    <row r="602" spans="4:7" x14ac:dyDescent="0.25">
      <c r="D602" t="s">
        <v>22</v>
      </c>
      <c r="E602">
        <v>0.23</v>
      </c>
      <c r="F602" t="s">
        <v>16</v>
      </c>
      <c r="G602" t="s">
        <v>23</v>
      </c>
    </row>
    <row r="603" spans="4:7" x14ac:dyDescent="0.25">
      <c r="D603" t="s">
        <v>24</v>
      </c>
      <c r="E603">
        <v>4.24</v>
      </c>
      <c r="F603" t="s">
        <v>16</v>
      </c>
      <c r="G603" t="s">
        <v>6</v>
      </c>
    </row>
    <row r="604" spans="4:7" x14ac:dyDescent="0.25">
      <c r="D604" t="s">
        <v>22</v>
      </c>
      <c r="E604">
        <v>0.11</v>
      </c>
      <c r="F604" t="s">
        <v>16</v>
      </c>
      <c r="G604" t="s">
        <v>23</v>
      </c>
    </row>
    <row r="605" spans="4:7" x14ac:dyDescent="0.25">
      <c r="D605" t="s">
        <v>24</v>
      </c>
      <c r="E605">
        <v>4.55</v>
      </c>
      <c r="F605" t="s">
        <v>16</v>
      </c>
      <c r="G605" t="s">
        <v>6</v>
      </c>
    </row>
    <row r="606" spans="4:7" x14ac:dyDescent="0.25">
      <c r="D606" t="s">
        <v>25</v>
      </c>
      <c r="E606">
        <v>0.11</v>
      </c>
      <c r="F606" t="s">
        <v>16</v>
      </c>
      <c r="G606" t="s">
        <v>26</v>
      </c>
    </row>
    <row r="607" spans="4:7" x14ac:dyDescent="0.25">
      <c r="D607" t="s">
        <v>22</v>
      </c>
      <c r="E607">
        <v>0</v>
      </c>
      <c r="F607" t="s">
        <v>16</v>
      </c>
      <c r="G607" t="s">
        <v>23</v>
      </c>
    </row>
    <row r="608" spans="4:7" x14ac:dyDescent="0.25">
      <c r="D608" t="s">
        <v>24</v>
      </c>
      <c r="E608">
        <v>4.3099999999999996</v>
      </c>
      <c r="F608" t="s">
        <v>16</v>
      </c>
      <c r="G608" t="s">
        <v>6</v>
      </c>
    </row>
    <row r="609" spans="4:7" x14ac:dyDescent="0.25">
      <c r="D609" t="s">
        <v>22</v>
      </c>
      <c r="E609">
        <v>0.23</v>
      </c>
      <c r="F609" t="s">
        <v>16</v>
      </c>
      <c r="G609" t="s">
        <v>23</v>
      </c>
    </row>
    <row r="610" spans="4:7" x14ac:dyDescent="0.25">
      <c r="D610" t="s">
        <v>24</v>
      </c>
      <c r="E610">
        <v>4.26</v>
      </c>
      <c r="F610" t="s">
        <v>16</v>
      </c>
      <c r="G610" t="s">
        <v>6</v>
      </c>
    </row>
    <row r="611" spans="4:7" x14ac:dyDescent="0.25">
      <c r="D611" t="s">
        <v>22</v>
      </c>
      <c r="E611">
        <v>0.11</v>
      </c>
      <c r="F611" t="s">
        <v>16</v>
      </c>
      <c r="G611" t="s">
        <v>23</v>
      </c>
    </row>
    <row r="612" spans="4:7" x14ac:dyDescent="0.25">
      <c r="D612" t="s">
        <v>24</v>
      </c>
      <c r="E612">
        <v>4.6900000000000004</v>
      </c>
      <c r="F612" t="s">
        <v>16</v>
      </c>
      <c r="G612" t="s">
        <v>6</v>
      </c>
    </row>
    <row r="613" spans="4:7" x14ac:dyDescent="0.25">
      <c r="D613" t="s">
        <v>25</v>
      </c>
      <c r="E613">
        <v>0.13</v>
      </c>
      <c r="F613" t="s">
        <v>16</v>
      </c>
      <c r="G613" t="s">
        <v>26</v>
      </c>
    </row>
    <row r="614" spans="4:7" x14ac:dyDescent="0.25">
      <c r="D614" t="s">
        <v>22</v>
      </c>
      <c r="E614">
        <v>0.11</v>
      </c>
      <c r="F614" t="s">
        <v>16</v>
      </c>
      <c r="G614" t="s">
        <v>23</v>
      </c>
    </row>
    <row r="615" spans="4:7" x14ac:dyDescent="0.25">
      <c r="D615" t="s">
        <v>24</v>
      </c>
      <c r="E615">
        <v>4.33</v>
      </c>
      <c r="F615" t="s">
        <v>16</v>
      </c>
      <c r="G615" t="s">
        <v>6</v>
      </c>
    </row>
    <row r="616" spans="4:7" x14ac:dyDescent="0.25">
      <c r="D616" t="s">
        <v>22</v>
      </c>
      <c r="E616">
        <v>0</v>
      </c>
      <c r="F616" t="s">
        <v>16</v>
      </c>
      <c r="G616" t="s">
        <v>23</v>
      </c>
    </row>
    <row r="617" spans="4:7" x14ac:dyDescent="0.25">
      <c r="D617" t="s">
        <v>24</v>
      </c>
      <c r="E617">
        <v>5.31</v>
      </c>
      <c r="F617" t="s">
        <v>16</v>
      </c>
      <c r="G617" t="s">
        <v>6</v>
      </c>
    </row>
    <row r="618" spans="4:7" x14ac:dyDescent="0.25">
      <c r="D618" t="s">
        <v>22</v>
      </c>
      <c r="E618">
        <v>0.23</v>
      </c>
      <c r="F618" t="s">
        <v>16</v>
      </c>
      <c r="G618" t="s">
        <v>23</v>
      </c>
    </row>
    <row r="619" spans="4:7" x14ac:dyDescent="0.25">
      <c r="D619" t="s">
        <v>27</v>
      </c>
      <c r="E619">
        <v>0.12</v>
      </c>
      <c r="F619" t="s">
        <v>16</v>
      </c>
      <c r="G619" t="s">
        <v>28</v>
      </c>
    </row>
    <row r="620" spans="4:7" x14ac:dyDescent="0.25">
      <c r="D620" t="s">
        <v>24</v>
      </c>
      <c r="E620">
        <v>5.69</v>
      </c>
      <c r="F620" t="s">
        <v>16</v>
      </c>
      <c r="G620" t="s">
        <v>6</v>
      </c>
    </row>
    <row r="621" spans="4:7" x14ac:dyDescent="0.25">
      <c r="D621" t="s">
        <v>22</v>
      </c>
      <c r="E621">
        <v>0</v>
      </c>
      <c r="F621" t="s">
        <v>16</v>
      </c>
      <c r="G621" t="s">
        <v>23</v>
      </c>
    </row>
    <row r="622" spans="4:7" x14ac:dyDescent="0.25">
      <c r="D622" t="s">
        <v>24</v>
      </c>
      <c r="E622">
        <v>4.66</v>
      </c>
      <c r="F622" t="s">
        <v>16</v>
      </c>
      <c r="G622" t="s">
        <v>6</v>
      </c>
    </row>
    <row r="623" spans="4:7" x14ac:dyDescent="0.25">
      <c r="D623" t="s">
        <v>22</v>
      </c>
      <c r="E623">
        <v>0.12</v>
      </c>
      <c r="F623" t="s">
        <v>16</v>
      </c>
      <c r="G623" t="s">
        <v>23</v>
      </c>
    </row>
    <row r="624" spans="4:7" x14ac:dyDescent="0.25">
      <c r="D624" t="s">
        <v>24</v>
      </c>
      <c r="E624">
        <v>4.32</v>
      </c>
      <c r="F624" t="s">
        <v>16</v>
      </c>
      <c r="G624" t="s">
        <v>6</v>
      </c>
    </row>
    <row r="625" spans="4:7" x14ac:dyDescent="0.25">
      <c r="D625" t="s">
        <v>22</v>
      </c>
      <c r="E625">
        <v>0.11</v>
      </c>
      <c r="F625" t="s">
        <v>16</v>
      </c>
      <c r="G625" t="s">
        <v>23</v>
      </c>
    </row>
    <row r="626" spans="4:7" x14ac:dyDescent="0.25">
      <c r="D626" t="s">
        <v>24</v>
      </c>
      <c r="E626">
        <v>5.28</v>
      </c>
      <c r="F626" t="s">
        <v>16</v>
      </c>
      <c r="G626" t="s">
        <v>6</v>
      </c>
    </row>
    <row r="627" spans="4:7" x14ac:dyDescent="0.25">
      <c r="D627" t="s">
        <v>22</v>
      </c>
      <c r="E627">
        <v>0</v>
      </c>
      <c r="F627" t="s">
        <v>16</v>
      </c>
      <c r="G627" t="s">
        <v>23</v>
      </c>
    </row>
    <row r="628" spans="4:7" x14ac:dyDescent="0.25">
      <c r="D628" t="s">
        <v>24</v>
      </c>
      <c r="E628">
        <v>4.32</v>
      </c>
      <c r="F628" t="s">
        <v>16</v>
      </c>
      <c r="G628" t="s">
        <v>6</v>
      </c>
    </row>
    <row r="629" spans="4:7" x14ac:dyDescent="0.25">
      <c r="D629" t="s">
        <v>22</v>
      </c>
      <c r="E629">
        <v>0.23</v>
      </c>
      <c r="F629" t="s">
        <v>16</v>
      </c>
      <c r="G629" t="s">
        <v>23</v>
      </c>
    </row>
    <row r="630" spans="4:7" x14ac:dyDescent="0.25">
      <c r="D630" t="s">
        <v>24</v>
      </c>
      <c r="E630">
        <v>4.72</v>
      </c>
      <c r="F630" t="s">
        <v>16</v>
      </c>
      <c r="G630" t="s">
        <v>6</v>
      </c>
    </row>
    <row r="631" spans="4:7" x14ac:dyDescent="0.25">
      <c r="D631" t="s">
        <v>25</v>
      </c>
      <c r="E631">
        <v>0.11</v>
      </c>
      <c r="F631" t="s">
        <v>16</v>
      </c>
      <c r="G631" t="s">
        <v>26</v>
      </c>
    </row>
    <row r="632" spans="4:7" x14ac:dyDescent="0.25">
      <c r="D632" t="s">
        <v>22</v>
      </c>
      <c r="E632">
        <v>0.46</v>
      </c>
      <c r="F632" t="s">
        <v>16</v>
      </c>
      <c r="G632" t="s">
        <v>23</v>
      </c>
    </row>
    <row r="633" spans="4:7" x14ac:dyDescent="0.25">
      <c r="D633" t="s">
        <v>24</v>
      </c>
      <c r="E633">
        <v>4.03</v>
      </c>
      <c r="F633" t="s">
        <v>16</v>
      </c>
      <c r="G633" t="s">
        <v>6</v>
      </c>
    </row>
    <row r="634" spans="4:7" x14ac:dyDescent="0.25">
      <c r="D634" t="s">
        <v>25</v>
      </c>
      <c r="E634">
        <v>0.11</v>
      </c>
      <c r="F634" t="s">
        <v>16</v>
      </c>
      <c r="G634" t="s">
        <v>26</v>
      </c>
    </row>
    <row r="635" spans="4:7" x14ac:dyDescent="0.25">
      <c r="D635" t="s">
        <v>22</v>
      </c>
      <c r="E635">
        <v>0.11</v>
      </c>
      <c r="F635" t="s">
        <v>16</v>
      </c>
      <c r="G635" t="s">
        <v>23</v>
      </c>
    </row>
    <row r="636" spans="4:7" x14ac:dyDescent="0.25">
      <c r="D636" t="s">
        <v>24</v>
      </c>
      <c r="E636">
        <v>4.8099999999999996</v>
      </c>
      <c r="F636" t="s">
        <v>16</v>
      </c>
      <c r="G636" t="s">
        <v>6</v>
      </c>
    </row>
    <row r="637" spans="4:7" x14ac:dyDescent="0.25">
      <c r="D637" t="s">
        <v>22</v>
      </c>
      <c r="E637">
        <v>0</v>
      </c>
      <c r="F637" t="s">
        <v>16</v>
      </c>
      <c r="G637" t="s">
        <v>23</v>
      </c>
    </row>
    <row r="638" spans="4:7" x14ac:dyDescent="0.25">
      <c r="D638" t="s">
        <v>24</v>
      </c>
      <c r="E638">
        <v>4.6399999999999997</v>
      </c>
      <c r="F638" t="s">
        <v>16</v>
      </c>
      <c r="G638" t="s">
        <v>6</v>
      </c>
    </row>
    <row r="639" spans="4:7" x14ac:dyDescent="0.25">
      <c r="D639" t="s">
        <v>22</v>
      </c>
      <c r="E639">
        <v>0.11</v>
      </c>
      <c r="F639" t="s">
        <v>16</v>
      </c>
      <c r="G639" t="s">
        <v>23</v>
      </c>
    </row>
    <row r="640" spans="4:7" x14ac:dyDescent="0.25">
      <c r="D640" t="s">
        <v>24</v>
      </c>
      <c r="E640">
        <v>4.72</v>
      </c>
      <c r="F640" t="s">
        <v>16</v>
      </c>
      <c r="G640" t="s">
        <v>6</v>
      </c>
    </row>
    <row r="641" spans="4:7" x14ac:dyDescent="0.25">
      <c r="D641" t="s">
        <v>22</v>
      </c>
      <c r="E641">
        <v>0</v>
      </c>
      <c r="F641" t="s">
        <v>16</v>
      </c>
      <c r="G641" t="s">
        <v>23</v>
      </c>
    </row>
    <row r="642" spans="4:7" x14ac:dyDescent="0.25">
      <c r="D642" t="s">
        <v>24</v>
      </c>
      <c r="E642">
        <v>4.3899999999999997</v>
      </c>
      <c r="F642" t="s">
        <v>16</v>
      </c>
      <c r="G642" t="s">
        <v>6</v>
      </c>
    </row>
    <row r="643" spans="4:7" x14ac:dyDescent="0.25">
      <c r="D643" t="s">
        <v>22</v>
      </c>
      <c r="E643">
        <v>0.12</v>
      </c>
      <c r="F643" t="s">
        <v>16</v>
      </c>
      <c r="G643" t="s">
        <v>23</v>
      </c>
    </row>
    <row r="644" spans="4:7" x14ac:dyDescent="0.25">
      <c r="D644" t="s">
        <v>24</v>
      </c>
      <c r="E644">
        <v>5.69</v>
      </c>
      <c r="F644" t="s">
        <v>16</v>
      </c>
      <c r="G644" t="s">
        <v>6</v>
      </c>
    </row>
    <row r="645" spans="4:7" x14ac:dyDescent="0.25">
      <c r="D645" t="s">
        <v>40</v>
      </c>
      <c r="E645">
        <v>15.79</v>
      </c>
      <c r="F645" t="s">
        <v>16</v>
      </c>
      <c r="G645" t="s">
        <v>6</v>
      </c>
    </row>
    <row r="646" spans="4:7" x14ac:dyDescent="0.25">
      <c r="D646" t="s">
        <v>25</v>
      </c>
      <c r="E646">
        <v>0</v>
      </c>
      <c r="F646" t="s">
        <v>16</v>
      </c>
      <c r="G646" t="s">
        <v>26</v>
      </c>
    </row>
    <row r="647" spans="4:7" x14ac:dyDescent="0.25">
      <c r="D647" t="s">
        <v>19</v>
      </c>
      <c r="E647">
        <v>0.12</v>
      </c>
      <c r="F647" t="s">
        <v>16</v>
      </c>
      <c r="G647" t="s">
        <v>18</v>
      </c>
    </row>
    <row r="648" spans="4:7" x14ac:dyDescent="0.25">
      <c r="D648" t="s">
        <v>22</v>
      </c>
      <c r="E648">
        <v>0.11</v>
      </c>
      <c r="F648" t="s">
        <v>16</v>
      </c>
      <c r="G648" t="s">
        <v>23</v>
      </c>
    </row>
    <row r="649" spans="4:7" x14ac:dyDescent="0.25">
      <c r="D649" t="s">
        <v>24</v>
      </c>
      <c r="E649">
        <v>4.67</v>
      </c>
      <c r="F649" t="s">
        <v>16</v>
      </c>
      <c r="G649" t="s">
        <v>6</v>
      </c>
    </row>
    <row r="650" spans="4:7" x14ac:dyDescent="0.25">
      <c r="D650" t="s">
        <v>22</v>
      </c>
      <c r="E650">
        <v>0.11</v>
      </c>
      <c r="F650" t="s">
        <v>16</v>
      </c>
      <c r="G650" t="s">
        <v>23</v>
      </c>
    </row>
    <row r="651" spans="4:7" x14ac:dyDescent="0.25">
      <c r="D651" t="s">
        <v>24</v>
      </c>
      <c r="E651">
        <v>5.01</v>
      </c>
      <c r="F651" t="s">
        <v>16</v>
      </c>
      <c r="G651" t="s">
        <v>6</v>
      </c>
    </row>
    <row r="652" spans="4:7" x14ac:dyDescent="0.25">
      <c r="D652" t="s">
        <v>22</v>
      </c>
      <c r="E652">
        <v>0</v>
      </c>
      <c r="F652" t="s">
        <v>16</v>
      </c>
      <c r="G652" t="s">
        <v>23</v>
      </c>
    </row>
    <row r="653" spans="4:7" x14ac:dyDescent="0.25">
      <c r="D653" t="s">
        <v>24</v>
      </c>
      <c r="E653">
        <v>4.47</v>
      </c>
      <c r="F653" t="s">
        <v>16</v>
      </c>
      <c r="G653" t="s">
        <v>6</v>
      </c>
    </row>
    <row r="654" spans="4:7" x14ac:dyDescent="0.25">
      <c r="D654" t="s">
        <v>22</v>
      </c>
      <c r="E654">
        <v>0.26</v>
      </c>
      <c r="F654" t="s">
        <v>16</v>
      </c>
      <c r="G654" t="s">
        <v>23</v>
      </c>
    </row>
    <row r="655" spans="4:7" x14ac:dyDescent="0.25">
      <c r="D655" t="s">
        <v>24</v>
      </c>
      <c r="E655">
        <v>4.9000000000000004</v>
      </c>
      <c r="F655" t="s">
        <v>16</v>
      </c>
      <c r="G655" t="s">
        <v>6</v>
      </c>
    </row>
    <row r="656" spans="4:7" x14ac:dyDescent="0.25">
      <c r="D656" t="s">
        <v>40</v>
      </c>
      <c r="E656">
        <v>17.649999999999999</v>
      </c>
      <c r="F656" t="s">
        <v>16</v>
      </c>
      <c r="G656" t="s">
        <v>6</v>
      </c>
    </row>
    <row r="657" spans="4:7" x14ac:dyDescent="0.25">
      <c r="D657" t="s">
        <v>22</v>
      </c>
      <c r="E657">
        <v>0</v>
      </c>
      <c r="F657" t="s">
        <v>16</v>
      </c>
      <c r="G657" t="s">
        <v>23</v>
      </c>
    </row>
    <row r="658" spans="4:7" x14ac:dyDescent="0.25">
      <c r="D658" t="s">
        <v>32</v>
      </c>
      <c r="E658">
        <v>0.11</v>
      </c>
      <c r="F658" t="s">
        <v>16</v>
      </c>
      <c r="G658" t="s">
        <v>33</v>
      </c>
    </row>
    <row r="659" spans="4:7" x14ac:dyDescent="0.25">
      <c r="D659" t="s">
        <v>24</v>
      </c>
      <c r="E659">
        <v>4.74</v>
      </c>
      <c r="F659" t="s">
        <v>16</v>
      </c>
      <c r="G659" t="s">
        <v>6</v>
      </c>
    </row>
    <row r="660" spans="4:7" x14ac:dyDescent="0.25">
      <c r="D660" t="s">
        <v>22</v>
      </c>
      <c r="E660">
        <v>0.23</v>
      </c>
      <c r="F660" t="s">
        <v>16</v>
      </c>
      <c r="G660" t="s">
        <v>23</v>
      </c>
    </row>
    <row r="661" spans="4:7" x14ac:dyDescent="0.25">
      <c r="D661" t="s">
        <v>24</v>
      </c>
      <c r="E661">
        <v>5.58</v>
      </c>
      <c r="F661" t="s">
        <v>16</v>
      </c>
      <c r="G661" t="s">
        <v>6</v>
      </c>
    </row>
    <row r="662" spans="4:7" x14ac:dyDescent="0.25">
      <c r="D662" t="s">
        <v>22</v>
      </c>
      <c r="E662">
        <v>0.12</v>
      </c>
      <c r="F662" t="s">
        <v>16</v>
      </c>
      <c r="G662" t="s">
        <v>23</v>
      </c>
    </row>
    <row r="663" spans="4:7" x14ac:dyDescent="0.25">
      <c r="D663" t="s">
        <v>24</v>
      </c>
      <c r="E663">
        <v>4.82</v>
      </c>
      <c r="F663" t="s">
        <v>16</v>
      </c>
      <c r="G663" t="s">
        <v>6</v>
      </c>
    </row>
    <row r="664" spans="4:7" x14ac:dyDescent="0.25">
      <c r="D664" t="s">
        <v>22</v>
      </c>
      <c r="E664">
        <v>0</v>
      </c>
      <c r="F664" t="s">
        <v>16</v>
      </c>
      <c r="G664" t="s">
        <v>23</v>
      </c>
    </row>
    <row r="665" spans="4:7" x14ac:dyDescent="0.25">
      <c r="D665" t="s">
        <v>24</v>
      </c>
      <c r="E665">
        <v>5.95</v>
      </c>
      <c r="F665" t="s">
        <v>16</v>
      </c>
      <c r="G665" t="s">
        <v>6</v>
      </c>
    </row>
    <row r="666" spans="4:7" x14ac:dyDescent="0.25">
      <c r="D666" t="s">
        <v>22</v>
      </c>
      <c r="E666">
        <v>0</v>
      </c>
      <c r="F666" t="s">
        <v>16</v>
      </c>
      <c r="G666" t="s">
        <v>23</v>
      </c>
    </row>
    <row r="667" spans="4:7" x14ac:dyDescent="0.25">
      <c r="D667" t="s">
        <v>27</v>
      </c>
      <c r="E667">
        <v>0.11</v>
      </c>
      <c r="F667" t="s">
        <v>16</v>
      </c>
      <c r="G667" t="s">
        <v>28</v>
      </c>
    </row>
    <row r="668" spans="4:7" x14ac:dyDescent="0.25">
      <c r="D668" t="s">
        <v>24</v>
      </c>
      <c r="E668">
        <v>4.57</v>
      </c>
      <c r="F668" t="s">
        <v>16</v>
      </c>
      <c r="G668" t="s">
        <v>6</v>
      </c>
    </row>
    <row r="669" spans="4:7" x14ac:dyDescent="0.25">
      <c r="D669" t="s">
        <v>22</v>
      </c>
      <c r="E669">
        <v>0.11</v>
      </c>
      <c r="F669" t="s">
        <v>16</v>
      </c>
      <c r="G669" t="s">
        <v>23</v>
      </c>
    </row>
    <row r="670" spans="4:7" x14ac:dyDescent="0.25">
      <c r="D670" t="s">
        <v>24</v>
      </c>
      <c r="E670">
        <v>5.27</v>
      </c>
      <c r="F670" t="s">
        <v>16</v>
      </c>
      <c r="G670" t="s">
        <v>6</v>
      </c>
    </row>
    <row r="671" spans="4:7" x14ac:dyDescent="0.25">
      <c r="D671" t="s">
        <v>22</v>
      </c>
      <c r="E671">
        <v>0</v>
      </c>
      <c r="F671" t="s">
        <v>16</v>
      </c>
      <c r="G671" t="s">
        <v>23</v>
      </c>
    </row>
    <row r="672" spans="4:7" x14ac:dyDescent="0.25">
      <c r="D672" t="s">
        <v>24</v>
      </c>
      <c r="E672">
        <v>5.22</v>
      </c>
      <c r="F672" t="s">
        <v>16</v>
      </c>
      <c r="G672" t="s">
        <v>6</v>
      </c>
    </row>
    <row r="673" spans="4:7" x14ac:dyDescent="0.25">
      <c r="D673" t="s">
        <v>22</v>
      </c>
      <c r="E673">
        <v>0</v>
      </c>
      <c r="F673" t="s">
        <v>16</v>
      </c>
      <c r="G673" t="s">
        <v>23</v>
      </c>
    </row>
    <row r="674" spans="4:7" x14ac:dyDescent="0.25">
      <c r="D674" t="s">
        <v>24</v>
      </c>
      <c r="E674">
        <v>5.81</v>
      </c>
      <c r="F674" t="s">
        <v>16</v>
      </c>
      <c r="G674" t="s">
        <v>6</v>
      </c>
    </row>
    <row r="675" spans="4:7" x14ac:dyDescent="0.25">
      <c r="D675" t="s">
        <v>25</v>
      </c>
      <c r="E675">
        <v>0.11</v>
      </c>
      <c r="F675" t="s">
        <v>16</v>
      </c>
      <c r="G675" t="s">
        <v>26</v>
      </c>
    </row>
    <row r="676" spans="4:7" x14ac:dyDescent="0.25">
      <c r="D676" t="s">
        <v>22</v>
      </c>
      <c r="E676">
        <v>0.23</v>
      </c>
      <c r="F676" t="s">
        <v>16</v>
      </c>
      <c r="G676" t="s">
        <v>23</v>
      </c>
    </row>
    <row r="677" spans="4:7" x14ac:dyDescent="0.25">
      <c r="D677" t="s">
        <v>24</v>
      </c>
      <c r="E677">
        <v>4.45</v>
      </c>
      <c r="F677" t="s">
        <v>16</v>
      </c>
      <c r="G677" t="s">
        <v>6</v>
      </c>
    </row>
    <row r="678" spans="4:7" x14ac:dyDescent="0.25">
      <c r="D678" t="s">
        <v>22</v>
      </c>
      <c r="E678">
        <v>0</v>
      </c>
      <c r="F678" t="s">
        <v>16</v>
      </c>
      <c r="G678" t="s">
        <v>23</v>
      </c>
    </row>
    <row r="679" spans="4:7" x14ac:dyDescent="0.25">
      <c r="D679" t="s">
        <v>27</v>
      </c>
      <c r="E679">
        <v>0.11</v>
      </c>
      <c r="F679" t="s">
        <v>16</v>
      </c>
      <c r="G679" t="s">
        <v>28</v>
      </c>
    </row>
    <row r="680" spans="4:7" x14ac:dyDescent="0.25">
      <c r="D680" t="s">
        <v>24</v>
      </c>
      <c r="E680">
        <v>5.27</v>
      </c>
      <c r="F680" t="s">
        <v>16</v>
      </c>
      <c r="G680" t="s">
        <v>6</v>
      </c>
    </row>
    <row r="681" spans="4:7" x14ac:dyDescent="0.25">
      <c r="D681" t="s">
        <v>25</v>
      </c>
      <c r="E681">
        <v>0.12</v>
      </c>
      <c r="F681" t="s">
        <v>16</v>
      </c>
      <c r="G681" t="s">
        <v>26</v>
      </c>
    </row>
    <row r="682" spans="4:7" x14ac:dyDescent="0.25">
      <c r="D682" t="s">
        <v>22</v>
      </c>
      <c r="E682">
        <v>0.11</v>
      </c>
      <c r="F682" t="s">
        <v>16</v>
      </c>
      <c r="G682" t="s">
        <v>23</v>
      </c>
    </row>
    <row r="683" spans="4:7" x14ac:dyDescent="0.25">
      <c r="D683" t="s">
        <v>24</v>
      </c>
      <c r="E683">
        <v>4.68</v>
      </c>
      <c r="F683" t="s">
        <v>16</v>
      </c>
      <c r="G683" t="s">
        <v>6</v>
      </c>
    </row>
    <row r="684" spans="4:7" x14ac:dyDescent="0.25">
      <c r="D684" t="s">
        <v>22</v>
      </c>
      <c r="E684">
        <v>0.12</v>
      </c>
      <c r="F684" t="s">
        <v>16</v>
      </c>
      <c r="G684" t="s">
        <v>23</v>
      </c>
    </row>
    <row r="685" spans="4:7" x14ac:dyDescent="0.25">
      <c r="D685" t="s">
        <v>24</v>
      </c>
      <c r="E685">
        <v>5.51</v>
      </c>
      <c r="F685" t="s">
        <v>16</v>
      </c>
      <c r="G685" t="s">
        <v>6</v>
      </c>
    </row>
    <row r="686" spans="4:7" x14ac:dyDescent="0.25">
      <c r="D686" t="s">
        <v>22</v>
      </c>
      <c r="E686">
        <v>0</v>
      </c>
      <c r="F686" t="s">
        <v>16</v>
      </c>
      <c r="G686" t="s">
        <v>23</v>
      </c>
    </row>
    <row r="687" spans="4:7" x14ac:dyDescent="0.25">
      <c r="D687" t="s">
        <v>24</v>
      </c>
      <c r="E687">
        <v>4.67</v>
      </c>
      <c r="F687" t="s">
        <v>16</v>
      </c>
      <c r="G687" t="s">
        <v>6</v>
      </c>
    </row>
    <row r="688" spans="4:7" x14ac:dyDescent="0.25">
      <c r="D688" t="s">
        <v>22</v>
      </c>
      <c r="E688">
        <v>0</v>
      </c>
      <c r="F688" t="s">
        <v>16</v>
      </c>
      <c r="G688" t="s">
        <v>23</v>
      </c>
    </row>
    <row r="689" spans="4:7" x14ac:dyDescent="0.25">
      <c r="D689" t="s">
        <v>24</v>
      </c>
      <c r="E689">
        <v>5.35</v>
      </c>
      <c r="F689" t="s">
        <v>16</v>
      </c>
      <c r="G689" t="s">
        <v>6</v>
      </c>
    </row>
    <row r="690" spans="4:7" x14ac:dyDescent="0.25">
      <c r="D690" t="s">
        <v>22</v>
      </c>
      <c r="E690">
        <v>0</v>
      </c>
      <c r="F690" t="s">
        <v>16</v>
      </c>
      <c r="G690" t="s">
        <v>23</v>
      </c>
    </row>
    <row r="691" spans="4:7" x14ac:dyDescent="0.25">
      <c r="D691" t="s">
        <v>24</v>
      </c>
      <c r="E691">
        <v>4.75</v>
      </c>
      <c r="F691" t="s">
        <v>16</v>
      </c>
      <c r="G691" t="s">
        <v>6</v>
      </c>
    </row>
    <row r="692" spans="4:7" x14ac:dyDescent="0.25">
      <c r="D692" t="s">
        <v>22</v>
      </c>
      <c r="E692">
        <v>0.11</v>
      </c>
      <c r="F692" t="s">
        <v>16</v>
      </c>
      <c r="G692" t="s">
        <v>23</v>
      </c>
    </row>
    <row r="693" spans="4:7" x14ac:dyDescent="0.25">
      <c r="D693" t="s">
        <v>32</v>
      </c>
      <c r="E693">
        <v>0.11</v>
      </c>
      <c r="F693" t="s">
        <v>16</v>
      </c>
      <c r="G693" t="s">
        <v>33</v>
      </c>
    </row>
    <row r="694" spans="4:7" x14ac:dyDescent="0.25">
      <c r="D694" t="s">
        <v>24</v>
      </c>
      <c r="E694">
        <v>5.13</v>
      </c>
      <c r="F694" t="s">
        <v>16</v>
      </c>
      <c r="G694" t="s">
        <v>6</v>
      </c>
    </row>
    <row r="695" spans="4:7" x14ac:dyDescent="0.25">
      <c r="D695" t="s">
        <v>22</v>
      </c>
      <c r="E695">
        <v>0.11</v>
      </c>
      <c r="F695" t="s">
        <v>16</v>
      </c>
      <c r="G695" t="s">
        <v>23</v>
      </c>
    </row>
    <row r="696" spans="4:7" x14ac:dyDescent="0.25">
      <c r="D696" t="s">
        <v>24</v>
      </c>
      <c r="E696">
        <v>4.66</v>
      </c>
      <c r="F696" t="s">
        <v>16</v>
      </c>
      <c r="G696" t="s">
        <v>6</v>
      </c>
    </row>
    <row r="697" spans="4:7" x14ac:dyDescent="0.25">
      <c r="D697" t="s">
        <v>22</v>
      </c>
      <c r="E697">
        <v>0</v>
      </c>
      <c r="F697" t="s">
        <v>16</v>
      </c>
      <c r="G697" t="s">
        <v>23</v>
      </c>
    </row>
    <row r="698" spans="4:7" x14ac:dyDescent="0.25">
      <c r="D698" t="s">
        <v>24</v>
      </c>
      <c r="E698">
        <v>5.13</v>
      </c>
      <c r="F698" t="s">
        <v>16</v>
      </c>
      <c r="G698" t="s">
        <v>6</v>
      </c>
    </row>
    <row r="699" spans="4:7" x14ac:dyDescent="0.25">
      <c r="D699" t="s">
        <v>22</v>
      </c>
      <c r="E699">
        <v>0</v>
      </c>
      <c r="F699" t="s">
        <v>16</v>
      </c>
      <c r="G699" t="s">
        <v>23</v>
      </c>
    </row>
    <row r="700" spans="4:7" x14ac:dyDescent="0.25">
      <c r="D700" t="s">
        <v>24</v>
      </c>
      <c r="E700">
        <v>4.59</v>
      </c>
      <c r="F700" t="s">
        <v>16</v>
      </c>
      <c r="G700" t="s">
        <v>6</v>
      </c>
    </row>
    <row r="701" spans="4:7" x14ac:dyDescent="0.25">
      <c r="D701" t="s">
        <v>22</v>
      </c>
      <c r="E701">
        <v>0.11</v>
      </c>
      <c r="F701" t="s">
        <v>16</v>
      </c>
      <c r="G701" t="s">
        <v>23</v>
      </c>
    </row>
    <row r="702" spans="4:7" x14ac:dyDescent="0.25">
      <c r="D702" t="s">
        <v>24</v>
      </c>
      <c r="E702">
        <v>5.65</v>
      </c>
      <c r="F702" t="s">
        <v>16</v>
      </c>
      <c r="G702" t="s">
        <v>6</v>
      </c>
    </row>
    <row r="703" spans="4:7" x14ac:dyDescent="0.25">
      <c r="D703" t="s">
        <v>22</v>
      </c>
      <c r="E703">
        <v>0.23</v>
      </c>
      <c r="F703" t="s">
        <v>16</v>
      </c>
      <c r="G703" t="s">
        <v>23</v>
      </c>
    </row>
    <row r="704" spans="4:7" x14ac:dyDescent="0.25">
      <c r="D704" t="s">
        <v>24</v>
      </c>
      <c r="E704">
        <v>12.62</v>
      </c>
      <c r="F704" t="s">
        <v>16</v>
      </c>
      <c r="G704" t="s">
        <v>6</v>
      </c>
    </row>
    <row r="705" spans="4:7" x14ac:dyDescent="0.25">
      <c r="D705" t="s">
        <v>40</v>
      </c>
      <c r="E705">
        <v>23.66</v>
      </c>
      <c r="F705" t="s">
        <v>16</v>
      </c>
      <c r="G705" t="s">
        <v>6</v>
      </c>
    </row>
    <row r="706" spans="4:7" x14ac:dyDescent="0.25">
      <c r="D706" t="s">
        <v>22</v>
      </c>
      <c r="E706">
        <v>0.35</v>
      </c>
      <c r="F706" t="s">
        <v>16</v>
      </c>
      <c r="G706" t="s">
        <v>23</v>
      </c>
    </row>
    <row r="707" spans="4:7" x14ac:dyDescent="0.25">
      <c r="D707" t="s">
        <v>24</v>
      </c>
      <c r="E707">
        <v>3.82</v>
      </c>
      <c r="F707" t="s">
        <v>16</v>
      </c>
      <c r="G707" t="s">
        <v>6</v>
      </c>
    </row>
    <row r="708" spans="4:7" x14ac:dyDescent="0.25">
      <c r="D708" t="s">
        <v>22</v>
      </c>
      <c r="E708">
        <v>0</v>
      </c>
      <c r="F708" t="s">
        <v>16</v>
      </c>
      <c r="G708" t="s">
        <v>23</v>
      </c>
    </row>
    <row r="709" spans="4:7" x14ac:dyDescent="0.25">
      <c r="D709" t="s">
        <v>24</v>
      </c>
      <c r="E709">
        <v>3.67</v>
      </c>
      <c r="F709" t="s">
        <v>16</v>
      </c>
      <c r="G709" t="s">
        <v>6</v>
      </c>
    </row>
    <row r="710" spans="4:7" x14ac:dyDescent="0.25">
      <c r="D710" t="s">
        <v>22</v>
      </c>
      <c r="E710">
        <v>0</v>
      </c>
      <c r="F710" t="s">
        <v>16</v>
      </c>
      <c r="G710" t="s">
        <v>23</v>
      </c>
    </row>
    <row r="711" spans="4:7" x14ac:dyDescent="0.25">
      <c r="D711" t="s">
        <v>24</v>
      </c>
      <c r="E711">
        <v>3.89</v>
      </c>
      <c r="F711" t="s">
        <v>16</v>
      </c>
      <c r="G711" t="s">
        <v>6</v>
      </c>
    </row>
    <row r="712" spans="4:7" x14ac:dyDescent="0.25">
      <c r="D712" t="s">
        <v>22</v>
      </c>
      <c r="E712">
        <v>0.12</v>
      </c>
      <c r="F712" t="s">
        <v>16</v>
      </c>
      <c r="G712" t="s">
        <v>23</v>
      </c>
    </row>
    <row r="713" spans="4:7" x14ac:dyDescent="0.25">
      <c r="D713" t="s">
        <v>24</v>
      </c>
      <c r="E713">
        <v>4.49</v>
      </c>
      <c r="F713" t="s">
        <v>16</v>
      </c>
      <c r="G713" t="s">
        <v>6</v>
      </c>
    </row>
    <row r="714" spans="4:7" x14ac:dyDescent="0.25">
      <c r="D714" t="s">
        <v>25</v>
      </c>
      <c r="E714">
        <v>0.12</v>
      </c>
      <c r="F714" t="s">
        <v>16</v>
      </c>
      <c r="G714" t="s">
        <v>26</v>
      </c>
    </row>
    <row r="715" spans="4:7" x14ac:dyDescent="0.25">
      <c r="D715" t="s">
        <v>22</v>
      </c>
      <c r="E715">
        <v>0.11</v>
      </c>
      <c r="F715" t="s">
        <v>16</v>
      </c>
      <c r="G715" t="s">
        <v>23</v>
      </c>
    </row>
    <row r="716" spans="4:7" x14ac:dyDescent="0.25">
      <c r="D716" t="s">
        <v>24</v>
      </c>
      <c r="E716">
        <v>3.44</v>
      </c>
      <c r="F716" t="s">
        <v>16</v>
      </c>
      <c r="G716" t="s">
        <v>6</v>
      </c>
    </row>
    <row r="717" spans="4:7" x14ac:dyDescent="0.25">
      <c r="D717" t="s">
        <v>22</v>
      </c>
      <c r="E717">
        <v>0.12</v>
      </c>
      <c r="F717" t="s">
        <v>16</v>
      </c>
      <c r="G717" t="s">
        <v>23</v>
      </c>
    </row>
    <row r="718" spans="4:7" x14ac:dyDescent="0.25">
      <c r="D718" t="s">
        <v>24</v>
      </c>
      <c r="E718">
        <v>3.68</v>
      </c>
      <c r="F718" t="s">
        <v>16</v>
      </c>
      <c r="G718" t="s">
        <v>6</v>
      </c>
    </row>
    <row r="719" spans="4:7" x14ac:dyDescent="0.25">
      <c r="D719" t="s">
        <v>22</v>
      </c>
      <c r="E719">
        <v>0.11</v>
      </c>
      <c r="F719" t="s">
        <v>16</v>
      </c>
      <c r="G719" t="s">
        <v>23</v>
      </c>
    </row>
    <row r="720" spans="4:7" x14ac:dyDescent="0.25">
      <c r="D720" t="s">
        <v>24</v>
      </c>
      <c r="E720">
        <v>3.54</v>
      </c>
      <c r="F720" t="s">
        <v>16</v>
      </c>
      <c r="G720" t="s">
        <v>6</v>
      </c>
    </row>
    <row r="721" spans="4:7" x14ac:dyDescent="0.25">
      <c r="D721" t="s">
        <v>22</v>
      </c>
      <c r="E721">
        <v>0.46</v>
      </c>
      <c r="F721" t="s">
        <v>16</v>
      </c>
      <c r="G721" t="s">
        <v>23</v>
      </c>
    </row>
    <row r="722" spans="4:7" x14ac:dyDescent="0.25">
      <c r="D722" t="s">
        <v>24</v>
      </c>
      <c r="E722">
        <v>3.44</v>
      </c>
      <c r="F722" t="s">
        <v>16</v>
      </c>
      <c r="G722" t="s">
        <v>6</v>
      </c>
    </row>
    <row r="723" spans="4:7" x14ac:dyDescent="0.25">
      <c r="D723" t="s">
        <v>22</v>
      </c>
      <c r="E723">
        <v>0</v>
      </c>
      <c r="F723" t="s">
        <v>16</v>
      </c>
      <c r="G723" t="s">
        <v>23</v>
      </c>
    </row>
    <row r="724" spans="4:7" x14ac:dyDescent="0.25">
      <c r="D724" t="s">
        <v>24</v>
      </c>
      <c r="E724">
        <v>3.66</v>
      </c>
      <c r="F724" t="s">
        <v>16</v>
      </c>
      <c r="G724" t="s">
        <v>6</v>
      </c>
    </row>
    <row r="725" spans="4:7" x14ac:dyDescent="0.25">
      <c r="D725" t="s">
        <v>22</v>
      </c>
      <c r="E725">
        <v>0</v>
      </c>
      <c r="F725" t="s">
        <v>16</v>
      </c>
      <c r="G725" t="s">
        <v>23</v>
      </c>
    </row>
    <row r="726" spans="4:7" x14ac:dyDescent="0.25">
      <c r="D726" t="s">
        <v>24</v>
      </c>
      <c r="E726">
        <v>3.9</v>
      </c>
      <c r="F726" t="s">
        <v>16</v>
      </c>
      <c r="G726" t="s">
        <v>6</v>
      </c>
    </row>
    <row r="727" spans="4:7" x14ac:dyDescent="0.25">
      <c r="D727" t="s">
        <v>22</v>
      </c>
      <c r="E727">
        <v>0</v>
      </c>
      <c r="F727" t="s">
        <v>16</v>
      </c>
      <c r="G727" t="s">
        <v>23</v>
      </c>
    </row>
    <row r="728" spans="4:7" x14ac:dyDescent="0.25">
      <c r="D728" t="s">
        <v>24</v>
      </c>
      <c r="E728">
        <v>3.89</v>
      </c>
      <c r="F728" t="s">
        <v>16</v>
      </c>
      <c r="G728" t="s">
        <v>6</v>
      </c>
    </row>
    <row r="729" spans="4:7" x14ac:dyDescent="0.25">
      <c r="D729" t="s">
        <v>22</v>
      </c>
      <c r="E729">
        <v>0</v>
      </c>
      <c r="F729" t="s">
        <v>16</v>
      </c>
      <c r="G729" t="s">
        <v>23</v>
      </c>
    </row>
    <row r="730" spans="4:7" x14ac:dyDescent="0.25">
      <c r="D730" t="s">
        <v>24</v>
      </c>
      <c r="E730">
        <v>3.8</v>
      </c>
      <c r="F730" t="s">
        <v>16</v>
      </c>
      <c r="G730" t="s">
        <v>6</v>
      </c>
    </row>
    <row r="731" spans="4:7" x14ac:dyDescent="0.25">
      <c r="D731" t="s">
        <v>22</v>
      </c>
      <c r="E731">
        <v>0</v>
      </c>
      <c r="F731" t="s">
        <v>16</v>
      </c>
      <c r="G731" t="s">
        <v>23</v>
      </c>
    </row>
    <row r="732" spans="4:7" x14ac:dyDescent="0.25">
      <c r="D732" t="s">
        <v>24</v>
      </c>
      <c r="E732">
        <v>3.55</v>
      </c>
      <c r="F732" t="s">
        <v>16</v>
      </c>
      <c r="G732" t="s">
        <v>6</v>
      </c>
    </row>
    <row r="733" spans="4:7" x14ac:dyDescent="0.25">
      <c r="D733" t="s">
        <v>22</v>
      </c>
      <c r="E733">
        <v>0</v>
      </c>
      <c r="F733" t="s">
        <v>16</v>
      </c>
      <c r="G733" t="s">
        <v>23</v>
      </c>
    </row>
    <row r="734" spans="4:7" x14ac:dyDescent="0.25">
      <c r="D734" t="s">
        <v>27</v>
      </c>
      <c r="E734">
        <v>0.11</v>
      </c>
      <c r="F734" t="s">
        <v>16</v>
      </c>
      <c r="G734" t="s">
        <v>28</v>
      </c>
    </row>
    <row r="735" spans="4:7" x14ac:dyDescent="0.25">
      <c r="D735" t="s">
        <v>24</v>
      </c>
      <c r="E735">
        <v>3.44</v>
      </c>
      <c r="F735" t="s">
        <v>16</v>
      </c>
      <c r="G735" t="s">
        <v>6</v>
      </c>
    </row>
    <row r="736" spans="4:7" x14ac:dyDescent="0.25">
      <c r="D736" t="s">
        <v>22</v>
      </c>
      <c r="E736">
        <v>0</v>
      </c>
      <c r="F736" t="s">
        <v>16</v>
      </c>
      <c r="G736" t="s">
        <v>23</v>
      </c>
    </row>
    <row r="737" spans="4:7" x14ac:dyDescent="0.25">
      <c r="D737" t="s">
        <v>24</v>
      </c>
      <c r="E737">
        <v>22.09</v>
      </c>
      <c r="F737" t="s">
        <v>16</v>
      </c>
      <c r="G737" t="s">
        <v>6</v>
      </c>
    </row>
    <row r="738" spans="4:7" x14ac:dyDescent="0.25">
      <c r="D738" t="s">
        <v>40</v>
      </c>
      <c r="E738">
        <v>85.5</v>
      </c>
      <c r="F738" t="s">
        <v>16</v>
      </c>
      <c r="G738" t="s">
        <v>6</v>
      </c>
    </row>
    <row r="739" spans="4:7" x14ac:dyDescent="0.25">
      <c r="D739" t="s">
        <v>22</v>
      </c>
      <c r="E739">
        <v>0</v>
      </c>
      <c r="F739" t="s">
        <v>16</v>
      </c>
      <c r="G739" t="s">
        <v>23</v>
      </c>
    </row>
    <row r="740" spans="4:7" x14ac:dyDescent="0.25">
      <c r="D740" t="s">
        <v>24</v>
      </c>
      <c r="E740">
        <v>3.55</v>
      </c>
      <c r="F740" t="s">
        <v>16</v>
      </c>
      <c r="G740" t="s">
        <v>6</v>
      </c>
    </row>
    <row r="741" spans="4:7" x14ac:dyDescent="0.25">
      <c r="D741" t="s">
        <v>22</v>
      </c>
      <c r="E741">
        <v>0.12</v>
      </c>
      <c r="F741" t="s">
        <v>16</v>
      </c>
      <c r="G741" t="s">
        <v>23</v>
      </c>
    </row>
    <row r="742" spans="4:7" x14ac:dyDescent="0.25">
      <c r="D742" t="s">
        <v>24</v>
      </c>
      <c r="E742">
        <v>4.13</v>
      </c>
      <c r="F742" t="s">
        <v>16</v>
      </c>
      <c r="G742" t="s">
        <v>6</v>
      </c>
    </row>
    <row r="743" spans="4:7" x14ac:dyDescent="0.25">
      <c r="D743" t="s">
        <v>22</v>
      </c>
      <c r="E743">
        <v>0.11</v>
      </c>
      <c r="F743" t="s">
        <v>16</v>
      </c>
      <c r="G743" t="s">
        <v>23</v>
      </c>
    </row>
    <row r="744" spans="4:7" x14ac:dyDescent="0.25">
      <c r="D744" t="s">
        <v>24</v>
      </c>
      <c r="E744">
        <v>3.54</v>
      </c>
      <c r="F744" t="s">
        <v>16</v>
      </c>
      <c r="G744" t="s">
        <v>6</v>
      </c>
    </row>
    <row r="745" spans="4:7" x14ac:dyDescent="0.25">
      <c r="D745" t="s">
        <v>22</v>
      </c>
      <c r="E745">
        <v>0.23</v>
      </c>
      <c r="F745" t="s">
        <v>16</v>
      </c>
      <c r="G745" t="s">
        <v>23</v>
      </c>
    </row>
    <row r="746" spans="4:7" x14ac:dyDescent="0.25">
      <c r="D746" t="s">
        <v>24</v>
      </c>
      <c r="E746">
        <v>3.68</v>
      </c>
      <c r="F746" t="s">
        <v>16</v>
      </c>
      <c r="G746" t="s">
        <v>6</v>
      </c>
    </row>
    <row r="747" spans="4:7" x14ac:dyDescent="0.25">
      <c r="D747" t="s">
        <v>25</v>
      </c>
      <c r="E747">
        <v>0.11</v>
      </c>
      <c r="F747" t="s">
        <v>16</v>
      </c>
      <c r="G747" t="s">
        <v>26</v>
      </c>
    </row>
    <row r="748" spans="4:7" x14ac:dyDescent="0.25">
      <c r="D748" t="s">
        <v>22</v>
      </c>
      <c r="E748">
        <v>0</v>
      </c>
      <c r="F748" t="s">
        <v>16</v>
      </c>
      <c r="G748" t="s">
        <v>23</v>
      </c>
    </row>
    <row r="749" spans="4:7" x14ac:dyDescent="0.25">
      <c r="D749" t="s">
        <v>24</v>
      </c>
      <c r="E749">
        <v>3.83</v>
      </c>
      <c r="F749" t="s">
        <v>16</v>
      </c>
      <c r="G749" t="s">
        <v>6</v>
      </c>
    </row>
    <row r="750" spans="4:7" x14ac:dyDescent="0.25">
      <c r="D750" t="s">
        <v>25</v>
      </c>
      <c r="E750">
        <v>0</v>
      </c>
      <c r="F750" t="s">
        <v>16</v>
      </c>
      <c r="G750" t="s">
        <v>26</v>
      </c>
    </row>
    <row r="751" spans="4:7" x14ac:dyDescent="0.25">
      <c r="D751" t="s">
        <v>34</v>
      </c>
      <c r="E751">
        <v>0.11</v>
      </c>
      <c r="F751" t="s">
        <v>16</v>
      </c>
      <c r="G751" t="s">
        <v>35</v>
      </c>
    </row>
    <row r="752" spans="4:7" x14ac:dyDescent="0.25">
      <c r="D752" t="s">
        <v>22</v>
      </c>
      <c r="E752">
        <v>0</v>
      </c>
      <c r="F752" t="s">
        <v>16</v>
      </c>
      <c r="G752" t="s">
        <v>23</v>
      </c>
    </row>
    <row r="753" spans="4:7" x14ac:dyDescent="0.25">
      <c r="D753" t="s">
        <v>24</v>
      </c>
      <c r="E753">
        <v>3.65</v>
      </c>
      <c r="F753" t="s">
        <v>16</v>
      </c>
      <c r="G753" t="s">
        <v>6</v>
      </c>
    </row>
    <row r="754" spans="4:7" x14ac:dyDescent="0.25">
      <c r="D754" t="s">
        <v>22</v>
      </c>
      <c r="E754">
        <v>0</v>
      </c>
      <c r="F754" t="s">
        <v>16</v>
      </c>
      <c r="G754" t="s">
        <v>23</v>
      </c>
    </row>
    <row r="755" spans="4:7" x14ac:dyDescent="0.25">
      <c r="D755" t="s">
        <v>24</v>
      </c>
      <c r="E755">
        <v>3.53</v>
      </c>
      <c r="F755" t="s">
        <v>16</v>
      </c>
      <c r="G755" t="s">
        <v>6</v>
      </c>
    </row>
    <row r="756" spans="4:7" x14ac:dyDescent="0.25">
      <c r="D756" t="s">
        <v>38</v>
      </c>
      <c r="E756">
        <v>0.12</v>
      </c>
      <c r="F756" t="s">
        <v>16</v>
      </c>
      <c r="G756" t="s">
        <v>39</v>
      </c>
    </row>
    <row r="757" spans="4:7" x14ac:dyDescent="0.25">
      <c r="D757" t="s">
        <v>22</v>
      </c>
      <c r="E757">
        <v>0.11</v>
      </c>
      <c r="F757" t="s">
        <v>16</v>
      </c>
      <c r="G757" t="s">
        <v>23</v>
      </c>
    </row>
    <row r="758" spans="4:7" x14ac:dyDescent="0.25">
      <c r="D758" t="s">
        <v>24</v>
      </c>
      <c r="E758">
        <v>3.53</v>
      </c>
      <c r="F758" t="s">
        <v>16</v>
      </c>
      <c r="G758" t="s">
        <v>6</v>
      </c>
    </row>
    <row r="759" spans="4:7" x14ac:dyDescent="0.25">
      <c r="D759" t="s">
        <v>22</v>
      </c>
      <c r="E759">
        <v>0.12</v>
      </c>
      <c r="F759" t="s">
        <v>16</v>
      </c>
      <c r="G759" t="s">
        <v>23</v>
      </c>
    </row>
    <row r="760" spans="4:7" x14ac:dyDescent="0.25">
      <c r="D760" t="s">
        <v>24</v>
      </c>
      <c r="E760">
        <v>3.52</v>
      </c>
      <c r="F760" t="s">
        <v>16</v>
      </c>
      <c r="G760" t="s">
        <v>6</v>
      </c>
    </row>
    <row r="761" spans="4:7" x14ac:dyDescent="0.25">
      <c r="D761" t="s">
        <v>22</v>
      </c>
      <c r="E761">
        <v>0.34</v>
      </c>
      <c r="F761" t="s">
        <v>16</v>
      </c>
      <c r="G761" t="s">
        <v>23</v>
      </c>
    </row>
    <row r="762" spans="4:7" x14ac:dyDescent="0.25">
      <c r="D762" t="s">
        <v>24</v>
      </c>
      <c r="E762">
        <v>3.31</v>
      </c>
      <c r="F762" t="s">
        <v>16</v>
      </c>
      <c r="G762" t="s">
        <v>6</v>
      </c>
    </row>
    <row r="763" spans="4:7" x14ac:dyDescent="0.25">
      <c r="D763" t="s">
        <v>22</v>
      </c>
      <c r="E763">
        <v>0.22</v>
      </c>
      <c r="F763" t="s">
        <v>16</v>
      </c>
      <c r="G763" t="s">
        <v>23</v>
      </c>
    </row>
    <row r="764" spans="4:7" x14ac:dyDescent="0.25">
      <c r="D764" t="s">
        <v>24</v>
      </c>
      <c r="E764">
        <v>3.32</v>
      </c>
      <c r="F764" t="s">
        <v>16</v>
      </c>
      <c r="G764" t="s">
        <v>6</v>
      </c>
    </row>
    <row r="765" spans="4:7" x14ac:dyDescent="0.25">
      <c r="D765" t="s">
        <v>22</v>
      </c>
      <c r="E765">
        <v>0</v>
      </c>
      <c r="F765" t="s">
        <v>16</v>
      </c>
      <c r="G765" t="s">
        <v>23</v>
      </c>
    </row>
    <row r="766" spans="4:7" x14ac:dyDescent="0.25">
      <c r="D766" t="s">
        <v>24</v>
      </c>
      <c r="E766">
        <v>3.65</v>
      </c>
      <c r="F766" t="s">
        <v>16</v>
      </c>
      <c r="G766" t="s">
        <v>6</v>
      </c>
    </row>
    <row r="767" spans="4:7" x14ac:dyDescent="0.25">
      <c r="D767" t="s">
        <v>22</v>
      </c>
      <c r="E767">
        <v>0.12</v>
      </c>
      <c r="F767" t="s">
        <v>16</v>
      </c>
      <c r="G767" t="s">
        <v>23</v>
      </c>
    </row>
    <row r="768" spans="4:7" x14ac:dyDescent="0.25">
      <c r="D768" t="s">
        <v>24</v>
      </c>
      <c r="E768">
        <v>3.41</v>
      </c>
      <c r="F768" t="s">
        <v>16</v>
      </c>
      <c r="G768" t="s">
        <v>6</v>
      </c>
    </row>
    <row r="769" spans="4:7" x14ac:dyDescent="0.25">
      <c r="D769" t="s">
        <v>22</v>
      </c>
      <c r="E769">
        <v>0</v>
      </c>
      <c r="F769" t="s">
        <v>16</v>
      </c>
      <c r="G769" t="s">
        <v>23</v>
      </c>
    </row>
    <row r="770" spans="4:7" x14ac:dyDescent="0.25">
      <c r="D770" t="s">
        <v>24</v>
      </c>
      <c r="E770">
        <v>3.68</v>
      </c>
      <c r="F770" t="s">
        <v>16</v>
      </c>
      <c r="G770" t="s">
        <v>6</v>
      </c>
    </row>
    <row r="771" spans="4:7" x14ac:dyDescent="0.25">
      <c r="D771" t="s">
        <v>22</v>
      </c>
      <c r="E771">
        <v>0</v>
      </c>
      <c r="F771" t="s">
        <v>16</v>
      </c>
      <c r="G771" t="s">
        <v>23</v>
      </c>
    </row>
    <row r="772" spans="4:7" x14ac:dyDescent="0.25">
      <c r="D772" t="s">
        <v>24</v>
      </c>
      <c r="E772">
        <v>3.53</v>
      </c>
      <c r="F772" t="s">
        <v>16</v>
      </c>
      <c r="G772" t="s">
        <v>6</v>
      </c>
    </row>
    <row r="773" spans="4:7" x14ac:dyDescent="0.25">
      <c r="D773" t="s">
        <v>22</v>
      </c>
      <c r="E773">
        <v>0</v>
      </c>
      <c r="F773" t="s">
        <v>16</v>
      </c>
      <c r="G773" t="s">
        <v>23</v>
      </c>
    </row>
    <row r="774" spans="4:7" x14ac:dyDescent="0.25">
      <c r="D774" t="s">
        <v>24</v>
      </c>
      <c r="E774">
        <v>3.72</v>
      </c>
      <c r="F774" t="s">
        <v>16</v>
      </c>
      <c r="G774" t="s">
        <v>6</v>
      </c>
    </row>
    <row r="775" spans="4:7" x14ac:dyDescent="0.25">
      <c r="D775" t="s">
        <v>22</v>
      </c>
      <c r="E775">
        <v>0</v>
      </c>
      <c r="F775" t="s">
        <v>16</v>
      </c>
      <c r="G775" t="s">
        <v>23</v>
      </c>
    </row>
    <row r="776" spans="4:7" x14ac:dyDescent="0.25">
      <c r="D776" t="s">
        <v>24</v>
      </c>
      <c r="E776">
        <v>3.53</v>
      </c>
      <c r="F776" t="s">
        <v>16</v>
      </c>
      <c r="G776" t="s">
        <v>6</v>
      </c>
    </row>
    <row r="777" spans="4:7" x14ac:dyDescent="0.25">
      <c r="D777" t="s">
        <v>22</v>
      </c>
      <c r="E777">
        <v>0</v>
      </c>
      <c r="F777" t="s">
        <v>16</v>
      </c>
      <c r="G777" t="s">
        <v>23</v>
      </c>
    </row>
    <row r="778" spans="4:7" x14ac:dyDescent="0.25">
      <c r="D778" t="s">
        <v>24</v>
      </c>
      <c r="E778">
        <v>3.83</v>
      </c>
      <c r="F778" t="s">
        <v>16</v>
      </c>
      <c r="G778" t="s">
        <v>6</v>
      </c>
    </row>
    <row r="779" spans="4:7" x14ac:dyDescent="0.25">
      <c r="D779" t="s">
        <v>22</v>
      </c>
      <c r="E779">
        <v>0</v>
      </c>
      <c r="F779" t="s">
        <v>16</v>
      </c>
      <c r="G779" t="s">
        <v>23</v>
      </c>
    </row>
    <row r="780" spans="4:7" x14ac:dyDescent="0.25">
      <c r="D780" t="s">
        <v>24</v>
      </c>
      <c r="E780">
        <v>3.65</v>
      </c>
      <c r="F780" t="s">
        <v>16</v>
      </c>
      <c r="G780" t="s">
        <v>6</v>
      </c>
    </row>
    <row r="781" spans="4:7" x14ac:dyDescent="0.25">
      <c r="D781" t="s">
        <v>25</v>
      </c>
      <c r="E781">
        <v>0.5</v>
      </c>
      <c r="F781" t="s">
        <v>16</v>
      </c>
      <c r="G781" t="s">
        <v>26</v>
      </c>
    </row>
    <row r="782" spans="4:7" x14ac:dyDescent="0.25">
      <c r="D782" t="s">
        <v>22</v>
      </c>
      <c r="E782">
        <v>0.12</v>
      </c>
      <c r="F782" t="s">
        <v>16</v>
      </c>
      <c r="G782" t="s">
        <v>23</v>
      </c>
    </row>
    <row r="783" spans="4:7" x14ac:dyDescent="0.25">
      <c r="D783" t="s">
        <v>24</v>
      </c>
      <c r="E783">
        <v>10.67</v>
      </c>
      <c r="F783" t="s">
        <v>16</v>
      </c>
      <c r="G783" t="s">
        <v>6</v>
      </c>
    </row>
    <row r="784" spans="4:7" x14ac:dyDescent="0.25">
      <c r="D784" t="s">
        <v>40</v>
      </c>
      <c r="E784">
        <v>93.13</v>
      </c>
      <c r="F784" t="s">
        <v>16</v>
      </c>
      <c r="G784" t="s">
        <v>6</v>
      </c>
    </row>
    <row r="785" spans="4:7" x14ac:dyDescent="0.25">
      <c r="D785" t="s">
        <v>22</v>
      </c>
      <c r="E785">
        <v>0</v>
      </c>
      <c r="F785" t="s">
        <v>16</v>
      </c>
      <c r="G785" t="s">
        <v>23</v>
      </c>
    </row>
    <row r="786" spans="4:7" x14ac:dyDescent="0.25">
      <c r="D786" t="s">
        <v>24</v>
      </c>
      <c r="E786">
        <v>3.69</v>
      </c>
      <c r="F786" t="s">
        <v>16</v>
      </c>
      <c r="G786" t="s">
        <v>6</v>
      </c>
    </row>
    <row r="787" spans="4:7" x14ac:dyDescent="0.25">
      <c r="D787" t="s">
        <v>22</v>
      </c>
      <c r="E787">
        <v>0.24</v>
      </c>
      <c r="F787" t="s">
        <v>16</v>
      </c>
      <c r="G787" t="s">
        <v>23</v>
      </c>
    </row>
    <row r="788" spans="4:7" x14ac:dyDescent="0.25">
      <c r="D788" t="s">
        <v>24</v>
      </c>
      <c r="E788">
        <v>3.89</v>
      </c>
      <c r="F788" t="s">
        <v>16</v>
      </c>
      <c r="G788" t="s">
        <v>6</v>
      </c>
    </row>
    <row r="789" spans="4:7" x14ac:dyDescent="0.25">
      <c r="D789" t="s">
        <v>25</v>
      </c>
      <c r="E789">
        <v>0</v>
      </c>
      <c r="F789" t="s">
        <v>16</v>
      </c>
      <c r="G789" t="s">
        <v>26</v>
      </c>
    </row>
    <row r="790" spans="4:7" x14ac:dyDescent="0.25">
      <c r="D790" t="s">
        <v>34</v>
      </c>
      <c r="E790">
        <v>0.11</v>
      </c>
      <c r="F790" t="s">
        <v>16</v>
      </c>
      <c r="G790" t="s">
        <v>35</v>
      </c>
    </row>
    <row r="791" spans="4:7" x14ac:dyDescent="0.25">
      <c r="D791" t="s">
        <v>22</v>
      </c>
      <c r="E791">
        <v>0.23</v>
      </c>
      <c r="F791" t="s">
        <v>16</v>
      </c>
      <c r="G791" t="s">
        <v>23</v>
      </c>
    </row>
    <row r="792" spans="4:7" x14ac:dyDescent="0.25">
      <c r="D792" t="s">
        <v>24</v>
      </c>
      <c r="E792">
        <v>3.41</v>
      </c>
      <c r="F792" t="s">
        <v>16</v>
      </c>
      <c r="G792" t="s">
        <v>6</v>
      </c>
    </row>
    <row r="793" spans="4:7" x14ac:dyDescent="0.25">
      <c r="D793" t="s">
        <v>22</v>
      </c>
      <c r="E793">
        <v>0.23</v>
      </c>
      <c r="F793" t="s">
        <v>16</v>
      </c>
      <c r="G793" t="s">
        <v>23</v>
      </c>
    </row>
    <row r="794" spans="4:7" x14ac:dyDescent="0.25">
      <c r="D794" t="s">
        <v>27</v>
      </c>
      <c r="E794">
        <v>0.11</v>
      </c>
      <c r="F794" t="s">
        <v>16</v>
      </c>
      <c r="G794" t="s">
        <v>28</v>
      </c>
    </row>
    <row r="795" spans="4:7" x14ac:dyDescent="0.25">
      <c r="D795" t="s">
        <v>24</v>
      </c>
      <c r="E795">
        <v>3.3</v>
      </c>
      <c r="F795" t="s">
        <v>16</v>
      </c>
      <c r="G795" t="s">
        <v>6</v>
      </c>
    </row>
    <row r="796" spans="4:7" x14ac:dyDescent="0.25">
      <c r="D796" t="s">
        <v>22</v>
      </c>
      <c r="E796">
        <v>0.23</v>
      </c>
      <c r="F796" t="s">
        <v>16</v>
      </c>
      <c r="G796" t="s">
        <v>23</v>
      </c>
    </row>
    <row r="797" spans="4:7" x14ac:dyDescent="0.25">
      <c r="D797" t="s">
        <v>24</v>
      </c>
      <c r="E797">
        <v>3.7</v>
      </c>
      <c r="F797" t="s">
        <v>16</v>
      </c>
      <c r="G797" t="s">
        <v>6</v>
      </c>
    </row>
    <row r="798" spans="4:7" x14ac:dyDescent="0.25">
      <c r="D798" t="s">
        <v>22</v>
      </c>
      <c r="E798">
        <v>0.11</v>
      </c>
      <c r="F798" t="s">
        <v>16</v>
      </c>
      <c r="G798" t="s">
        <v>23</v>
      </c>
    </row>
    <row r="799" spans="4:7" x14ac:dyDescent="0.25">
      <c r="D799" t="s">
        <v>24</v>
      </c>
      <c r="E799">
        <v>3.54</v>
      </c>
      <c r="F799" t="s">
        <v>16</v>
      </c>
      <c r="G799" t="s">
        <v>6</v>
      </c>
    </row>
    <row r="800" spans="4:7" x14ac:dyDescent="0.25">
      <c r="D800" t="s">
        <v>22</v>
      </c>
      <c r="E800">
        <v>0.11</v>
      </c>
      <c r="F800" t="s">
        <v>16</v>
      </c>
      <c r="G800" t="s">
        <v>23</v>
      </c>
    </row>
    <row r="801" spans="4:7" x14ac:dyDescent="0.25">
      <c r="D801" t="s">
        <v>24</v>
      </c>
      <c r="E801">
        <v>3.8</v>
      </c>
      <c r="F801" t="s">
        <v>16</v>
      </c>
      <c r="G801" t="s">
        <v>6</v>
      </c>
    </row>
    <row r="802" spans="4:7" x14ac:dyDescent="0.25">
      <c r="D802" t="s">
        <v>22</v>
      </c>
      <c r="E802">
        <v>0</v>
      </c>
      <c r="F802" t="s">
        <v>16</v>
      </c>
      <c r="G802" t="s">
        <v>23</v>
      </c>
    </row>
    <row r="803" spans="4:7" x14ac:dyDescent="0.25">
      <c r="D803" t="s">
        <v>24</v>
      </c>
      <c r="E803">
        <v>3.9</v>
      </c>
      <c r="F803" t="s">
        <v>16</v>
      </c>
      <c r="G803" t="s">
        <v>6</v>
      </c>
    </row>
    <row r="804" spans="4:7" x14ac:dyDescent="0.25">
      <c r="D804" t="s">
        <v>22</v>
      </c>
      <c r="E804">
        <v>0.23</v>
      </c>
      <c r="F804" t="s">
        <v>16</v>
      </c>
      <c r="G804" t="s">
        <v>23</v>
      </c>
    </row>
    <row r="805" spans="4:7" x14ac:dyDescent="0.25">
      <c r="D805" t="s">
        <v>24</v>
      </c>
      <c r="E805">
        <v>3.4</v>
      </c>
      <c r="F805" t="s">
        <v>16</v>
      </c>
      <c r="G805" t="s">
        <v>6</v>
      </c>
    </row>
    <row r="806" spans="4:7" x14ac:dyDescent="0.25">
      <c r="D806" t="s">
        <v>22</v>
      </c>
      <c r="E806">
        <v>0</v>
      </c>
      <c r="F806" t="s">
        <v>16</v>
      </c>
      <c r="G806" t="s">
        <v>23</v>
      </c>
    </row>
    <row r="807" spans="4:7" x14ac:dyDescent="0.25">
      <c r="D807" t="s">
        <v>24</v>
      </c>
      <c r="E807">
        <v>3.65</v>
      </c>
      <c r="F807" t="s">
        <v>16</v>
      </c>
      <c r="G807" t="s">
        <v>6</v>
      </c>
    </row>
    <row r="808" spans="4:7" x14ac:dyDescent="0.25">
      <c r="D808" t="s">
        <v>22</v>
      </c>
      <c r="E808">
        <v>0</v>
      </c>
      <c r="F808" t="s">
        <v>16</v>
      </c>
      <c r="G808" t="s">
        <v>23</v>
      </c>
    </row>
    <row r="809" spans="4:7" x14ac:dyDescent="0.25">
      <c r="D809" t="s">
        <v>24</v>
      </c>
      <c r="E809">
        <v>3.7</v>
      </c>
      <c r="F809" t="s">
        <v>16</v>
      </c>
      <c r="G809" t="s">
        <v>6</v>
      </c>
    </row>
    <row r="810" spans="4:7" x14ac:dyDescent="0.25">
      <c r="D810" t="s">
        <v>22</v>
      </c>
      <c r="E810">
        <v>0</v>
      </c>
      <c r="F810" t="s">
        <v>16</v>
      </c>
      <c r="G810" t="s">
        <v>23</v>
      </c>
    </row>
    <row r="811" spans="4:7" x14ac:dyDescent="0.25">
      <c r="D811" t="s">
        <v>24</v>
      </c>
      <c r="E811">
        <v>3.7</v>
      </c>
      <c r="F811" t="s">
        <v>16</v>
      </c>
      <c r="G811" t="s">
        <v>6</v>
      </c>
    </row>
    <row r="812" spans="4:7" x14ac:dyDescent="0.25">
      <c r="D812" t="s">
        <v>38</v>
      </c>
      <c r="E812">
        <v>0.11</v>
      </c>
      <c r="F812" t="s">
        <v>16</v>
      </c>
      <c r="G812" t="s">
        <v>39</v>
      </c>
    </row>
    <row r="813" spans="4:7" x14ac:dyDescent="0.25">
      <c r="D813" t="s">
        <v>22</v>
      </c>
      <c r="E813">
        <v>0.34</v>
      </c>
      <c r="F813" t="s">
        <v>16</v>
      </c>
      <c r="G813" t="s">
        <v>23</v>
      </c>
    </row>
    <row r="814" spans="4:7" x14ac:dyDescent="0.25">
      <c r="D814" t="s">
        <v>24</v>
      </c>
      <c r="E814">
        <v>3.78</v>
      </c>
      <c r="F814" t="s">
        <v>16</v>
      </c>
      <c r="G814" t="s">
        <v>6</v>
      </c>
    </row>
    <row r="815" spans="4:7" x14ac:dyDescent="0.25">
      <c r="D815" t="s">
        <v>22</v>
      </c>
      <c r="E815">
        <v>0</v>
      </c>
      <c r="F815" t="s">
        <v>16</v>
      </c>
      <c r="G815" t="s">
        <v>23</v>
      </c>
    </row>
    <row r="816" spans="4:7" x14ac:dyDescent="0.25">
      <c r="D816" t="s">
        <v>24</v>
      </c>
      <c r="E816">
        <v>3.69</v>
      </c>
      <c r="F816" t="s">
        <v>16</v>
      </c>
      <c r="G816" t="s">
        <v>6</v>
      </c>
    </row>
    <row r="817" spans="4:7" x14ac:dyDescent="0.25">
      <c r="D817" t="s">
        <v>22</v>
      </c>
      <c r="E817">
        <v>0</v>
      </c>
      <c r="F817" t="s">
        <v>16</v>
      </c>
      <c r="G817" t="s">
        <v>23</v>
      </c>
    </row>
    <row r="818" spans="4:7" x14ac:dyDescent="0.25">
      <c r="D818" t="s">
        <v>24</v>
      </c>
      <c r="E818">
        <v>3.64</v>
      </c>
      <c r="F818" t="s">
        <v>16</v>
      </c>
      <c r="G818" t="s">
        <v>6</v>
      </c>
    </row>
    <row r="819" spans="4:7" x14ac:dyDescent="0.25">
      <c r="D819" t="s">
        <v>22</v>
      </c>
      <c r="E819">
        <v>0.11</v>
      </c>
      <c r="F819" t="s">
        <v>16</v>
      </c>
      <c r="G819" t="s">
        <v>23</v>
      </c>
    </row>
    <row r="820" spans="4:7" x14ac:dyDescent="0.25">
      <c r="D820" t="s">
        <v>24</v>
      </c>
      <c r="E820">
        <v>3.93</v>
      </c>
      <c r="F820" t="s">
        <v>16</v>
      </c>
      <c r="G820" t="s">
        <v>6</v>
      </c>
    </row>
    <row r="821" spans="4:7" x14ac:dyDescent="0.25">
      <c r="D821" t="s">
        <v>22</v>
      </c>
      <c r="E821">
        <v>0.11</v>
      </c>
      <c r="F821" t="s">
        <v>16</v>
      </c>
      <c r="G821" t="s">
        <v>23</v>
      </c>
    </row>
    <row r="822" spans="4:7" x14ac:dyDescent="0.25">
      <c r="D822" t="s">
        <v>24</v>
      </c>
      <c r="E822">
        <v>3.69</v>
      </c>
      <c r="F822" t="s">
        <v>16</v>
      </c>
      <c r="G822" t="s">
        <v>6</v>
      </c>
    </row>
    <row r="823" spans="4:7" x14ac:dyDescent="0.25">
      <c r="D823" t="s">
        <v>22</v>
      </c>
      <c r="E823">
        <v>0</v>
      </c>
      <c r="F823" t="s">
        <v>16</v>
      </c>
      <c r="G823" t="s">
        <v>23</v>
      </c>
    </row>
    <row r="824" spans="4:7" x14ac:dyDescent="0.25">
      <c r="D824" t="s">
        <v>24</v>
      </c>
      <c r="E824">
        <v>3.66</v>
      </c>
      <c r="F824" t="s">
        <v>16</v>
      </c>
      <c r="G824" t="s">
        <v>6</v>
      </c>
    </row>
    <row r="825" spans="4:7" x14ac:dyDescent="0.25">
      <c r="D825" t="s">
        <v>22</v>
      </c>
      <c r="E825">
        <v>0.12</v>
      </c>
      <c r="F825" t="s">
        <v>16</v>
      </c>
      <c r="G825" t="s">
        <v>23</v>
      </c>
    </row>
    <row r="826" spans="4:7" x14ac:dyDescent="0.25">
      <c r="D826" t="s">
        <v>24</v>
      </c>
      <c r="E826">
        <v>3.64</v>
      </c>
      <c r="F826" t="s">
        <v>16</v>
      </c>
      <c r="G826" t="s">
        <v>6</v>
      </c>
    </row>
    <row r="827" spans="4:7" x14ac:dyDescent="0.25">
      <c r="D827" t="s">
        <v>22</v>
      </c>
      <c r="E827">
        <v>0</v>
      </c>
      <c r="F827" t="s">
        <v>16</v>
      </c>
      <c r="G827" t="s">
        <v>23</v>
      </c>
    </row>
    <row r="828" spans="4:7" x14ac:dyDescent="0.25">
      <c r="D828" t="s">
        <v>24</v>
      </c>
      <c r="E828">
        <v>3.77</v>
      </c>
      <c r="F828" t="s">
        <v>16</v>
      </c>
      <c r="G828" t="s">
        <v>6</v>
      </c>
    </row>
    <row r="829" spans="4:7" x14ac:dyDescent="0.25">
      <c r="D829" t="s">
        <v>22</v>
      </c>
      <c r="E829">
        <v>0</v>
      </c>
      <c r="F829" t="s">
        <v>16</v>
      </c>
      <c r="G829" t="s">
        <v>23</v>
      </c>
    </row>
    <row r="830" spans="4:7" x14ac:dyDescent="0.25">
      <c r="D830" t="s">
        <v>24</v>
      </c>
      <c r="E830">
        <v>3.64</v>
      </c>
      <c r="F830" t="s">
        <v>16</v>
      </c>
      <c r="G830" t="s">
        <v>6</v>
      </c>
    </row>
    <row r="831" spans="4:7" x14ac:dyDescent="0.25">
      <c r="D831" t="s">
        <v>22</v>
      </c>
      <c r="E831">
        <v>0</v>
      </c>
      <c r="F831" t="s">
        <v>16</v>
      </c>
      <c r="G831" t="s">
        <v>23</v>
      </c>
    </row>
    <row r="832" spans="4:7" x14ac:dyDescent="0.25">
      <c r="D832" t="s">
        <v>24</v>
      </c>
      <c r="E832">
        <v>3.79</v>
      </c>
      <c r="F832" t="s">
        <v>16</v>
      </c>
      <c r="G832" t="s">
        <v>6</v>
      </c>
    </row>
    <row r="833" spans="4:7" x14ac:dyDescent="0.25">
      <c r="D833" t="s">
        <v>22</v>
      </c>
      <c r="E833">
        <v>0.11</v>
      </c>
      <c r="F833" t="s">
        <v>16</v>
      </c>
      <c r="G833" t="s">
        <v>23</v>
      </c>
    </row>
    <row r="834" spans="4:7" x14ac:dyDescent="0.25">
      <c r="D834" t="s">
        <v>24</v>
      </c>
      <c r="E834">
        <v>3.63</v>
      </c>
      <c r="F834" t="s">
        <v>16</v>
      </c>
      <c r="G834" t="s">
        <v>6</v>
      </c>
    </row>
    <row r="835" spans="4:7" x14ac:dyDescent="0.25">
      <c r="D835" t="s">
        <v>22</v>
      </c>
      <c r="E835">
        <v>0.11</v>
      </c>
      <c r="F835" t="s">
        <v>16</v>
      </c>
      <c r="G835" t="s">
        <v>23</v>
      </c>
    </row>
    <row r="836" spans="4:7" x14ac:dyDescent="0.25">
      <c r="D836" t="s">
        <v>24</v>
      </c>
      <c r="E836">
        <v>4.17</v>
      </c>
      <c r="F836" t="s">
        <v>16</v>
      </c>
      <c r="G836" t="s">
        <v>6</v>
      </c>
    </row>
    <row r="837" spans="4:7" x14ac:dyDescent="0.25">
      <c r="D837" t="s">
        <v>22</v>
      </c>
      <c r="E837">
        <v>0.11</v>
      </c>
      <c r="F837" t="s">
        <v>16</v>
      </c>
      <c r="G837" t="s">
        <v>23</v>
      </c>
    </row>
    <row r="838" spans="4:7" x14ac:dyDescent="0.25">
      <c r="D838" t="s">
        <v>24</v>
      </c>
      <c r="E838">
        <v>3.68</v>
      </c>
      <c r="F838" t="s">
        <v>16</v>
      </c>
      <c r="G838" t="s">
        <v>6</v>
      </c>
    </row>
    <row r="839" spans="4:7" x14ac:dyDescent="0.25">
      <c r="D839" t="s">
        <v>25</v>
      </c>
      <c r="E839">
        <v>0.11</v>
      </c>
      <c r="F839" t="s">
        <v>16</v>
      </c>
      <c r="G839" t="s">
        <v>26</v>
      </c>
    </row>
    <row r="840" spans="4:7" x14ac:dyDescent="0.25">
      <c r="D840" t="s">
        <v>22</v>
      </c>
      <c r="E840">
        <v>0.11</v>
      </c>
      <c r="F840" t="s">
        <v>16</v>
      </c>
      <c r="G840" t="s">
        <v>23</v>
      </c>
    </row>
    <row r="841" spans="4:7" x14ac:dyDescent="0.25">
      <c r="D841" t="s">
        <v>24</v>
      </c>
      <c r="E841">
        <v>3.54</v>
      </c>
      <c r="F841" t="s">
        <v>16</v>
      </c>
      <c r="G841" t="s">
        <v>6</v>
      </c>
    </row>
    <row r="842" spans="4:7" x14ac:dyDescent="0.25">
      <c r="D842" t="s">
        <v>22</v>
      </c>
      <c r="E842">
        <v>0.11</v>
      </c>
      <c r="F842" t="s">
        <v>16</v>
      </c>
      <c r="G842" t="s">
        <v>23</v>
      </c>
    </row>
    <row r="843" spans="4:7" x14ac:dyDescent="0.25">
      <c r="D843" t="s">
        <v>24</v>
      </c>
      <c r="E843">
        <v>3.53</v>
      </c>
      <c r="F843" t="s">
        <v>16</v>
      </c>
      <c r="G843" t="s">
        <v>6</v>
      </c>
    </row>
    <row r="844" spans="4:7" x14ac:dyDescent="0.25">
      <c r="D844" t="s">
        <v>22</v>
      </c>
      <c r="E844">
        <v>0</v>
      </c>
      <c r="F844" t="s">
        <v>16</v>
      </c>
      <c r="G844" t="s">
        <v>23</v>
      </c>
    </row>
    <row r="845" spans="4:7" x14ac:dyDescent="0.25">
      <c r="D845" t="s">
        <v>24</v>
      </c>
      <c r="E845">
        <v>4.1399999999999997</v>
      </c>
      <c r="F845" t="s">
        <v>16</v>
      </c>
      <c r="G845" t="s">
        <v>6</v>
      </c>
    </row>
    <row r="846" spans="4:7" x14ac:dyDescent="0.25">
      <c r="D846" t="s">
        <v>22</v>
      </c>
      <c r="E846">
        <v>0.11</v>
      </c>
      <c r="F846" t="s">
        <v>16</v>
      </c>
      <c r="G846" t="s">
        <v>23</v>
      </c>
    </row>
    <row r="847" spans="4:7" x14ac:dyDescent="0.25">
      <c r="D847" t="s">
        <v>24</v>
      </c>
      <c r="E847">
        <v>3.78</v>
      </c>
      <c r="F847" t="s">
        <v>16</v>
      </c>
      <c r="G847" t="s">
        <v>6</v>
      </c>
    </row>
    <row r="848" spans="4:7" x14ac:dyDescent="0.25">
      <c r="D848" t="s">
        <v>22</v>
      </c>
      <c r="E848">
        <v>0.11</v>
      </c>
      <c r="F848" t="s">
        <v>16</v>
      </c>
      <c r="G848" t="s">
        <v>23</v>
      </c>
    </row>
    <row r="849" spans="4:7" x14ac:dyDescent="0.25">
      <c r="D849" t="s">
        <v>27</v>
      </c>
      <c r="E849">
        <v>0.12</v>
      </c>
      <c r="F849" t="s">
        <v>16</v>
      </c>
      <c r="G849" t="s">
        <v>28</v>
      </c>
    </row>
    <row r="850" spans="4:7" x14ac:dyDescent="0.25">
      <c r="D850" t="s">
        <v>24</v>
      </c>
      <c r="E850">
        <v>3.66</v>
      </c>
      <c r="F850" t="s">
        <v>16</v>
      </c>
      <c r="G850" t="s">
        <v>6</v>
      </c>
    </row>
    <row r="851" spans="4:7" x14ac:dyDescent="0.25">
      <c r="D851" t="s">
        <v>22</v>
      </c>
      <c r="E851">
        <v>0.12</v>
      </c>
      <c r="F851" t="s">
        <v>16</v>
      </c>
      <c r="G851" t="s">
        <v>23</v>
      </c>
    </row>
    <row r="852" spans="4:7" x14ac:dyDescent="0.25">
      <c r="D852" t="s">
        <v>24</v>
      </c>
      <c r="E852">
        <v>3.62</v>
      </c>
      <c r="F852" t="s">
        <v>16</v>
      </c>
      <c r="G852" t="s">
        <v>6</v>
      </c>
    </row>
    <row r="853" spans="4:7" x14ac:dyDescent="0.25">
      <c r="D853" t="s">
        <v>22</v>
      </c>
      <c r="E853">
        <v>0.11</v>
      </c>
      <c r="F853" t="s">
        <v>16</v>
      </c>
      <c r="G853" t="s">
        <v>23</v>
      </c>
    </row>
    <row r="854" spans="4:7" x14ac:dyDescent="0.25">
      <c r="D854" t="s">
        <v>24</v>
      </c>
      <c r="E854">
        <v>3.96</v>
      </c>
      <c r="F854" t="s">
        <v>16</v>
      </c>
      <c r="G854" t="s">
        <v>6</v>
      </c>
    </row>
    <row r="855" spans="4:7" x14ac:dyDescent="0.25">
      <c r="D855" t="s">
        <v>22</v>
      </c>
      <c r="E855">
        <v>0.11</v>
      </c>
      <c r="F855" t="s">
        <v>16</v>
      </c>
      <c r="G855" t="s">
        <v>23</v>
      </c>
    </row>
    <row r="856" spans="4:7" x14ac:dyDescent="0.25">
      <c r="D856" t="s">
        <v>32</v>
      </c>
      <c r="E856">
        <v>0.11</v>
      </c>
      <c r="F856" t="s">
        <v>16</v>
      </c>
      <c r="G856" t="s">
        <v>33</v>
      </c>
    </row>
    <row r="857" spans="4:7" x14ac:dyDescent="0.25">
      <c r="D857" t="s">
        <v>24</v>
      </c>
      <c r="E857">
        <v>3.85</v>
      </c>
      <c r="F857" t="s">
        <v>16</v>
      </c>
      <c r="G857" t="s">
        <v>6</v>
      </c>
    </row>
    <row r="858" spans="4:7" x14ac:dyDescent="0.25">
      <c r="D858" t="s">
        <v>22</v>
      </c>
      <c r="E858">
        <v>0.23</v>
      </c>
      <c r="F858" t="s">
        <v>16</v>
      </c>
      <c r="G858" t="s">
        <v>23</v>
      </c>
    </row>
    <row r="859" spans="4:7" x14ac:dyDescent="0.25">
      <c r="D859" t="s">
        <v>24</v>
      </c>
      <c r="E859">
        <v>3.62</v>
      </c>
      <c r="F859" t="s">
        <v>16</v>
      </c>
      <c r="G859" t="s">
        <v>6</v>
      </c>
    </row>
    <row r="860" spans="4:7" x14ac:dyDescent="0.25">
      <c r="D860" t="s">
        <v>22</v>
      </c>
      <c r="E860">
        <v>0.23</v>
      </c>
      <c r="F860" t="s">
        <v>16</v>
      </c>
      <c r="G860" t="s">
        <v>23</v>
      </c>
    </row>
    <row r="861" spans="4:7" x14ac:dyDescent="0.25">
      <c r="D861" t="s">
        <v>24</v>
      </c>
      <c r="E861">
        <v>4.2699999999999996</v>
      </c>
      <c r="F861" t="s">
        <v>16</v>
      </c>
      <c r="G861" t="s">
        <v>6</v>
      </c>
    </row>
    <row r="862" spans="4:7" x14ac:dyDescent="0.25">
      <c r="D862" t="s">
        <v>22</v>
      </c>
      <c r="E862">
        <v>0</v>
      </c>
      <c r="F862" t="s">
        <v>16</v>
      </c>
      <c r="G862" t="s">
        <v>23</v>
      </c>
    </row>
    <row r="863" spans="4:7" x14ac:dyDescent="0.25">
      <c r="D863" t="s">
        <v>24</v>
      </c>
      <c r="E863">
        <v>3.85</v>
      </c>
      <c r="F863" t="s">
        <v>16</v>
      </c>
      <c r="G863" t="s">
        <v>6</v>
      </c>
    </row>
    <row r="864" spans="4:7" x14ac:dyDescent="0.25">
      <c r="D864" t="s">
        <v>22</v>
      </c>
      <c r="E864">
        <v>0</v>
      </c>
      <c r="F864" t="s">
        <v>16</v>
      </c>
      <c r="G864" t="s">
        <v>23</v>
      </c>
    </row>
    <row r="865" spans="4:7" x14ac:dyDescent="0.25">
      <c r="D865" t="s">
        <v>24</v>
      </c>
      <c r="E865">
        <v>4.83</v>
      </c>
      <c r="F865" t="s">
        <v>16</v>
      </c>
      <c r="G865" t="s">
        <v>6</v>
      </c>
    </row>
    <row r="866" spans="4:7" x14ac:dyDescent="0.25">
      <c r="D866" t="s">
        <v>22</v>
      </c>
      <c r="E866">
        <v>0.23</v>
      </c>
      <c r="F866" t="s">
        <v>16</v>
      </c>
      <c r="G866" t="s">
        <v>23</v>
      </c>
    </row>
    <row r="867" spans="4:7" x14ac:dyDescent="0.25">
      <c r="D867" t="s">
        <v>24</v>
      </c>
      <c r="E867">
        <v>3.51</v>
      </c>
      <c r="F867" t="s">
        <v>16</v>
      </c>
      <c r="G867" t="s">
        <v>6</v>
      </c>
    </row>
    <row r="868" spans="4:7" x14ac:dyDescent="0.25">
      <c r="D868" t="s">
        <v>22</v>
      </c>
      <c r="E868">
        <v>0</v>
      </c>
      <c r="F868" t="s">
        <v>16</v>
      </c>
      <c r="G868" t="s">
        <v>23</v>
      </c>
    </row>
    <row r="869" spans="4:7" x14ac:dyDescent="0.25">
      <c r="D869" t="s">
        <v>24</v>
      </c>
      <c r="E869">
        <v>3.91</v>
      </c>
      <c r="F869" t="s">
        <v>16</v>
      </c>
      <c r="G869" t="s">
        <v>6</v>
      </c>
    </row>
    <row r="870" spans="4:7" x14ac:dyDescent="0.25">
      <c r="D870" t="s">
        <v>22</v>
      </c>
      <c r="E870">
        <v>0</v>
      </c>
      <c r="F870" t="s">
        <v>16</v>
      </c>
      <c r="G870" t="s">
        <v>23</v>
      </c>
    </row>
    <row r="871" spans="4:7" x14ac:dyDescent="0.25">
      <c r="D871" t="s">
        <v>24</v>
      </c>
      <c r="E871">
        <v>3.75</v>
      </c>
      <c r="F871" t="s">
        <v>16</v>
      </c>
      <c r="G871" t="s">
        <v>6</v>
      </c>
    </row>
    <row r="872" spans="4:7" x14ac:dyDescent="0.25">
      <c r="D872" t="s">
        <v>22</v>
      </c>
      <c r="E872">
        <v>0</v>
      </c>
      <c r="F872" t="s">
        <v>16</v>
      </c>
      <c r="G872" t="s">
        <v>23</v>
      </c>
    </row>
    <row r="873" spans="4:7" x14ac:dyDescent="0.25">
      <c r="D873" t="s">
        <v>24</v>
      </c>
      <c r="E873">
        <v>3.67</v>
      </c>
      <c r="F873" t="s">
        <v>16</v>
      </c>
      <c r="G873" t="s">
        <v>6</v>
      </c>
    </row>
    <row r="874" spans="4:7" x14ac:dyDescent="0.25">
      <c r="D874" t="s">
        <v>22</v>
      </c>
      <c r="E874">
        <v>0</v>
      </c>
      <c r="F874" t="s">
        <v>16</v>
      </c>
      <c r="G874" t="s">
        <v>23</v>
      </c>
    </row>
    <row r="875" spans="4:7" x14ac:dyDescent="0.25">
      <c r="D875" t="s">
        <v>24</v>
      </c>
      <c r="E875">
        <v>3.75</v>
      </c>
      <c r="F875" t="s">
        <v>16</v>
      </c>
      <c r="G875" t="s">
        <v>6</v>
      </c>
    </row>
    <row r="876" spans="4:7" x14ac:dyDescent="0.25">
      <c r="D876" t="s">
        <v>22</v>
      </c>
      <c r="E876">
        <v>0.11</v>
      </c>
      <c r="F876" t="s">
        <v>16</v>
      </c>
      <c r="G876" t="s">
        <v>23</v>
      </c>
    </row>
    <row r="877" spans="4:7" x14ac:dyDescent="0.25">
      <c r="D877" t="s">
        <v>24</v>
      </c>
      <c r="E877">
        <v>3.8</v>
      </c>
      <c r="F877" t="s">
        <v>16</v>
      </c>
      <c r="G877" t="s">
        <v>6</v>
      </c>
    </row>
    <row r="878" spans="4:7" x14ac:dyDescent="0.25">
      <c r="D878" t="s">
        <v>22</v>
      </c>
      <c r="E878">
        <v>0</v>
      </c>
      <c r="F878" t="s">
        <v>16</v>
      </c>
      <c r="G878" t="s">
        <v>23</v>
      </c>
    </row>
    <row r="879" spans="4:7" x14ac:dyDescent="0.25">
      <c r="D879" t="s">
        <v>24</v>
      </c>
      <c r="E879">
        <v>6.65</v>
      </c>
      <c r="F879" t="s">
        <v>16</v>
      </c>
      <c r="G879" t="s">
        <v>6</v>
      </c>
    </row>
    <row r="880" spans="4:7" x14ac:dyDescent="0.25">
      <c r="D880" t="s">
        <v>22</v>
      </c>
      <c r="E880">
        <v>0</v>
      </c>
      <c r="F880" t="s">
        <v>16</v>
      </c>
      <c r="G880" t="s">
        <v>23</v>
      </c>
    </row>
    <row r="881" spans="4:7" x14ac:dyDescent="0.25">
      <c r="D881" t="s">
        <v>24</v>
      </c>
      <c r="E881">
        <v>4.34</v>
      </c>
      <c r="F881" t="s">
        <v>16</v>
      </c>
      <c r="G881" t="s">
        <v>6</v>
      </c>
    </row>
    <row r="882" spans="4:7" x14ac:dyDescent="0.25">
      <c r="D882" t="s">
        <v>22</v>
      </c>
      <c r="E882">
        <v>0.11</v>
      </c>
      <c r="F882" t="s">
        <v>16</v>
      </c>
      <c r="G882" t="s">
        <v>23</v>
      </c>
    </row>
    <row r="883" spans="4:7" x14ac:dyDescent="0.25">
      <c r="D883" t="s">
        <v>24</v>
      </c>
      <c r="E883">
        <v>3.65</v>
      </c>
      <c r="F883" t="s">
        <v>16</v>
      </c>
      <c r="G883" t="s">
        <v>6</v>
      </c>
    </row>
    <row r="884" spans="4:7" x14ac:dyDescent="0.25">
      <c r="D884" t="s">
        <v>22</v>
      </c>
      <c r="E884">
        <v>0</v>
      </c>
      <c r="F884" t="s">
        <v>16</v>
      </c>
      <c r="G884" t="s">
        <v>23</v>
      </c>
    </row>
    <row r="885" spans="4:7" x14ac:dyDescent="0.25">
      <c r="D885" t="s">
        <v>24</v>
      </c>
      <c r="E885">
        <v>3.74</v>
      </c>
      <c r="F885" t="s">
        <v>16</v>
      </c>
      <c r="G885" t="s">
        <v>6</v>
      </c>
    </row>
    <row r="886" spans="4:7" x14ac:dyDescent="0.25">
      <c r="D886" t="s">
        <v>25</v>
      </c>
      <c r="E886">
        <v>0</v>
      </c>
      <c r="F886" t="s">
        <v>16</v>
      </c>
      <c r="G886" t="s">
        <v>26</v>
      </c>
    </row>
    <row r="887" spans="4:7" x14ac:dyDescent="0.25">
      <c r="D887" t="s">
        <v>19</v>
      </c>
      <c r="E887">
        <v>0.11</v>
      </c>
      <c r="F887" t="s">
        <v>16</v>
      </c>
      <c r="G887" t="s">
        <v>18</v>
      </c>
    </row>
    <row r="888" spans="4:7" x14ac:dyDescent="0.25">
      <c r="D888" t="s">
        <v>22</v>
      </c>
      <c r="E888">
        <v>0.12</v>
      </c>
      <c r="F888" t="s">
        <v>16</v>
      </c>
      <c r="G888" t="s">
        <v>23</v>
      </c>
    </row>
    <row r="889" spans="4:7" x14ac:dyDescent="0.25">
      <c r="D889" t="s">
        <v>24</v>
      </c>
      <c r="E889">
        <v>3.64</v>
      </c>
      <c r="F889" t="s">
        <v>16</v>
      </c>
      <c r="G889" t="s">
        <v>6</v>
      </c>
    </row>
    <row r="890" spans="4:7" x14ac:dyDescent="0.25">
      <c r="D890" t="s">
        <v>22</v>
      </c>
      <c r="E890">
        <v>0.11</v>
      </c>
      <c r="F890" t="s">
        <v>16</v>
      </c>
      <c r="G890" t="s">
        <v>23</v>
      </c>
    </row>
    <row r="891" spans="4:7" x14ac:dyDescent="0.25">
      <c r="D891" t="s">
        <v>24</v>
      </c>
      <c r="E891">
        <v>3.98</v>
      </c>
      <c r="F891" t="s">
        <v>16</v>
      </c>
      <c r="G891" t="s">
        <v>6</v>
      </c>
    </row>
    <row r="892" spans="4:7" x14ac:dyDescent="0.25">
      <c r="D892" t="s">
        <v>22</v>
      </c>
      <c r="E892">
        <v>0.12</v>
      </c>
      <c r="F892" t="s">
        <v>16</v>
      </c>
      <c r="G892" t="s">
        <v>23</v>
      </c>
    </row>
    <row r="893" spans="4:7" x14ac:dyDescent="0.25">
      <c r="D893" t="s">
        <v>24</v>
      </c>
      <c r="E893">
        <v>3.89</v>
      </c>
      <c r="F893" t="s">
        <v>16</v>
      </c>
      <c r="G893" t="s">
        <v>6</v>
      </c>
    </row>
    <row r="894" spans="4:7" x14ac:dyDescent="0.25">
      <c r="D894" t="s">
        <v>22</v>
      </c>
      <c r="E894">
        <v>0.23</v>
      </c>
      <c r="F894" t="s">
        <v>16</v>
      </c>
      <c r="G894" t="s">
        <v>23</v>
      </c>
    </row>
    <row r="895" spans="4:7" x14ac:dyDescent="0.25">
      <c r="D895" t="s">
        <v>24</v>
      </c>
      <c r="E895">
        <v>3.76</v>
      </c>
      <c r="F895" t="s">
        <v>16</v>
      </c>
      <c r="G895" t="s">
        <v>6</v>
      </c>
    </row>
    <row r="896" spans="4:7" x14ac:dyDescent="0.25">
      <c r="D896" t="s">
        <v>22</v>
      </c>
      <c r="E896">
        <v>0.11</v>
      </c>
      <c r="F896" t="s">
        <v>16</v>
      </c>
      <c r="G896" t="s">
        <v>23</v>
      </c>
    </row>
    <row r="897" spans="4:7" x14ac:dyDescent="0.25">
      <c r="D897" t="s">
        <v>24</v>
      </c>
      <c r="E897">
        <v>5.01</v>
      </c>
      <c r="F897" t="s">
        <v>16</v>
      </c>
      <c r="G897" t="s">
        <v>6</v>
      </c>
    </row>
    <row r="898" spans="4:7" x14ac:dyDescent="0.25">
      <c r="D898" t="s">
        <v>22</v>
      </c>
      <c r="E898">
        <v>0.24</v>
      </c>
      <c r="F898" t="s">
        <v>16</v>
      </c>
      <c r="G898" t="s">
        <v>23</v>
      </c>
    </row>
    <row r="899" spans="4:7" x14ac:dyDescent="0.25">
      <c r="D899" t="s">
        <v>24</v>
      </c>
      <c r="E899">
        <v>4.83</v>
      </c>
      <c r="F899" t="s">
        <v>16</v>
      </c>
      <c r="G899" t="s">
        <v>6</v>
      </c>
    </row>
    <row r="900" spans="4:7" x14ac:dyDescent="0.25">
      <c r="D900" t="s">
        <v>22</v>
      </c>
      <c r="E900">
        <v>0</v>
      </c>
      <c r="F900" t="s">
        <v>16</v>
      </c>
      <c r="G900" t="s">
        <v>23</v>
      </c>
    </row>
    <row r="901" spans="4:7" x14ac:dyDescent="0.25">
      <c r="D901" t="s">
        <v>24</v>
      </c>
      <c r="E901">
        <v>5.5</v>
      </c>
      <c r="F901" t="s">
        <v>16</v>
      </c>
      <c r="G901" t="s">
        <v>6</v>
      </c>
    </row>
    <row r="902" spans="4:7" x14ac:dyDescent="0.25">
      <c r="D902" t="s">
        <v>22</v>
      </c>
      <c r="E902">
        <v>0.11</v>
      </c>
      <c r="F902" t="s">
        <v>16</v>
      </c>
      <c r="G902" t="s">
        <v>23</v>
      </c>
    </row>
    <row r="903" spans="4:7" x14ac:dyDescent="0.25">
      <c r="D903" t="s">
        <v>24</v>
      </c>
      <c r="E903">
        <v>5.64</v>
      </c>
      <c r="F903" t="s">
        <v>16</v>
      </c>
      <c r="G903" t="s">
        <v>6</v>
      </c>
    </row>
    <row r="904" spans="4:7" x14ac:dyDescent="0.25">
      <c r="D904" t="s">
        <v>22</v>
      </c>
      <c r="E904">
        <v>0</v>
      </c>
      <c r="F904" t="s">
        <v>16</v>
      </c>
      <c r="G904" t="s">
        <v>23</v>
      </c>
    </row>
    <row r="905" spans="4:7" x14ac:dyDescent="0.25">
      <c r="D905" t="s">
        <v>24</v>
      </c>
      <c r="E905">
        <v>4.3899999999999997</v>
      </c>
      <c r="F905" t="s">
        <v>16</v>
      </c>
      <c r="G905" t="s">
        <v>6</v>
      </c>
    </row>
    <row r="906" spans="4:7" x14ac:dyDescent="0.25">
      <c r="D906" t="s">
        <v>22</v>
      </c>
      <c r="E906">
        <v>0</v>
      </c>
      <c r="F906" t="s">
        <v>16</v>
      </c>
      <c r="G906" t="s">
        <v>23</v>
      </c>
    </row>
    <row r="907" spans="4:7" x14ac:dyDescent="0.25">
      <c r="D907" t="s">
        <v>24</v>
      </c>
      <c r="E907">
        <v>4.45</v>
      </c>
      <c r="F907" t="s">
        <v>16</v>
      </c>
      <c r="G907" t="s">
        <v>6</v>
      </c>
    </row>
    <row r="908" spans="4:7" x14ac:dyDescent="0.25">
      <c r="D908" t="s">
        <v>25</v>
      </c>
      <c r="E908">
        <v>0</v>
      </c>
      <c r="F908" t="s">
        <v>16</v>
      </c>
      <c r="G908" t="s">
        <v>26</v>
      </c>
    </row>
    <row r="909" spans="4:7" x14ac:dyDescent="0.25">
      <c r="D909" t="s">
        <v>19</v>
      </c>
      <c r="E909">
        <v>0.12</v>
      </c>
      <c r="F909" t="s">
        <v>16</v>
      </c>
      <c r="G909" t="s">
        <v>18</v>
      </c>
    </row>
    <row r="910" spans="4:7" x14ac:dyDescent="0.25">
      <c r="D910" t="s">
        <v>22</v>
      </c>
      <c r="E910">
        <v>0.23</v>
      </c>
      <c r="F910" t="s">
        <v>16</v>
      </c>
      <c r="G910" t="s">
        <v>23</v>
      </c>
    </row>
    <row r="911" spans="4:7" x14ac:dyDescent="0.25">
      <c r="D911" t="s">
        <v>24</v>
      </c>
      <c r="E911">
        <v>4.04</v>
      </c>
      <c r="F911" t="s">
        <v>16</v>
      </c>
      <c r="G911" t="s">
        <v>6</v>
      </c>
    </row>
    <row r="912" spans="4:7" x14ac:dyDescent="0.25">
      <c r="D912" t="s">
        <v>22</v>
      </c>
      <c r="E912">
        <v>0.12</v>
      </c>
      <c r="F912" t="s">
        <v>16</v>
      </c>
      <c r="G912" t="s">
        <v>23</v>
      </c>
    </row>
    <row r="913" spans="4:7" x14ac:dyDescent="0.25">
      <c r="D913" t="s">
        <v>27</v>
      </c>
      <c r="E913">
        <v>0.11</v>
      </c>
      <c r="F913" t="s">
        <v>16</v>
      </c>
      <c r="G913" t="s">
        <v>28</v>
      </c>
    </row>
    <row r="914" spans="4:7" x14ac:dyDescent="0.25">
      <c r="D914" t="s">
        <v>24</v>
      </c>
      <c r="E914">
        <v>3.84</v>
      </c>
      <c r="F914" t="s">
        <v>16</v>
      </c>
      <c r="G914" t="s">
        <v>6</v>
      </c>
    </row>
    <row r="915" spans="4:7" x14ac:dyDescent="0.25">
      <c r="D915" t="s">
        <v>22</v>
      </c>
      <c r="E915">
        <v>0</v>
      </c>
      <c r="F915" t="s">
        <v>16</v>
      </c>
      <c r="G915" t="s">
        <v>23</v>
      </c>
    </row>
    <row r="916" spans="4:7" x14ac:dyDescent="0.25">
      <c r="D916" t="s">
        <v>24</v>
      </c>
      <c r="E916">
        <v>3.74</v>
      </c>
      <c r="F916" t="s">
        <v>16</v>
      </c>
      <c r="G916" t="s">
        <v>6</v>
      </c>
    </row>
    <row r="917" spans="4:7" x14ac:dyDescent="0.25">
      <c r="D917" t="s">
        <v>22</v>
      </c>
      <c r="E917">
        <v>0</v>
      </c>
      <c r="F917" t="s">
        <v>16</v>
      </c>
      <c r="G917" t="s">
        <v>23</v>
      </c>
    </row>
    <row r="918" spans="4:7" x14ac:dyDescent="0.25">
      <c r="D918" t="s">
        <v>24</v>
      </c>
      <c r="E918">
        <v>4.18</v>
      </c>
      <c r="F918" t="s">
        <v>16</v>
      </c>
      <c r="G918" t="s">
        <v>6</v>
      </c>
    </row>
    <row r="919" spans="4:7" x14ac:dyDescent="0.25">
      <c r="D919" t="s">
        <v>22</v>
      </c>
      <c r="E919">
        <v>0</v>
      </c>
      <c r="F919" t="s">
        <v>16</v>
      </c>
      <c r="G919" t="s">
        <v>23</v>
      </c>
    </row>
    <row r="920" spans="4:7" x14ac:dyDescent="0.25">
      <c r="D920" t="s">
        <v>24</v>
      </c>
      <c r="E920">
        <v>4.1100000000000003</v>
      </c>
      <c r="F920" t="s">
        <v>16</v>
      </c>
      <c r="G920" t="s">
        <v>6</v>
      </c>
    </row>
    <row r="921" spans="4:7" x14ac:dyDescent="0.25">
      <c r="D921" t="s">
        <v>22</v>
      </c>
      <c r="E921">
        <v>0</v>
      </c>
      <c r="F921" t="s">
        <v>16</v>
      </c>
      <c r="G921" t="s">
        <v>23</v>
      </c>
    </row>
    <row r="922" spans="4:7" x14ac:dyDescent="0.25">
      <c r="D922" t="s">
        <v>24</v>
      </c>
      <c r="E922">
        <v>4.29</v>
      </c>
      <c r="F922" t="s">
        <v>16</v>
      </c>
      <c r="G922" t="s">
        <v>6</v>
      </c>
    </row>
    <row r="923" spans="4:7" x14ac:dyDescent="0.25">
      <c r="D923" t="s">
        <v>22</v>
      </c>
      <c r="E923">
        <v>0</v>
      </c>
      <c r="F923" t="s">
        <v>16</v>
      </c>
      <c r="G923" t="s">
        <v>23</v>
      </c>
    </row>
    <row r="924" spans="4:7" x14ac:dyDescent="0.25">
      <c r="D924" t="s">
        <v>24</v>
      </c>
      <c r="E924">
        <v>3.67</v>
      </c>
      <c r="F924" t="s">
        <v>16</v>
      </c>
      <c r="G924" t="s">
        <v>6</v>
      </c>
    </row>
    <row r="925" spans="4:7" x14ac:dyDescent="0.25">
      <c r="D925" t="s">
        <v>22</v>
      </c>
      <c r="E925">
        <v>0</v>
      </c>
      <c r="F925" t="s">
        <v>16</v>
      </c>
      <c r="G925" t="s">
        <v>23</v>
      </c>
    </row>
    <row r="926" spans="4:7" x14ac:dyDescent="0.25">
      <c r="D926" t="s">
        <v>24</v>
      </c>
      <c r="E926">
        <v>3.63</v>
      </c>
      <c r="F926" t="s">
        <v>16</v>
      </c>
      <c r="G926" t="s">
        <v>6</v>
      </c>
    </row>
    <row r="927" spans="4:7" x14ac:dyDescent="0.25">
      <c r="D927" t="s">
        <v>22</v>
      </c>
      <c r="E927">
        <v>0</v>
      </c>
      <c r="F927" t="s">
        <v>16</v>
      </c>
      <c r="G927" t="s">
        <v>23</v>
      </c>
    </row>
    <row r="928" spans="4:7" x14ac:dyDescent="0.25">
      <c r="D928" t="s">
        <v>27</v>
      </c>
      <c r="E928">
        <v>0.11</v>
      </c>
      <c r="F928" t="s">
        <v>16</v>
      </c>
      <c r="G928" t="s">
        <v>28</v>
      </c>
    </row>
    <row r="929" spans="4:7" x14ac:dyDescent="0.25">
      <c r="D929" t="s">
        <v>24</v>
      </c>
      <c r="E929">
        <v>3.64</v>
      </c>
      <c r="F929" t="s">
        <v>16</v>
      </c>
      <c r="G929" t="s">
        <v>6</v>
      </c>
    </row>
    <row r="930" spans="4:7" x14ac:dyDescent="0.25">
      <c r="D930" t="s">
        <v>22</v>
      </c>
      <c r="E930">
        <v>0.23</v>
      </c>
      <c r="F930" t="s">
        <v>16</v>
      </c>
      <c r="G930" t="s">
        <v>23</v>
      </c>
    </row>
    <row r="931" spans="4:7" x14ac:dyDescent="0.25">
      <c r="D931" t="s">
        <v>24</v>
      </c>
      <c r="E931">
        <v>3.43</v>
      </c>
      <c r="F931" t="s">
        <v>16</v>
      </c>
      <c r="G931" t="s">
        <v>6</v>
      </c>
    </row>
    <row r="932" spans="4:7" x14ac:dyDescent="0.25">
      <c r="D932" t="s">
        <v>22</v>
      </c>
      <c r="E932">
        <v>0.11</v>
      </c>
      <c r="F932" t="s">
        <v>16</v>
      </c>
      <c r="G932" t="s">
        <v>23</v>
      </c>
    </row>
    <row r="933" spans="4:7" x14ac:dyDescent="0.25">
      <c r="D933" t="s">
        <v>24</v>
      </c>
      <c r="E933">
        <v>3.52</v>
      </c>
      <c r="F933" t="s">
        <v>16</v>
      </c>
      <c r="G933" t="s">
        <v>6</v>
      </c>
    </row>
    <row r="934" spans="4:7" x14ac:dyDescent="0.25">
      <c r="D934" t="s">
        <v>22</v>
      </c>
      <c r="E934">
        <v>0</v>
      </c>
      <c r="F934" t="s">
        <v>16</v>
      </c>
      <c r="G934" t="s">
        <v>23</v>
      </c>
    </row>
    <row r="935" spans="4:7" x14ac:dyDescent="0.25">
      <c r="D935" t="s">
        <v>24</v>
      </c>
      <c r="E935">
        <v>4.16</v>
      </c>
      <c r="F935" t="s">
        <v>16</v>
      </c>
      <c r="G935" t="s">
        <v>6</v>
      </c>
    </row>
    <row r="936" spans="4:7" x14ac:dyDescent="0.25">
      <c r="D936" t="s">
        <v>22</v>
      </c>
      <c r="E936">
        <v>0</v>
      </c>
      <c r="F936" t="s">
        <v>16</v>
      </c>
      <c r="G936" t="s">
        <v>23</v>
      </c>
    </row>
    <row r="937" spans="4:7" x14ac:dyDescent="0.25">
      <c r="D937" t="s">
        <v>24</v>
      </c>
      <c r="E937">
        <v>4.2699999999999996</v>
      </c>
      <c r="F937" t="s">
        <v>16</v>
      </c>
      <c r="G937" t="s">
        <v>6</v>
      </c>
    </row>
    <row r="938" spans="4:7" x14ac:dyDescent="0.25">
      <c r="D938" t="s">
        <v>22</v>
      </c>
      <c r="E938">
        <v>0</v>
      </c>
      <c r="F938" t="s">
        <v>16</v>
      </c>
      <c r="G938" t="s">
        <v>23</v>
      </c>
    </row>
    <row r="939" spans="4:7" x14ac:dyDescent="0.25">
      <c r="D939" t="s">
        <v>24</v>
      </c>
      <c r="E939">
        <v>3.53</v>
      </c>
      <c r="F939" t="s">
        <v>16</v>
      </c>
      <c r="G939" t="s">
        <v>6</v>
      </c>
    </row>
    <row r="940" spans="4:7" x14ac:dyDescent="0.25">
      <c r="D940" t="s">
        <v>22</v>
      </c>
      <c r="E940">
        <v>0</v>
      </c>
      <c r="F940" t="s">
        <v>16</v>
      </c>
      <c r="G940" t="s">
        <v>23</v>
      </c>
    </row>
    <row r="941" spans="4:7" x14ac:dyDescent="0.25">
      <c r="D941" t="s">
        <v>24</v>
      </c>
      <c r="E941">
        <v>3.84</v>
      </c>
      <c r="F941" t="s">
        <v>16</v>
      </c>
      <c r="G941" t="s">
        <v>6</v>
      </c>
    </row>
    <row r="942" spans="4:7" x14ac:dyDescent="0.25">
      <c r="D942" t="s">
        <v>22</v>
      </c>
      <c r="E942">
        <v>0.34</v>
      </c>
      <c r="F942" t="s">
        <v>16</v>
      </c>
      <c r="G942" t="s">
        <v>23</v>
      </c>
    </row>
    <row r="943" spans="4:7" x14ac:dyDescent="0.25">
      <c r="D943" t="s">
        <v>24</v>
      </c>
      <c r="E943">
        <v>3.53</v>
      </c>
      <c r="F943" t="s">
        <v>16</v>
      </c>
      <c r="G943" t="s">
        <v>6</v>
      </c>
    </row>
    <row r="944" spans="4:7" x14ac:dyDescent="0.25">
      <c r="D944" t="s">
        <v>22</v>
      </c>
      <c r="E944">
        <v>0.35</v>
      </c>
      <c r="F944" t="s">
        <v>16</v>
      </c>
      <c r="G944" t="s">
        <v>23</v>
      </c>
    </row>
    <row r="945" spans="4:7" x14ac:dyDescent="0.25">
      <c r="D945" t="s">
        <v>24</v>
      </c>
      <c r="E945">
        <v>3.3</v>
      </c>
      <c r="F945" t="s">
        <v>16</v>
      </c>
      <c r="G945" t="s">
        <v>6</v>
      </c>
    </row>
    <row r="946" spans="4:7" x14ac:dyDescent="0.25">
      <c r="D946" t="s">
        <v>22</v>
      </c>
      <c r="E946">
        <v>0.23</v>
      </c>
      <c r="F946" t="s">
        <v>16</v>
      </c>
      <c r="G946" t="s">
        <v>23</v>
      </c>
    </row>
    <row r="947" spans="4:7" x14ac:dyDescent="0.25">
      <c r="D947" t="s">
        <v>24</v>
      </c>
      <c r="E947">
        <v>3.54</v>
      </c>
      <c r="F947" t="s">
        <v>16</v>
      </c>
      <c r="G947" t="s">
        <v>6</v>
      </c>
    </row>
    <row r="948" spans="4:7" x14ac:dyDescent="0.25">
      <c r="D948" t="s">
        <v>22</v>
      </c>
      <c r="E948">
        <v>0.11</v>
      </c>
      <c r="F948" t="s">
        <v>16</v>
      </c>
      <c r="G948" t="s">
        <v>23</v>
      </c>
    </row>
    <row r="949" spans="4:7" x14ac:dyDescent="0.25">
      <c r="D949" t="s">
        <v>24</v>
      </c>
      <c r="E949">
        <v>3.92</v>
      </c>
      <c r="F949" t="s">
        <v>16</v>
      </c>
      <c r="G949" t="s">
        <v>6</v>
      </c>
    </row>
    <row r="950" spans="4:7" x14ac:dyDescent="0.25">
      <c r="D950" t="s">
        <v>22</v>
      </c>
      <c r="E950">
        <v>0.23</v>
      </c>
      <c r="F950" t="s">
        <v>16</v>
      </c>
      <c r="G950" t="s">
        <v>23</v>
      </c>
    </row>
    <row r="951" spans="4:7" x14ac:dyDescent="0.25">
      <c r="D951" t="s">
        <v>24</v>
      </c>
      <c r="E951">
        <v>3.41</v>
      </c>
      <c r="F951" t="s">
        <v>16</v>
      </c>
      <c r="G951" t="s">
        <v>6</v>
      </c>
    </row>
    <row r="952" spans="4:7" x14ac:dyDescent="0.25">
      <c r="D952" t="s">
        <v>22</v>
      </c>
      <c r="E952">
        <v>0.23</v>
      </c>
      <c r="F952" t="s">
        <v>16</v>
      </c>
      <c r="G952" t="s">
        <v>23</v>
      </c>
    </row>
    <row r="953" spans="4:7" x14ac:dyDescent="0.25">
      <c r="D953" t="s">
        <v>24</v>
      </c>
      <c r="E953">
        <v>4.2300000000000004</v>
      </c>
      <c r="F953" t="s">
        <v>16</v>
      </c>
      <c r="G953" t="s">
        <v>6</v>
      </c>
    </row>
    <row r="954" spans="4:7" x14ac:dyDescent="0.25">
      <c r="D954" t="s">
        <v>22</v>
      </c>
      <c r="E954">
        <v>0.23</v>
      </c>
      <c r="F954" t="s">
        <v>16</v>
      </c>
      <c r="G954" t="s">
        <v>23</v>
      </c>
    </row>
    <row r="955" spans="4:7" x14ac:dyDescent="0.25">
      <c r="D955" t="s">
        <v>24</v>
      </c>
      <c r="E955">
        <v>3.31</v>
      </c>
      <c r="F955" t="s">
        <v>16</v>
      </c>
      <c r="G955" t="s">
        <v>6</v>
      </c>
    </row>
    <row r="956" spans="4:7" x14ac:dyDescent="0.25">
      <c r="D956" t="s">
        <v>22</v>
      </c>
      <c r="E956">
        <v>0</v>
      </c>
      <c r="F956" t="s">
        <v>16</v>
      </c>
      <c r="G956" t="s">
        <v>23</v>
      </c>
    </row>
    <row r="957" spans="4:7" x14ac:dyDescent="0.25">
      <c r="D957" t="s">
        <v>24</v>
      </c>
      <c r="E957">
        <v>3.75</v>
      </c>
      <c r="F957" t="s">
        <v>16</v>
      </c>
      <c r="G957" t="s">
        <v>6</v>
      </c>
    </row>
    <row r="958" spans="4:7" x14ac:dyDescent="0.25">
      <c r="D958" t="s">
        <v>22</v>
      </c>
      <c r="E958">
        <v>0.12</v>
      </c>
      <c r="F958" t="s">
        <v>16</v>
      </c>
      <c r="G958" t="s">
        <v>23</v>
      </c>
    </row>
    <row r="959" spans="4:7" x14ac:dyDescent="0.25">
      <c r="D959" t="s">
        <v>24</v>
      </c>
      <c r="E959">
        <v>3.42</v>
      </c>
      <c r="F959" t="s">
        <v>16</v>
      </c>
      <c r="G959" t="s">
        <v>6</v>
      </c>
    </row>
    <row r="960" spans="4:7" x14ac:dyDescent="0.25">
      <c r="D960" t="s">
        <v>22</v>
      </c>
      <c r="E960">
        <v>0.11</v>
      </c>
      <c r="F960" t="s">
        <v>16</v>
      </c>
      <c r="G960" t="s">
        <v>23</v>
      </c>
    </row>
    <row r="961" spans="4:7" x14ac:dyDescent="0.25">
      <c r="D961" t="s">
        <v>24</v>
      </c>
      <c r="E961">
        <v>4.01</v>
      </c>
      <c r="F961" t="s">
        <v>16</v>
      </c>
      <c r="G961" t="s">
        <v>6</v>
      </c>
    </row>
    <row r="962" spans="4:7" x14ac:dyDescent="0.25">
      <c r="D962" t="s">
        <v>40</v>
      </c>
      <c r="E962">
        <v>14.24</v>
      </c>
      <c r="F962" t="s">
        <v>16</v>
      </c>
      <c r="G962" t="s">
        <v>6</v>
      </c>
    </row>
    <row r="963" spans="4:7" x14ac:dyDescent="0.25">
      <c r="D963" t="s">
        <v>25</v>
      </c>
      <c r="E963">
        <v>0</v>
      </c>
      <c r="F963" t="s">
        <v>16</v>
      </c>
      <c r="G963" t="s">
        <v>26</v>
      </c>
    </row>
    <row r="964" spans="4:7" x14ac:dyDescent="0.25">
      <c r="D964" t="s">
        <v>34</v>
      </c>
      <c r="E964">
        <v>0.11</v>
      </c>
      <c r="F964" t="s">
        <v>16</v>
      </c>
      <c r="G964" t="s">
        <v>35</v>
      </c>
    </row>
    <row r="965" spans="4:7" x14ac:dyDescent="0.25">
      <c r="D965" t="s">
        <v>22</v>
      </c>
      <c r="E965">
        <v>0</v>
      </c>
      <c r="F965" t="s">
        <v>16</v>
      </c>
      <c r="G965" t="s">
        <v>23</v>
      </c>
    </row>
    <row r="966" spans="4:7" x14ac:dyDescent="0.25">
      <c r="D966" t="s">
        <v>24</v>
      </c>
      <c r="E966">
        <v>3.71</v>
      </c>
      <c r="F966" t="s">
        <v>16</v>
      </c>
      <c r="G966" t="s">
        <v>6</v>
      </c>
    </row>
    <row r="967" spans="4:7" x14ac:dyDescent="0.25">
      <c r="D967" t="s">
        <v>22</v>
      </c>
      <c r="E967">
        <v>0</v>
      </c>
      <c r="F967" t="s">
        <v>16</v>
      </c>
      <c r="G967" t="s">
        <v>23</v>
      </c>
    </row>
    <row r="968" spans="4:7" x14ac:dyDescent="0.25">
      <c r="D968" t="s">
        <v>24</v>
      </c>
      <c r="E968">
        <v>3.78</v>
      </c>
      <c r="F968" t="s">
        <v>16</v>
      </c>
      <c r="G968" t="s">
        <v>6</v>
      </c>
    </row>
    <row r="969" spans="4:7" x14ac:dyDescent="0.25">
      <c r="D969" t="s">
        <v>22</v>
      </c>
      <c r="E969">
        <v>0</v>
      </c>
      <c r="F969" t="s">
        <v>16</v>
      </c>
      <c r="G969" t="s">
        <v>23</v>
      </c>
    </row>
    <row r="970" spans="4:7" x14ac:dyDescent="0.25">
      <c r="D970" t="s">
        <v>24</v>
      </c>
      <c r="E970">
        <v>3.52</v>
      </c>
      <c r="F970" t="s">
        <v>16</v>
      </c>
      <c r="G970" t="s">
        <v>6</v>
      </c>
    </row>
    <row r="971" spans="4:7" x14ac:dyDescent="0.25">
      <c r="D971" t="s">
        <v>22</v>
      </c>
      <c r="E971">
        <v>0</v>
      </c>
      <c r="F971" t="s">
        <v>16</v>
      </c>
      <c r="G971" t="s">
        <v>23</v>
      </c>
    </row>
    <row r="972" spans="4:7" x14ac:dyDescent="0.25">
      <c r="D972" t="s">
        <v>24</v>
      </c>
      <c r="E972">
        <v>3.65</v>
      </c>
      <c r="F972" t="s">
        <v>16</v>
      </c>
      <c r="G972" t="s">
        <v>6</v>
      </c>
    </row>
    <row r="973" spans="4:7" x14ac:dyDescent="0.25">
      <c r="D973" t="s">
        <v>22</v>
      </c>
      <c r="E973">
        <v>0.12</v>
      </c>
      <c r="F973" t="s">
        <v>16</v>
      </c>
      <c r="G973" t="s">
        <v>23</v>
      </c>
    </row>
    <row r="974" spans="4:7" x14ac:dyDescent="0.25">
      <c r="D974" t="s">
        <v>24</v>
      </c>
      <c r="E974">
        <v>3.77</v>
      </c>
      <c r="F974" t="s">
        <v>16</v>
      </c>
      <c r="G974" t="s">
        <v>6</v>
      </c>
    </row>
    <row r="975" spans="4:7" x14ac:dyDescent="0.25">
      <c r="D975" t="s">
        <v>25</v>
      </c>
      <c r="E975">
        <v>0.12</v>
      </c>
      <c r="F975" t="s">
        <v>16</v>
      </c>
      <c r="G975" t="s">
        <v>26</v>
      </c>
    </row>
    <row r="976" spans="4:7" x14ac:dyDescent="0.25">
      <c r="D976" t="s">
        <v>22</v>
      </c>
      <c r="E976">
        <v>0.11</v>
      </c>
      <c r="F976" t="s">
        <v>16</v>
      </c>
      <c r="G976" t="s">
        <v>23</v>
      </c>
    </row>
    <row r="977" spans="4:7" x14ac:dyDescent="0.25">
      <c r="D977" t="s">
        <v>24</v>
      </c>
      <c r="E977">
        <v>3.65</v>
      </c>
      <c r="F977" t="s">
        <v>16</v>
      </c>
      <c r="G977" t="s">
        <v>6</v>
      </c>
    </row>
    <row r="978" spans="4:7" x14ac:dyDescent="0.25">
      <c r="D978" t="s">
        <v>22</v>
      </c>
      <c r="E978">
        <v>0.11</v>
      </c>
      <c r="F978" t="s">
        <v>16</v>
      </c>
      <c r="G978" t="s">
        <v>23</v>
      </c>
    </row>
    <row r="979" spans="4:7" x14ac:dyDescent="0.25">
      <c r="D979" t="s">
        <v>24</v>
      </c>
      <c r="E979">
        <v>3.97</v>
      </c>
      <c r="F979" t="s">
        <v>16</v>
      </c>
      <c r="G979" t="s">
        <v>6</v>
      </c>
    </row>
    <row r="980" spans="4:7" x14ac:dyDescent="0.25">
      <c r="D980" t="s">
        <v>22</v>
      </c>
      <c r="E980">
        <v>0</v>
      </c>
      <c r="F980" t="s">
        <v>16</v>
      </c>
      <c r="G980" t="s">
        <v>23</v>
      </c>
    </row>
    <row r="981" spans="4:7" x14ac:dyDescent="0.25">
      <c r="D981" t="s">
        <v>32</v>
      </c>
      <c r="E981">
        <v>0.11</v>
      </c>
      <c r="F981" t="s">
        <v>16</v>
      </c>
      <c r="G981" t="s">
        <v>33</v>
      </c>
    </row>
    <row r="982" spans="4:7" x14ac:dyDescent="0.25">
      <c r="D982" t="s">
        <v>24</v>
      </c>
      <c r="E982">
        <v>3.55</v>
      </c>
      <c r="F982" t="s">
        <v>16</v>
      </c>
      <c r="G982" t="s">
        <v>6</v>
      </c>
    </row>
    <row r="983" spans="4:7" x14ac:dyDescent="0.25">
      <c r="D983" t="s">
        <v>22</v>
      </c>
      <c r="E983">
        <v>0.11</v>
      </c>
      <c r="F983" t="s">
        <v>16</v>
      </c>
      <c r="G983" t="s">
        <v>23</v>
      </c>
    </row>
    <row r="984" spans="4:7" x14ac:dyDescent="0.25">
      <c r="D984" t="s">
        <v>24</v>
      </c>
      <c r="E984">
        <v>3.61</v>
      </c>
      <c r="F984" t="s">
        <v>16</v>
      </c>
      <c r="G984" t="s">
        <v>6</v>
      </c>
    </row>
    <row r="985" spans="4:7" x14ac:dyDescent="0.25">
      <c r="D985" t="s">
        <v>32</v>
      </c>
      <c r="E985">
        <v>0.12</v>
      </c>
      <c r="F985" t="s">
        <v>16</v>
      </c>
      <c r="G985" t="s">
        <v>33</v>
      </c>
    </row>
    <row r="986" spans="4:7" x14ac:dyDescent="0.25">
      <c r="D986" t="s">
        <v>22</v>
      </c>
      <c r="E986">
        <v>0.11</v>
      </c>
      <c r="F986" t="s">
        <v>16</v>
      </c>
      <c r="G986" t="s">
        <v>23</v>
      </c>
    </row>
    <row r="987" spans="4:7" x14ac:dyDescent="0.25">
      <c r="D987" t="s">
        <v>24</v>
      </c>
      <c r="E987">
        <v>3.55</v>
      </c>
      <c r="F987" t="s">
        <v>16</v>
      </c>
      <c r="G987" t="s">
        <v>6</v>
      </c>
    </row>
    <row r="988" spans="4:7" x14ac:dyDescent="0.25">
      <c r="D988" t="s">
        <v>22</v>
      </c>
      <c r="E988">
        <v>0.34</v>
      </c>
      <c r="F988" t="s">
        <v>16</v>
      </c>
      <c r="G988" t="s">
        <v>23</v>
      </c>
    </row>
    <row r="989" spans="4:7" x14ac:dyDescent="0.25">
      <c r="D989" t="s">
        <v>24</v>
      </c>
      <c r="E989">
        <v>3.32</v>
      </c>
      <c r="F989" t="s">
        <v>16</v>
      </c>
      <c r="G989" t="s">
        <v>6</v>
      </c>
    </row>
    <row r="990" spans="4:7" x14ac:dyDescent="0.25">
      <c r="D990" t="s">
        <v>22</v>
      </c>
      <c r="E990">
        <v>0</v>
      </c>
      <c r="F990" t="s">
        <v>16</v>
      </c>
      <c r="G990" t="s">
        <v>23</v>
      </c>
    </row>
    <row r="991" spans="4:7" x14ac:dyDescent="0.25">
      <c r="D991" t="s">
        <v>24</v>
      </c>
      <c r="E991">
        <v>4.1399999999999997</v>
      </c>
      <c r="F991" t="s">
        <v>16</v>
      </c>
      <c r="G991" t="s">
        <v>6</v>
      </c>
    </row>
    <row r="992" spans="4:7" x14ac:dyDescent="0.25">
      <c r="D992" t="s">
        <v>22</v>
      </c>
      <c r="E992">
        <v>0.11</v>
      </c>
      <c r="F992" t="s">
        <v>16</v>
      </c>
      <c r="G992" t="s">
        <v>23</v>
      </c>
    </row>
    <row r="993" spans="4:7" x14ac:dyDescent="0.25">
      <c r="D993" t="s">
        <v>24</v>
      </c>
      <c r="E993">
        <v>3.65</v>
      </c>
      <c r="F993" t="s">
        <v>16</v>
      </c>
      <c r="G993" t="s">
        <v>6</v>
      </c>
    </row>
    <row r="994" spans="4:7" x14ac:dyDescent="0.25">
      <c r="D994" t="s">
        <v>22</v>
      </c>
      <c r="E994">
        <v>0.11</v>
      </c>
      <c r="F994" t="s">
        <v>16</v>
      </c>
      <c r="G994" t="s">
        <v>23</v>
      </c>
    </row>
    <row r="995" spans="4:7" x14ac:dyDescent="0.25">
      <c r="D995" t="s">
        <v>24</v>
      </c>
      <c r="E995">
        <v>3.42</v>
      </c>
      <c r="F995" t="s">
        <v>16</v>
      </c>
      <c r="G995" t="s">
        <v>6</v>
      </c>
    </row>
    <row r="996" spans="4:7" x14ac:dyDescent="0.25">
      <c r="D996" t="s">
        <v>22</v>
      </c>
      <c r="E996">
        <v>0.11</v>
      </c>
      <c r="F996" t="s">
        <v>16</v>
      </c>
      <c r="G996" t="s">
        <v>23</v>
      </c>
    </row>
    <row r="997" spans="4:7" x14ac:dyDescent="0.25">
      <c r="D997" t="s">
        <v>24</v>
      </c>
      <c r="E997">
        <v>3.53</v>
      </c>
      <c r="F997" t="s">
        <v>16</v>
      </c>
      <c r="G997" t="s">
        <v>6</v>
      </c>
    </row>
    <row r="998" spans="4:7" x14ac:dyDescent="0.25">
      <c r="D998" t="s">
        <v>22</v>
      </c>
      <c r="E998">
        <v>0.11</v>
      </c>
      <c r="F998" t="s">
        <v>16</v>
      </c>
      <c r="G998" t="s">
        <v>23</v>
      </c>
    </row>
    <row r="999" spans="4:7" x14ac:dyDescent="0.25">
      <c r="D999" t="s">
        <v>24</v>
      </c>
      <c r="E999">
        <v>3.53</v>
      </c>
      <c r="F999" t="s">
        <v>16</v>
      </c>
      <c r="G999" t="s">
        <v>6</v>
      </c>
    </row>
    <row r="1000" spans="4:7" x14ac:dyDescent="0.25">
      <c r="D1000" t="s">
        <v>22</v>
      </c>
      <c r="E1000">
        <v>0</v>
      </c>
      <c r="F1000" t="s">
        <v>16</v>
      </c>
      <c r="G1000" t="s">
        <v>23</v>
      </c>
    </row>
    <row r="1001" spans="4:7" x14ac:dyDescent="0.25">
      <c r="D1001" t="s">
        <v>24</v>
      </c>
      <c r="E1001">
        <v>3.8</v>
      </c>
      <c r="F1001" t="s">
        <v>16</v>
      </c>
      <c r="G1001" t="s">
        <v>6</v>
      </c>
    </row>
    <row r="1002" spans="4:7" x14ac:dyDescent="0.25">
      <c r="D1002" t="s">
        <v>22</v>
      </c>
      <c r="E1002">
        <v>0.11</v>
      </c>
      <c r="F1002" t="s">
        <v>16</v>
      </c>
      <c r="G1002" t="s">
        <v>23</v>
      </c>
    </row>
    <row r="1003" spans="4:7" x14ac:dyDescent="0.25">
      <c r="D1003" t="s">
        <v>24</v>
      </c>
      <c r="E1003">
        <v>3.75</v>
      </c>
      <c r="F1003" t="s">
        <v>16</v>
      </c>
      <c r="G1003" t="s">
        <v>6</v>
      </c>
    </row>
    <row r="1004" spans="4:7" x14ac:dyDescent="0.25">
      <c r="D1004" t="s">
        <v>22</v>
      </c>
      <c r="E1004">
        <v>0.11</v>
      </c>
      <c r="F1004" t="s">
        <v>16</v>
      </c>
      <c r="G1004" t="s">
        <v>23</v>
      </c>
    </row>
    <row r="1005" spans="4:7" x14ac:dyDescent="0.25">
      <c r="D1005" t="s">
        <v>24</v>
      </c>
      <c r="E1005">
        <v>3.56</v>
      </c>
      <c r="F1005" t="s">
        <v>16</v>
      </c>
      <c r="G1005" t="s">
        <v>6</v>
      </c>
    </row>
    <row r="1006" spans="4:7" x14ac:dyDescent="0.25">
      <c r="D1006" t="s">
        <v>25</v>
      </c>
      <c r="E1006">
        <v>0.11</v>
      </c>
      <c r="F1006" t="s">
        <v>16</v>
      </c>
      <c r="G1006" t="s">
        <v>26</v>
      </c>
    </row>
    <row r="1007" spans="4:7" x14ac:dyDescent="0.25">
      <c r="D1007" t="s">
        <v>22</v>
      </c>
      <c r="E1007">
        <v>0</v>
      </c>
      <c r="F1007" t="s">
        <v>16</v>
      </c>
      <c r="G1007" t="s">
        <v>23</v>
      </c>
    </row>
    <row r="1008" spans="4:7" x14ac:dyDescent="0.25">
      <c r="D1008" t="s">
        <v>24</v>
      </c>
      <c r="E1008">
        <v>3.56</v>
      </c>
      <c r="F1008" t="s">
        <v>16</v>
      </c>
      <c r="G1008" t="s">
        <v>6</v>
      </c>
    </row>
    <row r="1009" spans="4:7" x14ac:dyDescent="0.25">
      <c r="D1009" t="s">
        <v>22</v>
      </c>
      <c r="E1009">
        <v>0</v>
      </c>
      <c r="F1009" t="s">
        <v>16</v>
      </c>
      <c r="G1009" t="s">
        <v>23</v>
      </c>
    </row>
    <row r="1010" spans="4:7" x14ac:dyDescent="0.25">
      <c r="D1010" t="s">
        <v>24</v>
      </c>
      <c r="E1010">
        <v>3.81</v>
      </c>
      <c r="F1010" t="s">
        <v>16</v>
      </c>
      <c r="G1010" t="s">
        <v>6</v>
      </c>
    </row>
    <row r="1011" spans="4:7" x14ac:dyDescent="0.25">
      <c r="D1011" t="s">
        <v>22</v>
      </c>
      <c r="E1011">
        <v>0.23</v>
      </c>
      <c r="F1011" t="s">
        <v>16</v>
      </c>
      <c r="G1011" t="s">
        <v>23</v>
      </c>
    </row>
    <row r="1012" spans="4:7" x14ac:dyDescent="0.25">
      <c r="D1012" t="s">
        <v>24</v>
      </c>
      <c r="E1012">
        <v>3.89</v>
      </c>
      <c r="F1012" t="s">
        <v>16</v>
      </c>
      <c r="G1012" t="s">
        <v>6</v>
      </c>
    </row>
    <row r="1013" spans="4:7" x14ac:dyDescent="0.25">
      <c r="D1013" t="s">
        <v>40</v>
      </c>
      <c r="E1013">
        <v>16.32</v>
      </c>
      <c r="F1013" t="s">
        <v>16</v>
      </c>
      <c r="G1013" t="s">
        <v>6</v>
      </c>
    </row>
    <row r="1014" spans="4:7" x14ac:dyDescent="0.25">
      <c r="D1014" t="s">
        <v>22</v>
      </c>
      <c r="E1014">
        <v>0</v>
      </c>
      <c r="F1014" t="s">
        <v>16</v>
      </c>
      <c r="G1014" t="s">
        <v>23</v>
      </c>
    </row>
    <row r="1015" spans="4:7" x14ac:dyDescent="0.25">
      <c r="D1015" t="s">
        <v>24</v>
      </c>
      <c r="E1015">
        <v>3.64</v>
      </c>
      <c r="F1015" t="s">
        <v>16</v>
      </c>
      <c r="G1015" t="s">
        <v>6</v>
      </c>
    </row>
    <row r="1016" spans="4:7" x14ac:dyDescent="0.25">
      <c r="D1016" t="s">
        <v>22</v>
      </c>
      <c r="E1016">
        <v>0.11</v>
      </c>
      <c r="F1016" t="s">
        <v>16</v>
      </c>
      <c r="G1016" t="s">
        <v>23</v>
      </c>
    </row>
    <row r="1017" spans="4:7" x14ac:dyDescent="0.25">
      <c r="D1017" t="s">
        <v>24</v>
      </c>
      <c r="E1017">
        <v>3.78</v>
      </c>
      <c r="F1017" t="s">
        <v>16</v>
      </c>
      <c r="G1017" t="s">
        <v>6</v>
      </c>
    </row>
    <row r="1018" spans="4:7" x14ac:dyDescent="0.25">
      <c r="D1018" t="s">
        <v>22</v>
      </c>
      <c r="E1018">
        <v>0</v>
      </c>
      <c r="F1018" t="s">
        <v>16</v>
      </c>
      <c r="G1018" t="s">
        <v>23</v>
      </c>
    </row>
    <row r="1019" spans="4:7" x14ac:dyDescent="0.25">
      <c r="D1019" t="s">
        <v>24</v>
      </c>
      <c r="E1019">
        <v>3.64</v>
      </c>
      <c r="F1019" t="s">
        <v>16</v>
      </c>
      <c r="G1019" t="s">
        <v>6</v>
      </c>
    </row>
    <row r="1020" spans="4:7" x14ac:dyDescent="0.25">
      <c r="D1020" t="s">
        <v>22</v>
      </c>
      <c r="E1020">
        <v>0</v>
      </c>
      <c r="F1020" t="s">
        <v>16</v>
      </c>
      <c r="G1020" t="s">
        <v>23</v>
      </c>
    </row>
    <row r="1021" spans="4:7" x14ac:dyDescent="0.25">
      <c r="D1021" t="s">
        <v>24</v>
      </c>
      <c r="E1021">
        <v>3.63</v>
      </c>
      <c r="F1021" t="s">
        <v>16</v>
      </c>
      <c r="G1021" t="s">
        <v>6</v>
      </c>
    </row>
    <row r="1022" spans="4:7" x14ac:dyDescent="0.25">
      <c r="D1022" t="s">
        <v>22</v>
      </c>
      <c r="E1022">
        <v>0</v>
      </c>
      <c r="F1022" t="s">
        <v>16</v>
      </c>
      <c r="G1022" t="s">
        <v>23</v>
      </c>
    </row>
    <row r="1023" spans="4:7" x14ac:dyDescent="0.25">
      <c r="D1023" t="s">
        <v>24</v>
      </c>
      <c r="E1023">
        <v>3.64</v>
      </c>
      <c r="F1023" t="s">
        <v>16</v>
      </c>
      <c r="G1023" t="s">
        <v>6</v>
      </c>
    </row>
    <row r="1024" spans="4:7" x14ac:dyDescent="0.25">
      <c r="D1024" t="s">
        <v>22</v>
      </c>
      <c r="E1024">
        <v>0</v>
      </c>
      <c r="F1024" t="s">
        <v>16</v>
      </c>
      <c r="G1024" t="s">
        <v>23</v>
      </c>
    </row>
    <row r="1025" spans="4:7" x14ac:dyDescent="0.25">
      <c r="D1025" t="s">
        <v>24</v>
      </c>
      <c r="E1025">
        <v>3.98</v>
      </c>
      <c r="F1025" t="s">
        <v>16</v>
      </c>
      <c r="G1025" t="s">
        <v>6</v>
      </c>
    </row>
    <row r="1026" spans="4:7" x14ac:dyDescent="0.25">
      <c r="D1026" t="s">
        <v>22</v>
      </c>
      <c r="E1026">
        <v>0.23</v>
      </c>
      <c r="F1026" t="s">
        <v>16</v>
      </c>
      <c r="G1026" t="s">
        <v>23</v>
      </c>
    </row>
    <row r="1027" spans="4:7" x14ac:dyDescent="0.25">
      <c r="D1027" t="s">
        <v>24</v>
      </c>
      <c r="E1027">
        <v>3.44</v>
      </c>
      <c r="F1027" t="s">
        <v>16</v>
      </c>
      <c r="G1027" t="s">
        <v>6</v>
      </c>
    </row>
    <row r="1028" spans="4:7" x14ac:dyDescent="0.25">
      <c r="D1028" t="s">
        <v>22</v>
      </c>
      <c r="E1028">
        <v>0.11</v>
      </c>
      <c r="F1028" t="s">
        <v>16</v>
      </c>
      <c r="G1028" t="s">
        <v>23</v>
      </c>
    </row>
    <row r="1029" spans="4:7" x14ac:dyDescent="0.25">
      <c r="D1029" t="s">
        <v>24</v>
      </c>
      <c r="E1029">
        <v>3.95</v>
      </c>
      <c r="F1029" t="s">
        <v>16</v>
      </c>
      <c r="G1029" t="s">
        <v>6</v>
      </c>
    </row>
    <row r="1030" spans="4:7" x14ac:dyDescent="0.25">
      <c r="D1030" t="s">
        <v>22</v>
      </c>
      <c r="E1030">
        <v>0.12</v>
      </c>
      <c r="F1030" t="s">
        <v>16</v>
      </c>
      <c r="G1030" t="s">
        <v>23</v>
      </c>
    </row>
    <row r="1031" spans="4:7" x14ac:dyDescent="0.25">
      <c r="D1031" t="s">
        <v>24</v>
      </c>
      <c r="E1031">
        <v>3.54</v>
      </c>
      <c r="F1031" t="s">
        <v>16</v>
      </c>
      <c r="G1031" t="s">
        <v>6</v>
      </c>
    </row>
    <row r="1032" spans="4:7" x14ac:dyDescent="0.25">
      <c r="D1032" t="s">
        <v>22</v>
      </c>
      <c r="E1032">
        <v>0.23</v>
      </c>
      <c r="F1032" t="s">
        <v>16</v>
      </c>
      <c r="G1032" t="s">
        <v>23</v>
      </c>
    </row>
    <row r="1033" spans="4:7" x14ac:dyDescent="0.25">
      <c r="D1033" t="s">
        <v>27</v>
      </c>
      <c r="E1033">
        <v>0.11</v>
      </c>
      <c r="F1033" t="s">
        <v>16</v>
      </c>
      <c r="G1033" t="s">
        <v>28</v>
      </c>
    </row>
    <row r="1034" spans="4:7" x14ac:dyDescent="0.25">
      <c r="D1034" t="s">
        <v>24</v>
      </c>
      <c r="E1034">
        <v>3.43</v>
      </c>
      <c r="F1034" t="s">
        <v>16</v>
      </c>
      <c r="G1034" t="s">
        <v>6</v>
      </c>
    </row>
    <row r="1035" spans="4:7" x14ac:dyDescent="0.25">
      <c r="D1035" t="s">
        <v>25</v>
      </c>
      <c r="E1035">
        <v>0.11</v>
      </c>
      <c r="F1035" t="s">
        <v>16</v>
      </c>
      <c r="G1035" t="s">
        <v>26</v>
      </c>
    </row>
    <row r="1036" spans="4:7" x14ac:dyDescent="0.25">
      <c r="D1036" t="s">
        <v>22</v>
      </c>
      <c r="E1036">
        <v>0.11</v>
      </c>
      <c r="F1036" t="s">
        <v>16</v>
      </c>
      <c r="G1036" t="s">
        <v>23</v>
      </c>
    </row>
    <row r="1037" spans="4:7" x14ac:dyDescent="0.25">
      <c r="D1037" t="s">
        <v>24</v>
      </c>
      <c r="E1037">
        <v>3.29</v>
      </c>
      <c r="F1037" t="s">
        <v>16</v>
      </c>
      <c r="G1037" t="s">
        <v>6</v>
      </c>
    </row>
    <row r="1038" spans="4:7" x14ac:dyDescent="0.25">
      <c r="D1038" t="s">
        <v>22</v>
      </c>
      <c r="E1038">
        <v>0.11</v>
      </c>
      <c r="F1038" t="s">
        <v>16</v>
      </c>
      <c r="G1038" t="s">
        <v>23</v>
      </c>
    </row>
    <row r="1039" spans="4:7" x14ac:dyDescent="0.25">
      <c r="D1039" t="s">
        <v>24</v>
      </c>
      <c r="E1039">
        <v>3.87</v>
      </c>
      <c r="F1039" t="s">
        <v>16</v>
      </c>
      <c r="G1039" t="s">
        <v>6</v>
      </c>
    </row>
    <row r="1040" spans="4:7" x14ac:dyDescent="0.25">
      <c r="D1040" t="s">
        <v>22</v>
      </c>
      <c r="E1040">
        <v>0.11</v>
      </c>
      <c r="F1040" t="s">
        <v>16</v>
      </c>
      <c r="G1040" t="s">
        <v>23</v>
      </c>
    </row>
    <row r="1041" spans="4:7" x14ac:dyDescent="0.25">
      <c r="D1041" t="s">
        <v>24</v>
      </c>
      <c r="E1041">
        <v>3.53</v>
      </c>
      <c r="F1041" t="s">
        <v>16</v>
      </c>
      <c r="G1041" t="s">
        <v>6</v>
      </c>
    </row>
    <row r="1042" spans="4:7" x14ac:dyDescent="0.25">
      <c r="D1042" t="s">
        <v>22</v>
      </c>
      <c r="E1042">
        <v>0.35</v>
      </c>
      <c r="F1042" t="s">
        <v>16</v>
      </c>
      <c r="G1042" t="s">
        <v>23</v>
      </c>
    </row>
    <row r="1043" spans="4:7" x14ac:dyDescent="0.25">
      <c r="D1043" t="s">
        <v>24</v>
      </c>
      <c r="E1043">
        <v>3.84</v>
      </c>
      <c r="F1043" t="s">
        <v>16</v>
      </c>
      <c r="G1043" t="s">
        <v>6</v>
      </c>
    </row>
    <row r="1044" spans="4:7" x14ac:dyDescent="0.25">
      <c r="D1044" t="s">
        <v>22</v>
      </c>
      <c r="E1044">
        <v>0</v>
      </c>
      <c r="F1044" t="s">
        <v>16</v>
      </c>
      <c r="G1044" t="s">
        <v>23</v>
      </c>
    </row>
    <row r="1045" spans="4:7" x14ac:dyDescent="0.25">
      <c r="D1045" t="s">
        <v>24</v>
      </c>
      <c r="E1045">
        <v>0.46</v>
      </c>
      <c r="F1045" t="s">
        <v>16</v>
      </c>
      <c r="G1045" t="s">
        <v>6</v>
      </c>
    </row>
    <row r="1046" spans="4:7" x14ac:dyDescent="0.25">
      <c r="D1046" t="s">
        <v>20</v>
      </c>
      <c r="E1046">
        <v>0</v>
      </c>
      <c r="F1046" t="s">
        <v>16</v>
      </c>
      <c r="G1046" t="s">
        <v>17</v>
      </c>
    </row>
    <row r="1047" spans="4:7" x14ac:dyDescent="0.25">
      <c r="D1047" t="s">
        <v>42</v>
      </c>
      <c r="E1047">
        <v>0.12</v>
      </c>
      <c r="F1047" t="s">
        <v>16</v>
      </c>
      <c r="G1047" t="s">
        <v>6</v>
      </c>
    </row>
    <row r="1048" spans="4:7" x14ac:dyDescent="0.25">
      <c r="D1048" t="s">
        <v>20</v>
      </c>
      <c r="E1048">
        <v>0.46</v>
      </c>
      <c r="F1048" t="s">
        <v>16</v>
      </c>
      <c r="G1048" t="s">
        <v>17</v>
      </c>
    </row>
    <row r="1049" spans="4:7" x14ac:dyDescent="0.25">
      <c r="D1049" t="s">
        <v>20</v>
      </c>
      <c r="E1049">
        <v>0.11</v>
      </c>
      <c r="F1049" t="s">
        <v>16</v>
      </c>
      <c r="G1049" t="s">
        <v>17</v>
      </c>
    </row>
    <row r="1050" spans="4:7" x14ac:dyDescent="0.25">
      <c r="D1050" t="s">
        <v>20</v>
      </c>
      <c r="E1050">
        <v>0.22</v>
      </c>
      <c r="F1050" t="s">
        <v>16</v>
      </c>
      <c r="G1050" t="s">
        <v>17</v>
      </c>
    </row>
    <row r="1051" spans="4:7" x14ac:dyDescent="0.25">
      <c r="D1051" t="s">
        <v>19</v>
      </c>
      <c r="E1051">
        <v>0.11</v>
      </c>
      <c r="F1051" t="s">
        <v>16</v>
      </c>
      <c r="G1051" t="s">
        <v>18</v>
      </c>
    </row>
    <row r="1052" spans="4:7" x14ac:dyDescent="0.25">
      <c r="D1052" t="s">
        <v>42</v>
      </c>
      <c r="E1052">
        <v>0.11</v>
      </c>
      <c r="F1052" t="s">
        <v>16</v>
      </c>
      <c r="G1052" t="s">
        <v>6</v>
      </c>
    </row>
    <row r="1053" spans="4:7" x14ac:dyDescent="0.25">
      <c r="D1053" t="s">
        <v>20</v>
      </c>
      <c r="E1053">
        <v>0</v>
      </c>
      <c r="F1053" t="s">
        <v>16</v>
      </c>
      <c r="G1053" t="s">
        <v>17</v>
      </c>
    </row>
    <row r="1054" spans="4:7" x14ac:dyDescent="0.25">
      <c r="D1054" t="s">
        <v>42</v>
      </c>
      <c r="E1054">
        <v>0.11</v>
      </c>
      <c r="F1054" t="s">
        <v>16</v>
      </c>
      <c r="G1054" t="s">
        <v>6</v>
      </c>
    </row>
    <row r="1055" spans="4:7" x14ac:dyDescent="0.25">
      <c r="D1055" t="s">
        <v>20</v>
      </c>
      <c r="E1055">
        <v>0.89</v>
      </c>
      <c r="F1055" t="s">
        <v>16</v>
      </c>
      <c r="G1055" t="s">
        <v>17</v>
      </c>
    </row>
    <row r="1056" spans="4:7" x14ac:dyDescent="0.25">
      <c r="D1056" t="s">
        <v>42</v>
      </c>
      <c r="E1056">
        <v>0.11</v>
      </c>
      <c r="F1056" t="s">
        <v>16</v>
      </c>
      <c r="G1056" t="s">
        <v>6</v>
      </c>
    </row>
    <row r="1057" spans="4:7" x14ac:dyDescent="0.25">
      <c r="D1057" t="s">
        <v>20</v>
      </c>
      <c r="E1057">
        <v>0.12</v>
      </c>
      <c r="F1057" t="s">
        <v>16</v>
      </c>
      <c r="G1057" t="s">
        <v>17</v>
      </c>
    </row>
    <row r="1058" spans="4:7" x14ac:dyDescent="0.25">
      <c r="D1058" t="s">
        <v>20</v>
      </c>
      <c r="E1058">
        <v>0.12</v>
      </c>
      <c r="F1058" t="s">
        <v>16</v>
      </c>
      <c r="G1058" t="s">
        <v>17</v>
      </c>
    </row>
    <row r="1059" spans="4:7" x14ac:dyDescent="0.25">
      <c r="D1059" t="s">
        <v>20</v>
      </c>
      <c r="E1059">
        <v>0.24</v>
      </c>
      <c r="F1059" t="s">
        <v>16</v>
      </c>
      <c r="G1059" t="s">
        <v>17</v>
      </c>
    </row>
    <row r="1060" spans="4:7" x14ac:dyDescent="0.25">
      <c r="D1060" t="s">
        <v>19</v>
      </c>
      <c r="E1060">
        <v>0.12</v>
      </c>
      <c r="F1060" t="s">
        <v>16</v>
      </c>
      <c r="G1060" t="s">
        <v>18</v>
      </c>
    </row>
    <row r="1061" spans="4:7" x14ac:dyDescent="0.25">
      <c r="D1061" t="s">
        <v>42</v>
      </c>
      <c r="E1061">
        <v>0.12</v>
      </c>
      <c r="F1061" t="s">
        <v>16</v>
      </c>
      <c r="G1061" t="s">
        <v>6</v>
      </c>
    </row>
    <row r="1062" spans="4:7" x14ac:dyDescent="0.25">
      <c r="D1062" t="s">
        <v>20</v>
      </c>
      <c r="E1062">
        <v>0</v>
      </c>
      <c r="F1062" t="s">
        <v>16</v>
      </c>
      <c r="G1062" t="s">
        <v>17</v>
      </c>
    </row>
    <row r="1063" spans="4:7" x14ac:dyDescent="0.25">
      <c r="D1063" t="s">
        <v>19</v>
      </c>
      <c r="E1063">
        <v>0.12</v>
      </c>
      <c r="F1063" t="s">
        <v>16</v>
      </c>
      <c r="G1063" t="s">
        <v>18</v>
      </c>
    </row>
    <row r="1064" spans="4:7" x14ac:dyDescent="0.25">
      <c r="D1064" t="s">
        <v>20</v>
      </c>
      <c r="E1064">
        <v>0</v>
      </c>
      <c r="F1064" t="s">
        <v>16</v>
      </c>
      <c r="G1064" t="s">
        <v>17</v>
      </c>
    </row>
    <row r="1065" spans="4:7" x14ac:dyDescent="0.25">
      <c r="D1065" t="s">
        <v>19</v>
      </c>
      <c r="E1065">
        <v>0.12</v>
      </c>
      <c r="F1065" t="s">
        <v>16</v>
      </c>
      <c r="G1065" t="s">
        <v>18</v>
      </c>
    </row>
    <row r="1066" spans="4:7" x14ac:dyDescent="0.25">
      <c r="D1066" t="s">
        <v>20</v>
      </c>
      <c r="E1066">
        <v>0.7</v>
      </c>
      <c r="F1066" t="s">
        <v>16</v>
      </c>
      <c r="G1066" t="s">
        <v>17</v>
      </c>
    </row>
  </sheetData>
  <autoFilter ref="D19:D1066" xr:uid="{F7AFF207-FD03-483E-968D-C043BFCF3488}"/>
  <dataConsolidate/>
  <phoneticPr fontId="1" type="noConversion"/>
  <conditionalFormatting sqref="D19:D20 D22:D32 D34:D38 D40:D44 D46:D70 D72:D74 D76:D81 D83:D1046 D1048:D1051 D1053 D1055 D1057:D1060 D1062:D1066">
    <cfRule type="uniqueValues" dxfId="1" priority="2"/>
  </conditionalFormatting>
  <conditionalFormatting sqref="L20:L33">
    <cfRule type="uniqueValues" dxfId="0" priority="5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Smirnoff</dc:creator>
  <cp:lastModifiedBy>Smirnoff</cp:lastModifiedBy>
  <dcterms:created xsi:type="dcterms:W3CDTF">2021-04-05T09:38:09Z</dcterms:created>
  <dcterms:modified xsi:type="dcterms:W3CDTF">2021-04-06T13:08:01Z</dcterms:modified>
</cp:coreProperties>
</file>