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Anual\Resultados_Potencia\"/>
    </mc:Choice>
  </mc:AlternateContent>
  <xr:revisionPtr revIDLastSave="0" documentId="13_ncr:1_{A8B851FF-40AD-4ED7-9EE5-FBE27FF604B4}" xr6:coauthVersionLast="47" xr6:coauthVersionMax="47" xr10:uidLastSave="{00000000-0000-0000-0000-000000000000}"/>
  <bookViews>
    <workbookView xWindow="-120" yWindow="-120" windowWidth="29040" windowHeight="15840" xr2:uid="{0AD37585-88CE-45CC-AC58-7B3B6B8ED63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T7" i="1"/>
  <c r="J20" i="1"/>
  <c r="H13" i="1"/>
  <c r="G13" i="1"/>
  <c r="F13" i="1"/>
  <c r="M11" i="1"/>
  <c r="L11" i="1"/>
  <c r="K11" i="1"/>
  <c r="J11" i="1"/>
  <c r="I11" i="1"/>
  <c r="H11" i="1"/>
  <c r="G11" i="1"/>
  <c r="F11" i="1"/>
  <c r="E11" i="1"/>
  <c r="D11" i="1"/>
  <c r="C11" i="1"/>
  <c r="B11" i="1"/>
  <c r="P11" i="1" s="1"/>
  <c r="M10" i="1"/>
  <c r="L10" i="1"/>
  <c r="K10" i="1"/>
  <c r="K9" i="1" s="1"/>
  <c r="J10" i="1"/>
  <c r="J9" i="1" s="1"/>
  <c r="I10" i="1"/>
  <c r="H10" i="1"/>
  <c r="G10" i="1"/>
  <c r="G9" i="1" s="1"/>
  <c r="F10" i="1"/>
  <c r="E10" i="1"/>
  <c r="D10" i="1"/>
  <c r="C10" i="1"/>
  <c r="C9" i="1" s="1"/>
  <c r="B10" i="1"/>
  <c r="P10" i="1" s="1"/>
  <c r="M9" i="1"/>
  <c r="L9" i="1"/>
  <c r="I9" i="1"/>
  <c r="H9" i="1"/>
  <c r="F9" i="1"/>
  <c r="E9" i="1"/>
  <c r="D9" i="1"/>
  <c r="P3" i="1"/>
  <c r="M3" i="1"/>
  <c r="L3" i="1"/>
  <c r="K3" i="1"/>
  <c r="J3" i="1"/>
  <c r="I3" i="1"/>
  <c r="H3" i="1"/>
  <c r="G3" i="1"/>
  <c r="F3" i="1"/>
  <c r="E3" i="1"/>
  <c r="D3" i="1"/>
  <c r="C3" i="1"/>
  <c r="B3" i="1"/>
  <c r="R2" i="1"/>
  <c r="P2" i="1"/>
  <c r="M2" i="1"/>
  <c r="L2" i="1"/>
  <c r="K2" i="1"/>
  <c r="J2" i="1"/>
  <c r="I2" i="1"/>
  <c r="H2" i="1"/>
  <c r="G2" i="1"/>
  <c r="F2" i="1"/>
  <c r="E2" i="1"/>
  <c r="D2" i="1"/>
  <c r="C2" i="1"/>
  <c r="B2" i="1"/>
  <c r="B9" i="1" l="1"/>
  <c r="P9" i="1" s="1"/>
  <c r="R9" i="1" s="1"/>
</calcChain>
</file>

<file path=xl/sharedStrings.xml><?xml version="1.0" encoding="utf-8"?>
<sst xmlns="http://schemas.openxmlformats.org/spreadsheetml/2006/main" count="34" uniqueCount="20">
  <si>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</si>
  <si>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</si>
  <si>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</si>
  <si>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</si>
  <si>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</si>
  <si>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</si>
  <si>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</si>
  <si>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</si>
  <si>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</si>
  <si>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</si>
  <si>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</si>
  <si>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Estándar</t>
  </si>
  <si>
    <t>Bifacial</t>
  </si>
  <si>
    <t>Back</t>
  </si>
  <si>
    <t>Enero</t>
  </si>
  <si>
    <t>Bifacialidad</t>
  </si>
  <si>
    <r>
      <t>Irradiación Recibida Bifacial (Wh/m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</si>
  <si>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Energía Producida Bifacial (Wh)</t>
  </si>
  <si>
    <t>Energía Producida Monofacial (Wh)</t>
  </si>
  <si>
    <r>
      <t>Irradiación Recibida Monofacial (Wh/m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</si>
</sst>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FFC2"/>
      <color rgb="FFAFEAFF"/>
      <color rgb="FF33CAFF"/>
      <color rgb="FF09F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Bifacial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Hoja1!$B$2:$M$2</c:f>
              <c:numCache>
                <c:formatCode>0</c:formatCode>
                <c:ptCount val="12"/>
                <c:pt idx="0">
                  <c:v>125245.93124686617</c:v>
                </c:pt>
                <c:pt idx="1">
                  <c:v>100905.21994890587</c:v>
                </c:pt>
                <c:pt idx="2">
                  <c:v>90794.985635051184</c:v>
                </c:pt>
                <c:pt idx="3">
                  <c:v>62359.347292008395</c:v>
                </c:pt>
                <c:pt idx="4">
                  <c:v>47000.235632906464</c:v>
                </c:pt>
                <c:pt idx="5">
                  <c:v>35018.221869115179</c:v>
                </c:pt>
                <c:pt idx="6">
                  <c:v>36659.044523100783</c:v>
                </c:pt>
                <c:pt idx="7">
                  <c:v>55748.56893077711</c:v>
                </c:pt>
                <c:pt idx="8">
                  <c:v>69099.86585462786</c:v>
                </c:pt>
                <c:pt idx="9">
                  <c:v>97886.49158120135</c:v>
                </c:pt>
                <c:pt idx="10">
                  <c:v>111317.95531652262</c:v>
                </c:pt>
                <c:pt idx="11">
                  <c:v>115811.56599653754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7-4B46-AFE4-B79173612FDC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Estándar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Hoja1!$B$3:$M$3</c:f>
              <c:numCache>
                <c:formatCode>0</c:formatCode>
                <c:ptCount val="12"/>
                <c:pt idx="0">
                  <c:v>100863.23627385577</c:v>
                </c:pt>
                <c:pt idx="1">
                  <c:v>82028.922912587223</c:v>
                </c:pt>
                <c:pt idx="2">
                  <c:v>73731.49783714152</c:v>
                </c:pt>
                <c:pt idx="3">
                  <c:v>50409.321792988521</c:v>
                </c:pt>
                <c:pt idx="4">
                  <c:v>37872.959277645947</c:v>
                </c:pt>
                <c:pt idx="5">
                  <c:v>27998.92056743228</c:v>
                </c:pt>
                <c:pt idx="6">
                  <c:v>29183.380373641634</c:v>
                </c:pt>
                <c:pt idx="7">
                  <c:v>2058.4355105728382</c:v>
                </c:pt>
                <c:pt idx="8">
                  <c:v>55448.845756459545</c:v>
                </c:pt>
                <c:pt idx="9">
                  <c:v>78728.81513452348</c:v>
                </c:pt>
                <c:pt idx="10">
                  <c:v>89593.499156136284</c:v>
                </c:pt>
                <c:pt idx="11">
                  <c:v>93065.796778188393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7-4B46-AFE4-B79173612FDC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Hoja1!$B$4:$M$4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B27-4B46-AFE4-B7917361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633871"/>
        <c:axId val="1706650095"/>
      </c:barChart>
      <c:catAx>
        <c:axId val="17066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650095"/>
        <c:crosses val="autoZero"/>
        <c:auto val="1"/>
        <c:lblAlgn val="ctr"/>
        <c:lblOffset val="100"/>
        <c:noMultiLvlLbl val="0"/>
      </c:catAx>
      <c:valAx>
        <c:axId val="1706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Energía</a:t>
                </a:r>
                <a:r>
                  <a:rPr lang="es-ES" baseline="0"/>
                  <a:t> producida W</a:t>
                </a:r>
                <a:r>
                  <a:rPr lang="es-ES"/>
                  <a:t>h</a:t>
                </a:r>
              </a:p>
            </c:rich>
          </c:tx>
          <c:layout>
            <c:manualLayout>
              <c:xMode val="edge"/>
              <c:yMode val="edge"/>
              <c:x val="1.6568048366525236E-2"/>
              <c:y val="0.12822032662583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6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Irradiación Recibida Bifacial (Wh/m²)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Hoja1!$P$9</c:f>
              <c:numCache>
                <c:formatCode>0</c:formatCode>
                <c:ptCount val="1"/>
                <c:pt idx="0">
                  <c:v>2983768.9110548543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B-4F11-B8A4-5097AF65B45B}"/>
            </c:ext>
          </c:extLst>
        </c:ser>
        <c:ser>
          <c:idx val="3"/>
          <c:order val="1"/>
          <c:tx>
            <c:v>Irradiación Recibida Monofacial (Wh/m²)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Hoja1!$P$10</c:f>
              <c:numCache>
                <c:formatCode>0</c:formatCode>
                <c:ptCount val="1"/>
                <c:pt idx="0">
                  <c:v>2412478.404410521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B-4F11-B8A4-5097AF65B45B}"/>
            </c:ext>
          </c:extLst>
        </c:ser>
        <c:ser>
          <c:idx val="0"/>
          <c:order val="2"/>
          <c:tx>
            <c:strRef>
              <c:f>Hoja1!$O$2</c:f>
              <c:strCache>
                <c:ptCount val="1"/>
                <c:pt idx="0">
                  <c:v>Energía Producida Bifacial (Wh)</c:v>
                </c:pt>
              </c:strCache>
            </c:strRef>
          </c:tx>
          <c:spPr>
            <a:solidFill>
              <a:srgbClr val="8FFFC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Hoja1!$P$2</c:f>
              <c:numCache>
                <c:formatCode>0</c:formatCode>
                <c:ptCount val="1"/>
                <c:pt idx="0">
                  <c:v>947847.43382762058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783-9078-3CF44AF12320}"/>
            </c:ext>
          </c:extLst>
        </c:ser>
        <c:ser>
          <c:idx val="1"/>
          <c:order val="3"/>
          <c:tx>
            <c:strRef>
              <c:f>Hoja1!$O$3</c:f>
              <c:strCache>
                <c:ptCount val="1"/>
                <c:pt idx="0">
                  <c:v>Energía Producida Monofacial (Wh)</c:v>
                </c:pt>
              </c:strCache>
            </c:strRef>
          </c:tx>
          <c:spPr>
            <a:solidFill>
              <a:srgbClr val="AFEA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Hoja1!$P$3</c:f>
              <c:numCache>
                <c:formatCode>0</c:formatCode>
                <c:ptCount val="1"/>
                <c:pt idx="0">
                  <c:v>720983.63137117343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4783-9078-3CF44AF123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651759"/>
        <c:axId val="1706648015"/>
      </c:barChart>
      <c:catAx>
        <c:axId val="170665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6648015"/>
        <c:crosses val="autoZero"/>
        <c:auto val="1"/>
        <c:lblAlgn val="ctr"/>
        <c:lblOffset val="100"/>
        <c:noMultiLvlLbl val="0"/>
      </c:catAx>
      <c:valAx>
        <c:axId val="17066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6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96397064906977E-2"/>
          <c:y val="0.82291557305336838"/>
          <c:w val="0.95478870267528038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529998</xdr:colOff>
      <xdr:row>14</xdr:row>
      <xdr:rowOff>136072</xdr:rowOff>
    </xdr:from>
    <xdr:to>
      <xdr:col>6</xdr:col>
      <xdr:colOff>529998</xdr:colOff>
      <xdr:row>29</xdr:row>
      <xdr:rowOff>21772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CA399-76A2-74C2-46DE-FD89935C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585108</xdr:colOff>
      <xdr:row>12</xdr:row>
      <xdr:rowOff>166007</xdr:rowOff>
    </xdr:from>
    <xdr:to>
      <xdr:col>19</xdr:col>
      <xdr:colOff>585108</xdr:colOff>
      <xdr:row>27</xdr:row>
      <xdr:rowOff>51707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41B62F-A30A-C856-0E9E-66D1C378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Enero_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Octubre_0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Noviembre_0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Diciembre_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Enero_Estanda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Febrero_Estanda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Marzo_Estanda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Abril_Estand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Mayo_Estanda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Junio_Estanda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Julio_Estand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Febrero_08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Agosto_Estanda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Septiembre_Estand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Octubre_Estanda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Noviembre_Estandar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Diciembre_Estanda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Enero/cumulative_results_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Febrero/cumulative_results_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Marzo/cumulative_results_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Abril/cumulative_results_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Mayo/cumulative_results_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Marzo_08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Junio/cumulative_results_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Julio/cumulative_results_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Agosto/cumulative_results_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Septiembre/cumulative_results_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Octubre/cumulative_results_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Noviembre/cumulative_results_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Diciembre/cumulative_results_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Abril_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Mayo_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Junio_0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Julio_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Agosto_0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ismatch_Results_Septiembre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26">
          <cell r="C426">
            <v>125245.93124686617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1">
          <cell r="C391">
            <v>97886.49158120135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8">
          <cell r="C408">
            <v>111317.95531652262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8">
          <cell r="C408">
            <v>115811.56599653754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26">
          <cell r="C426">
            <v>100863.23627385577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3">
          <cell r="C353">
            <v>82028.922912587223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7">
          <cell r="C367">
            <v>73731.49783714152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18">
          <cell r="C318">
            <v>50409.321792988521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3">
          <cell r="C303">
            <v>37872.959277645947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6">
          <cell r="C266">
            <v>27998.92056743228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9">
          <cell r="C289">
            <v>29183.380373641634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3">
          <cell r="C353">
            <v>100905.21994890587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4">
          <cell r="C334">
            <v>2058.4355105728382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3">
          <cell r="C333">
            <v>55448.845756459545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1">
          <cell r="C391">
            <v>78728.81513452348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8">
          <cell r="C408">
            <v>89593.499156136284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8">
          <cell r="C408">
            <v>93065.796778188393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315969.6483</v>
          </cell>
          <cell r="H2">
            <v>105017.8486</v>
          </cell>
        </row>
        <row r="3">
          <cell r="G3">
            <v>316004.65639999998</v>
          </cell>
          <cell r="H3">
            <v>102081.19620000001</v>
          </cell>
        </row>
        <row r="4">
          <cell r="G4">
            <v>316039.81170000002</v>
          </cell>
          <cell r="H4">
            <v>98037.270740000007</v>
          </cell>
        </row>
        <row r="5">
          <cell r="G5">
            <v>316074.65179999999</v>
          </cell>
          <cell r="H5">
            <v>93364.408530000001</v>
          </cell>
        </row>
        <row r="6">
          <cell r="G6">
            <v>316074.9215</v>
          </cell>
          <cell r="H6">
            <v>91423.022020000004</v>
          </cell>
        </row>
        <row r="7">
          <cell r="G7">
            <v>316078.56449999998</v>
          </cell>
          <cell r="H7">
            <v>94589.412160000007</v>
          </cell>
        </row>
        <row r="8">
          <cell r="G8">
            <v>316063.12890000001</v>
          </cell>
          <cell r="H8">
            <v>97692.957060000001</v>
          </cell>
        </row>
        <row r="9">
          <cell r="G9">
            <v>316065.38099999999</v>
          </cell>
          <cell r="H9">
            <v>91182.733070000002</v>
          </cell>
        </row>
        <row r="10">
          <cell r="G10">
            <v>316066.08909999998</v>
          </cell>
          <cell r="H10">
            <v>91300.100430000006</v>
          </cell>
        </row>
        <row r="11">
          <cell r="G11">
            <v>316030.70079999999</v>
          </cell>
          <cell r="H11">
            <v>97546.549180000002</v>
          </cell>
        </row>
        <row r="12">
          <cell r="G12">
            <v>316006.8602</v>
          </cell>
          <cell r="H12">
            <v>101834.24709999999</v>
          </cell>
        </row>
        <row r="13">
          <cell r="G13">
            <v>316007.02500000002</v>
          </cell>
          <cell r="H13">
            <v>105987.37880000001</v>
          </cell>
        </row>
        <row r="14">
          <cell r="G14">
            <v>315954.89049999998</v>
          </cell>
          <cell r="H14">
            <v>104266.15240000001</v>
          </cell>
        </row>
        <row r="15">
          <cell r="G15">
            <v>315986.0233</v>
          </cell>
          <cell r="H15">
            <v>101041.2547</v>
          </cell>
        </row>
        <row r="16">
          <cell r="G16">
            <v>316011.09120000002</v>
          </cell>
          <cell r="H16">
            <v>95836.981020000007</v>
          </cell>
        </row>
        <row r="17">
          <cell r="G17">
            <v>316027.19549999997</v>
          </cell>
          <cell r="H17">
            <v>90723.571429999996</v>
          </cell>
        </row>
        <row r="18">
          <cell r="G18">
            <v>316036.67589999997</v>
          </cell>
          <cell r="H18">
            <v>87214.114700000006</v>
          </cell>
        </row>
        <row r="19">
          <cell r="G19">
            <v>316039.11119999998</v>
          </cell>
          <cell r="H19">
            <v>87756.346290000001</v>
          </cell>
        </row>
        <row r="20">
          <cell r="G20">
            <v>316037.21409999998</v>
          </cell>
          <cell r="H20">
            <v>89919.370209999994</v>
          </cell>
        </row>
        <row r="21">
          <cell r="G21">
            <v>316029.27720000001</v>
          </cell>
          <cell r="H21">
            <v>86348.214349999995</v>
          </cell>
        </row>
        <row r="22">
          <cell r="G22">
            <v>316016.47110000002</v>
          </cell>
          <cell r="H22">
            <v>88872.901870000002</v>
          </cell>
        </row>
        <row r="23">
          <cell r="G23">
            <v>316015.15620000003</v>
          </cell>
          <cell r="H23">
            <v>95794.412769999995</v>
          </cell>
        </row>
        <row r="24">
          <cell r="G24">
            <v>316004.5122</v>
          </cell>
          <cell r="H24">
            <v>100892.6225</v>
          </cell>
        </row>
        <row r="25">
          <cell r="G25">
            <v>315984.65110000002</v>
          </cell>
          <cell r="H25">
            <v>105256.287</v>
          </cell>
        </row>
        <row r="26">
          <cell r="G26">
            <v>315945.15529999998</v>
          </cell>
          <cell r="H26">
            <v>103621.5656</v>
          </cell>
        </row>
        <row r="27">
          <cell r="G27">
            <v>315975.18530000001</v>
          </cell>
          <cell r="H27">
            <v>100470.51459999999</v>
          </cell>
        </row>
        <row r="28">
          <cell r="G28">
            <v>315987.07939999999</v>
          </cell>
          <cell r="H28">
            <v>95815.2215</v>
          </cell>
        </row>
        <row r="29">
          <cell r="G29">
            <v>316004.27970000001</v>
          </cell>
          <cell r="H29">
            <v>90186.805640000006</v>
          </cell>
        </row>
        <row r="30">
          <cell r="G30">
            <v>316018.7463</v>
          </cell>
          <cell r="H30">
            <v>86371.320170000006</v>
          </cell>
        </row>
        <row r="31">
          <cell r="G31">
            <v>316018.37219999998</v>
          </cell>
          <cell r="H31">
            <v>86850.640979999996</v>
          </cell>
        </row>
        <row r="32">
          <cell r="G32">
            <v>316015.60609999998</v>
          </cell>
          <cell r="H32">
            <v>88617.901700000002</v>
          </cell>
        </row>
        <row r="33">
          <cell r="G33">
            <v>316000.76860000001</v>
          </cell>
          <cell r="H33">
            <v>85311.410690000004</v>
          </cell>
        </row>
        <row r="34">
          <cell r="G34">
            <v>315990.72600000002</v>
          </cell>
          <cell r="H34">
            <v>87657.267829999997</v>
          </cell>
        </row>
        <row r="35">
          <cell r="G35">
            <v>315989.00819999998</v>
          </cell>
          <cell r="H35">
            <v>94890.119340000005</v>
          </cell>
        </row>
        <row r="36">
          <cell r="G36">
            <v>315982.85060000001</v>
          </cell>
          <cell r="H36">
            <v>100139.5064</v>
          </cell>
        </row>
        <row r="37">
          <cell r="G37">
            <v>315962.8566</v>
          </cell>
          <cell r="H37">
            <v>104756.35679999999</v>
          </cell>
        </row>
        <row r="38">
          <cell r="G38">
            <v>315911.42070000002</v>
          </cell>
          <cell r="H38">
            <v>103535.21309999999</v>
          </cell>
        </row>
        <row r="39">
          <cell r="G39">
            <v>315952.89730000001</v>
          </cell>
          <cell r="H39">
            <v>100266.6444</v>
          </cell>
        </row>
        <row r="40">
          <cell r="G40">
            <v>315992.30109999998</v>
          </cell>
          <cell r="H40">
            <v>95347.421050000004</v>
          </cell>
        </row>
        <row r="41">
          <cell r="G41">
            <v>316032.01069999998</v>
          </cell>
          <cell r="H41">
            <v>89535.373720000003</v>
          </cell>
        </row>
        <row r="42">
          <cell r="G42">
            <v>316015.17009999999</v>
          </cell>
          <cell r="H42">
            <v>85846.894629999995</v>
          </cell>
        </row>
        <row r="43">
          <cell r="G43">
            <v>316012.77220000001</v>
          </cell>
          <cell r="H43">
            <v>86671.422279999999</v>
          </cell>
        </row>
        <row r="44">
          <cell r="G44">
            <v>316022.32439999998</v>
          </cell>
          <cell r="H44">
            <v>87973.806150000004</v>
          </cell>
        </row>
        <row r="45">
          <cell r="G45">
            <v>316030.14370000002</v>
          </cell>
          <cell r="H45">
            <v>85014.547630000001</v>
          </cell>
        </row>
        <row r="46">
          <cell r="G46">
            <v>316024.2856</v>
          </cell>
          <cell r="H46">
            <v>87761.402960000007</v>
          </cell>
        </row>
        <row r="47">
          <cell r="G47">
            <v>315992.83059999999</v>
          </cell>
          <cell r="H47">
            <v>94879.316800000001</v>
          </cell>
        </row>
        <row r="48">
          <cell r="G48">
            <v>315975.7513</v>
          </cell>
          <cell r="H48">
            <v>99753.426089999994</v>
          </cell>
        </row>
        <row r="49">
          <cell r="G49">
            <v>315947.5122</v>
          </cell>
          <cell r="H49">
            <v>104584.58289999999</v>
          </cell>
        </row>
        <row r="50">
          <cell r="G50">
            <v>315908.74839999998</v>
          </cell>
          <cell r="H50">
            <v>103643.5272</v>
          </cell>
        </row>
        <row r="51">
          <cell r="G51">
            <v>315936.8983</v>
          </cell>
          <cell r="H51">
            <v>100362.9616</v>
          </cell>
        </row>
        <row r="52">
          <cell r="G52">
            <v>315957.658</v>
          </cell>
          <cell r="H52">
            <v>95481.405329999994</v>
          </cell>
        </row>
        <row r="53">
          <cell r="G53">
            <v>315964.90480000002</v>
          </cell>
          <cell r="H53">
            <v>90007.727859999999</v>
          </cell>
        </row>
        <row r="54">
          <cell r="G54">
            <v>315979.97560000001</v>
          </cell>
          <cell r="H54">
            <v>85978.177519999997</v>
          </cell>
        </row>
        <row r="55">
          <cell r="G55">
            <v>315999.06939999998</v>
          </cell>
          <cell r="H55">
            <v>86309.342480000007</v>
          </cell>
        </row>
        <row r="56">
          <cell r="G56">
            <v>316005.22450000001</v>
          </cell>
          <cell r="H56">
            <v>88230.661429999993</v>
          </cell>
        </row>
        <row r="57">
          <cell r="G57">
            <v>316004.03470000002</v>
          </cell>
          <cell r="H57">
            <v>85198.269220000002</v>
          </cell>
        </row>
        <row r="58">
          <cell r="G58">
            <v>315990.51260000002</v>
          </cell>
          <cell r="H58">
            <v>87656.385899999994</v>
          </cell>
        </row>
        <row r="59">
          <cell r="G59">
            <v>315968.59169999999</v>
          </cell>
          <cell r="H59">
            <v>94926.581510000004</v>
          </cell>
        </row>
        <row r="60">
          <cell r="G60">
            <v>315947.68040000001</v>
          </cell>
          <cell r="H60">
            <v>100219.4724</v>
          </cell>
        </row>
        <row r="61">
          <cell r="G61">
            <v>315938.27059999999</v>
          </cell>
          <cell r="H61">
            <v>104700.9292</v>
          </cell>
        </row>
        <row r="62">
          <cell r="G62">
            <v>315883.68099999998</v>
          </cell>
          <cell r="H62">
            <v>104022.4501</v>
          </cell>
        </row>
        <row r="63">
          <cell r="G63">
            <v>315916.0233</v>
          </cell>
          <cell r="H63">
            <v>100833.38959999999</v>
          </cell>
        </row>
        <row r="64">
          <cell r="G64">
            <v>315935.71750000003</v>
          </cell>
          <cell r="H64">
            <v>95970.91214</v>
          </cell>
        </row>
        <row r="65">
          <cell r="G65">
            <v>315954.1189</v>
          </cell>
          <cell r="H65">
            <v>90432.764479999998</v>
          </cell>
        </row>
        <row r="66">
          <cell r="G66">
            <v>315965.70640000002</v>
          </cell>
          <cell r="H66">
            <v>86210.834799999997</v>
          </cell>
        </row>
        <row r="67">
          <cell r="G67">
            <v>315973.77409999998</v>
          </cell>
          <cell r="H67">
            <v>86566.155020000006</v>
          </cell>
        </row>
        <row r="68">
          <cell r="G68">
            <v>315982.7304</v>
          </cell>
          <cell r="H68">
            <v>88112.405650000001</v>
          </cell>
        </row>
        <row r="69">
          <cell r="G69">
            <v>315970.2291</v>
          </cell>
          <cell r="H69">
            <v>85633.180680000005</v>
          </cell>
        </row>
        <row r="70">
          <cell r="G70">
            <v>315965.23259999999</v>
          </cell>
          <cell r="H70">
            <v>88458.241190000001</v>
          </cell>
        </row>
        <row r="71">
          <cell r="G71">
            <v>315948.64880000002</v>
          </cell>
          <cell r="H71">
            <v>95567.142259999993</v>
          </cell>
        </row>
        <row r="72">
          <cell r="G72">
            <v>315928.94030000002</v>
          </cell>
          <cell r="H72">
            <v>100533.7794</v>
          </cell>
        </row>
        <row r="73">
          <cell r="G73">
            <v>315904.83319999999</v>
          </cell>
          <cell r="H73">
            <v>105027.19349999999</v>
          </cell>
        </row>
        <row r="74">
          <cell r="G74">
            <v>315842.26419999998</v>
          </cell>
          <cell r="H74">
            <v>104628.9244</v>
          </cell>
        </row>
        <row r="75">
          <cell r="G75">
            <v>315879.4779</v>
          </cell>
          <cell r="H75">
            <v>101551.0649</v>
          </cell>
        </row>
        <row r="76">
          <cell r="G76">
            <v>315917.4754</v>
          </cell>
          <cell r="H76">
            <v>96605.265410000007</v>
          </cell>
        </row>
        <row r="77">
          <cell r="G77">
            <v>315953.71909999999</v>
          </cell>
          <cell r="H77">
            <v>91511.738060000003</v>
          </cell>
        </row>
        <row r="78">
          <cell r="G78">
            <v>315951.59129999997</v>
          </cell>
          <cell r="H78">
            <v>87328.007020000005</v>
          </cell>
        </row>
        <row r="79">
          <cell r="G79">
            <v>315958.11469999998</v>
          </cell>
          <cell r="H79">
            <v>87368.197520000002</v>
          </cell>
        </row>
        <row r="80">
          <cell r="G80">
            <v>315955.00929999998</v>
          </cell>
          <cell r="H80">
            <v>89421.860180000003</v>
          </cell>
        </row>
        <row r="81">
          <cell r="G81">
            <v>315947.64380000002</v>
          </cell>
          <cell r="H81">
            <v>86522.734970000005</v>
          </cell>
        </row>
        <row r="82">
          <cell r="G82">
            <v>315938.40179999999</v>
          </cell>
          <cell r="H82">
            <v>89496.867050000001</v>
          </cell>
        </row>
        <row r="83">
          <cell r="G83">
            <v>315908.68609999999</v>
          </cell>
          <cell r="H83">
            <v>96248.002340000006</v>
          </cell>
        </row>
        <row r="84">
          <cell r="G84">
            <v>315891.23269999999</v>
          </cell>
          <cell r="H84">
            <v>101529.7316</v>
          </cell>
        </row>
        <row r="85">
          <cell r="G85">
            <v>315883.2537</v>
          </cell>
          <cell r="H85">
            <v>105687.5769</v>
          </cell>
        </row>
        <row r="86">
          <cell r="G86">
            <v>315824.9178</v>
          </cell>
          <cell r="H86">
            <v>105403.12880000001</v>
          </cell>
        </row>
        <row r="87">
          <cell r="G87">
            <v>315856.15370000002</v>
          </cell>
          <cell r="H87">
            <v>102399.0047</v>
          </cell>
        </row>
        <row r="88">
          <cell r="G88">
            <v>315884.67690000002</v>
          </cell>
          <cell r="H88">
            <v>97655.694919999994</v>
          </cell>
        </row>
        <row r="89">
          <cell r="G89">
            <v>315914.45850000001</v>
          </cell>
          <cell r="H89">
            <v>92838.571909999999</v>
          </cell>
        </row>
        <row r="90">
          <cell r="G90">
            <v>315927.80040000001</v>
          </cell>
          <cell r="H90">
            <v>89580.536810000005</v>
          </cell>
        </row>
        <row r="91">
          <cell r="G91">
            <v>315943.62060000002</v>
          </cell>
          <cell r="H91">
            <v>90450.375459999996</v>
          </cell>
        </row>
        <row r="92">
          <cell r="G92">
            <v>315946.641</v>
          </cell>
          <cell r="H92">
            <v>92375.54449</v>
          </cell>
        </row>
        <row r="93">
          <cell r="G93">
            <v>315944.23479999998</v>
          </cell>
          <cell r="H93">
            <v>88751.312030000001</v>
          </cell>
        </row>
        <row r="94">
          <cell r="G94">
            <v>315930.91039999999</v>
          </cell>
          <cell r="H94">
            <v>91371.693079999997</v>
          </cell>
        </row>
        <row r="95">
          <cell r="G95">
            <v>315919.31559999997</v>
          </cell>
          <cell r="H95">
            <v>97563.930640000006</v>
          </cell>
        </row>
        <row r="96">
          <cell r="G96">
            <v>315901.22009999998</v>
          </cell>
          <cell r="H96">
            <v>102487.9532</v>
          </cell>
        </row>
        <row r="97">
          <cell r="G97">
            <v>315875.46950000001</v>
          </cell>
          <cell r="H97">
            <v>106496.5003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257183.5673</v>
          </cell>
          <cell r="H2">
            <v>82209.274529999995</v>
          </cell>
        </row>
        <row r="3">
          <cell r="G3">
            <v>257219.0423</v>
          </cell>
          <cell r="H3">
            <v>79953.957110000003</v>
          </cell>
        </row>
        <row r="4">
          <cell r="G4">
            <v>257254.8322</v>
          </cell>
          <cell r="H4">
            <v>76955.66863</v>
          </cell>
        </row>
        <row r="5">
          <cell r="G5">
            <v>257290.69279999999</v>
          </cell>
          <cell r="H5">
            <v>72525.864549999998</v>
          </cell>
        </row>
        <row r="6">
          <cell r="G6">
            <v>257286.85509999999</v>
          </cell>
          <cell r="H6">
            <v>70793.011809999996</v>
          </cell>
        </row>
        <row r="7">
          <cell r="G7">
            <v>257280.48120000001</v>
          </cell>
          <cell r="H7">
            <v>72462.613570000001</v>
          </cell>
        </row>
        <row r="8">
          <cell r="G8">
            <v>257290.21410000001</v>
          </cell>
          <cell r="H8">
            <v>74656.313869999998</v>
          </cell>
        </row>
        <row r="9">
          <cell r="G9">
            <v>257293.5368</v>
          </cell>
          <cell r="H9">
            <v>70071.713050000006</v>
          </cell>
        </row>
        <row r="10">
          <cell r="G10">
            <v>257286.0344</v>
          </cell>
          <cell r="H10">
            <v>70752.891050000006</v>
          </cell>
        </row>
        <row r="11">
          <cell r="G11">
            <v>257237.10630000001</v>
          </cell>
          <cell r="H11">
            <v>75814.032789999997</v>
          </cell>
        </row>
        <row r="12">
          <cell r="G12">
            <v>257202.3463</v>
          </cell>
          <cell r="H12">
            <v>79281.293420000002</v>
          </cell>
        </row>
        <row r="13">
          <cell r="G13">
            <v>257199.1372</v>
          </cell>
          <cell r="H13">
            <v>82807.026339999997</v>
          </cell>
        </row>
        <row r="14">
          <cell r="G14">
            <v>257180.0159</v>
          </cell>
          <cell r="H14">
            <v>81715.293109999999</v>
          </cell>
        </row>
        <row r="15">
          <cell r="G15">
            <v>257211.47279999999</v>
          </cell>
          <cell r="H15">
            <v>79234.935440000001</v>
          </cell>
        </row>
        <row r="16">
          <cell r="G16">
            <v>257241.9852</v>
          </cell>
          <cell r="H16">
            <v>75252.514060000001</v>
          </cell>
        </row>
        <row r="17">
          <cell r="G17">
            <v>257263.26639999999</v>
          </cell>
          <cell r="H17">
            <v>70977.847099999999</v>
          </cell>
        </row>
        <row r="18">
          <cell r="G18">
            <v>257276.28570000001</v>
          </cell>
          <cell r="H18">
            <v>67882.787719999993</v>
          </cell>
        </row>
        <row r="19">
          <cell r="G19">
            <v>257281.86069999999</v>
          </cell>
          <cell r="H19">
            <v>68661.225810000004</v>
          </cell>
        </row>
        <row r="20">
          <cell r="G20">
            <v>257278.3977</v>
          </cell>
          <cell r="H20">
            <v>70287.651469999997</v>
          </cell>
        </row>
        <row r="21">
          <cell r="G21">
            <v>257266.8787</v>
          </cell>
          <cell r="H21">
            <v>67338.524550000002</v>
          </cell>
        </row>
        <row r="22">
          <cell r="G22">
            <v>257250.76639999999</v>
          </cell>
          <cell r="H22">
            <v>69580.374179999999</v>
          </cell>
        </row>
        <row r="23">
          <cell r="G23">
            <v>257239.45910000001</v>
          </cell>
          <cell r="H23">
            <v>74878.520439999993</v>
          </cell>
        </row>
        <row r="24">
          <cell r="G24">
            <v>257219.55129999999</v>
          </cell>
          <cell r="H24">
            <v>79042.216310000003</v>
          </cell>
        </row>
        <row r="25">
          <cell r="G25">
            <v>257190.20860000001</v>
          </cell>
          <cell r="H25">
            <v>82483.337629999995</v>
          </cell>
        </row>
        <row r="26">
          <cell r="G26">
            <v>257172.9712</v>
          </cell>
          <cell r="H26">
            <v>81454.306760000007</v>
          </cell>
        </row>
        <row r="27">
          <cell r="G27">
            <v>257203.74069999999</v>
          </cell>
          <cell r="H27">
            <v>79028.830329999997</v>
          </cell>
        </row>
        <row r="28">
          <cell r="G28">
            <v>257220.15669999999</v>
          </cell>
          <cell r="H28">
            <v>75484.488259999998</v>
          </cell>
        </row>
        <row r="29">
          <cell r="G29">
            <v>257243.15839999999</v>
          </cell>
          <cell r="H29">
            <v>70601.568280000007</v>
          </cell>
        </row>
        <row r="30">
          <cell r="G30">
            <v>257272.29060000001</v>
          </cell>
          <cell r="H30">
            <v>67396.576610000004</v>
          </cell>
        </row>
        <row r="31">
          <cell r="G31">
            <v>257269.75750000001</v>
          </cell>
          <cell r="H31">
            <v>67990.400699999998</v>
          </cell>
        </row>
        <row r="32">
          <cell r="G32">
            <v>257266.62239999999</v>
          </cell>
          <cell r="H32">
            <v>69284.469349999999</v>
          </cell>
        </row>
        <row r="33">
          <cell r="G33">
            <v>257249.24849999999</v>
          </cell>
          <cell r="H33">
            <v>66714.188810000007</v>
          </cell>
        </row>
        <row r="34">
          <cell r="G34">
            <v>257237.11900000001</v>
          </cell>
          <cell r="H34">
            <v>69080.666509999995</v>
          </cell>
        </row>
        <row r="35">
          <cell r="G35">
            <v>257214.44899999999</v>
          </cell>
          <cell r="H35">
            <v>74467.460999999996</v>
          </cell>
        </row>
        <row r="36">
          <cell r="G36">
            <v>257196.9541</v>
          </cell>
          <cell r="H36">
            <v>78643.890199999994</v>
          </cell>
        </row>
        <row r="37">
          <cell r="G37">
            <v>257174.35149999999</v>
          </cell>
          <cell r="H37">
            <v>82049.188800000004</v>
          </cell>
        </row>
        <row r="38">
          <cell r="G38">
            <v>257166.66099999999</v>
          </cell>
          <cell r="H38">
            <v>81517.671279999995</v>
          </cell>
        </row>
        <row r="39">
          <cell r="G39">
            <v>257198.1311</v>
          </cell>
          <cell r="H39">
            <v>79102.077420000001</v>
          </cell>
        </row>
        <row r="40">
          <cell r="G40">
            <v>257233.4939</v>
          </cell>
          <cell r="H40">
            <v>75034.370800000004</v>
          </cell>
        </row>
        <row r="41">
          <cell r="G41">
            <v>257255.10759999999</v>
          </cell>
          <cell r="H41">
            <v>70612.175010000006</v>
          </cell>
        </row>
        <row r="42">
          <cell r="G42">
            <v>257245.99540000001</v>
          </cell>
          <cell r="H42">
            <v>67133.756169999993</v>
          </cell>
        </row>
        <row r="43">
          <cell r="G43">
            <v>257238.2568</v>
          </cell>
          <cell r="H43">
            <v>67686.171849999999</v>
          </cell>
        </row>
        <row r="44">
          <cell r="G44">
            <v>257254.79319999999</v>
          </cell>
          <cell r="H44">
            <v>68772.774909999993</v>
          </cell>
        </row>
        <row r="45">
          <cell r="G45">
            <v>257252.79259999999</v>
          </cell>
          <cell r="H45">
            <v>66693.743000000002</v>
          </cell>
        </row>
        <row r="46">
          <cell r="G46">
            <v>257252.87520000001</v>
          </cell>
          <cell r="H46">
            <v>69195.201300000001</v>
          </cell>
        </row>
        <row r="47">
          <cell r="G47">
            <v>257216.05160000001</v>
          </cell>
          <cell r="H47">
            <v>74703.169949999996</v>
          </cell>
        </row>
        <row r="48">
          <cell r="G48">
            <v>257189.55059999999</v>
          </cell>
          <cell r="H48">
            <v>78489.551300000006</v>
          </cell>
        </row>
        <row r="49">
          <cell r="G49">
            <v>257160.08749999999</v>
          </cell>
          <cell r="H49">
            <v>82171.425730000003</v>
          </cell>
        </row>
        <row r="50">
          <cell r="G50">
            <v>257165.46660000001</v>
          </cell>
          <cell r="H50">
            <v>81883.242989999999</v>
          </cell>
        </row>
        <row r="51">
          <cell r="G51">
            <v>257193.318</v>
          </cell>
          <cell r="H51">
            <v>79417.558069999999</v>
          </cell>
        </row>
        <row r="52">
          <cell r="G52">
            <v>257208.43789999999</v>
          </cell>
          <cell r="H52">
            <v>75569.193169999999</v>
          </cell>
        </row>
        <row r="53">
          <cell r="G53">
            <v>257220.40220000001</v>
          </cell>
          <cell r="H53">
            <v>71130.673179999998</v>
          </cell>
        </row>
        <row r="54">
          <cell r="G54">
            <v>257228.101</v>
          </cell>
          <cell r="H54">
            <v>67759.324789999999</v>
          </cell>
        </row>
        <row r="55">
          <cell r="G55">
            <v>257237.30470000001</v>
          </cell>
          <cell r="H55">
            <v>68036.89284</v>
          </cell>
        </row>
        <row r="56">
          <cell r="G56">
            <v>257253.3161</v>
          </cell>
          <cell r="H56">
            <v>69003.331319999998</v>
          </cell>
        </row>
        <row r="57">
          <cell r="G57">
            <v>257257.25959999999</v>
          </cell>
          <cell r="H57">
            <v>66922.387499999997</v>
          </cell>
        </row>
        <row r="58">
          <cell r="G58">
            <v>257232.4039</v>
          </cell>
          <cell r="H58">
            <v>69616.539560000005</v>
          </cell>
        </row>
        <row r="59">
          <cell r="G59">
            <v>257203.71770000001</v>
          </cell>
          <cell r="H59">
            <v>74984.504409999994</v>
          </cell>
        </row>
        <row r="60">
          <cell r="G60">
            <v>257171.5338</v>
          </cell>
          <cell r="H60">
            <v>79217.744579999999</v>
          </cell>
        </row>
        <row r="61">
          <cell r="G61">
            <v>257155.68030000001</v>
          </cell>
          <cell r="H61">
            <v>82543.702189999996</v>
          </cell>
        </row>
        <row r="62">
          <cell r="G62">
            <v>257132.20050000001</v>
          </cell>
          <cell r="H62">
            <v>82311.993749999994</v>
          </cell>
        </row>
        <row r="63">
          <cell r="G63">
            <v>257166.25930000001</v>
          </cell>
          <cell r="H63">
            <v>79905.526450000005</v>
          </cell>
        </row>
        <row r="64">
          <cell r="G64">
            <v>257186.6838</v>
          </cell>
          <cell r="H64">
            <v>75687.216589999996</v>
          </cell>
        </row>
        <row r="65">
          <cell r="G65">
            <v>257207.13759999999</v>
          </cell>
          <cell r="H65">
            <v>71546.587979999997</v>
          </cell>
        </row>
        <row r="66">
          <cell r="G66">
            <v>257228.70749999999</v>
          </cell>
          <cell r="H66">
            <v>67988.101930000004</v>
          </cell>
        </row>
        <row r="67">
          <cell r="G67">
            <v>257238.83069999999</v>
          </cell>
          <cell r="H67">
            <v>68310.680439999996</v>
          </cell>
        </row>
        <row r="68">
          <cell r="G68">
            <v>257245.78969999999</v>
          </cell>
          <cell r="H68">
            <v>69434.241320000001</v>
          </cell>
        </row>
        <row r="69">
          <cell r="G69">
            <v>257239.7309</v>
          </cell>
          <cell r="H69">
            <v>67368.039350000006</v>
          </cell>
        </row>
        <row r="70">
          <cell r="G70">
            <v>257214.73310000001</v>
          </cell>
          <cell r="H70">
            <v>70235.106870000003</v>
          </cell>
        </row>
        <row r="71">
          <cell r="G71">
            <v>257195.23139999999</v>
          </cell>
          <cell r="H71">
            <v>75669.149300000005</v>
          </cell>
        </row>
        <row r="72">
          <cell r="G72">
            <v>257169.8909</v>
          </cell>
          <cell r="H72">
            <v>79569.656539999996</v>
          </cell>
        </row>
        <row r="73">
          <cell r="G73">
            <v>257142.98989999999</v>
          </cell>
          <cell r="H73">
            <v>82999.743889999998</v>
          </cell>
        </row>
        <row r="74">
          <cell r="G74">
            <v>257089.60219999999</v>
          </cell>
          <cell r="H74">
            <v>82815.466230000005</v>
          </cell>
        </row>
        <row r="75">
          <cell r="G75">
            <v>257123.65289999999</v>
          </cell>
          <cell r="H75">
            <v>80490.052779999998</v>
          </cell>
        </row>
        <row r="76">
          <cell r="G76">
            <v>257158.12479999999</v>
          </cell>
          <cell r="H76">
            <v>76587.741479999997</v>
          </cell>
        </row>
        <row r="77">
          <cell r="G77">
            <v>257195.88279999999</v>
          </cell>
          <cell r="H77">
            <v>72333.384600000005</v>
          </cell>
        </row>
        <row r="78">
          <cell r="G78">
            <v>257207.39009999999</v>
          </cell>
          <cell r="H78">
            <v>69005.933319999996</v>
          </cell>
        </row>
        <row r="79">
          <cell r="G79">
            <v>257209.49059999999</v>
          </cell>
          <cell r="H79">
            <v>69069.872719999999</v>
          </cell>
        </row>
        <row r="80">
          <cell r="G80">
            <v>257218.7175</v>
          </cell>
          <cell r="H80">
            <v>70556.543990000006</v>
          </cell>
        </row>
        <row r="81">
          <cell r="G81">
            <v>257207.9148</v>
          </cell>
          <cell r="H81">
            <v>68330.151849999995</v>
          </cell>
        </row>
        <row r="82">
          <cell r="G82">
            <v>257193.1899</v>
          </cell>
          <cell r="H82">
            <v>71108.874960000001</v>
          </cell>
        </row>
        <row r="83">
          <cell r="G83">
            <v>257178.50200000001</v>
          </cell>
          <cell r="H83">
            <v>76194.678159999996</v>
          </cell>
        </row>
        <row r="84">
          <cell r="G84">
            <v>257150.61660000001</v>
          </cell>
          <cell r="H84">
            <v>80206.461729999995</v>
          </cell>
        </row>
        <row r="85">
          <cell r="G85">
            <v>257119.48449999999</v>
          </cell>
          <cell r="H85">
            <v>83524.818740000002</v>
          </cell>
        </row>
        <row r="86">
          <cell r="G86">
            <v>257091.1563</v>
          </cell>
          <cell r="H86">
            <v>83198.672000000006</v>
          </cell>
        </row>
        <row r="87">
          <cell r="G87">
            <v>257122.7015</v>
          </cell>
          <cell r="H87">
            <v>80949.740940000003</v>
          </cell>
        </row>
        <row r="88">
          <cell r="G88">
            <v>257143.89309999999</v>
          </cell>
          <cell r="H88">
            <v>77054.673089999997</v>
          </cell>
        </row>
        <row r="89">
          <cell r="G89">
            <v>257162.49590000001</v>
          </cell>
          <cell r="H89">
            <v>73493.470690000002</v>
          </cell>
        </row>
        <row r="90">
          <cell r="G90">
            <v>257168.65729999999</v>
          </cell>
          <cell r="H90">
            <v>71093.742079999996</v>
          </cell>
        </row>
        <row r="91">
          <cell r="G91">
            <v>257181.14050000001</v>
          </cell>
          <cell r="H91">
            <v>71921.873340000006</v>
          </cell>
        </row>
        <row r="92">
          <cell r="G92">
            <v>257190.78719999999</v>
          </cell>
          <cell r="H92">
            <v>73911.021930000003</v>
          </cell>
        </row>
        <row r="93">
          <cell r="G93">
            <v>257180.1489</v>
          </cell>
          <cell r="H93">
            <v>70469.918860000005</v>
          </cell>
        </row>
        <row r="94">
          <cell r="G94">
            <v>257159.85579999999</v>
          </cell>
          <cell r="H94">
            <v>72294.081219999993</v>
          </cell>
        </row>
        <row r="95">
          <cell r="G95">
            <v>257142.75810000001</v>
          </cell>
          <cell r="H95">
            <v>77099.005669999999</v>
          </cell>
        </row>
        <row r="96">
          <cell r="G96">
            <v>257121.416</v>
          </cell>
          <cell r="H96">
            <v>81109.096269999995</v>
          </cell>
        </row>
        <row r="97">
          <cell r="G97">
            <v>257093.40489999999</v>
          </cell>
          <cell r="H97">
            <v>84082.719500000007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232044.2145</v>
          </cell>
          <cell r="H2">
            <v>72125.484450000004</v>
          </cell>
        </row>
        <row r="3">
          <cell r="G3">
            <v>232074.1531</v>
          </cell>
          <cell r="H3">
            <v>70140.582689999996</v>
          </cell>
        </row>
        <row r="4">
          <cell r="G4">
            <v>232104.62880000001</v>
          </cell>
          <cell r="H4">
            <v>67515.783030000006</v>
          </cell>
        </row>
        <row r="5">
          <cell r="G5">
            <v>232134.85310000001</v>
          </cell>
          <cell r="H5">
            <v>63563.222419999998</v>
          </cell>
        </row>
        <row r="6">
          <cell r="G6">
            <v>232132.484</v>
          </cell>
          <cell r="H6">
            <v>60961.239220000003</v>
          </cell>
        </row>
        <row r="7">
          <cell r="G7">
            <v>232135.9474</v>
          </cell>
          <cell r="H7">
            <v>62042.160830000001</v>
          </cell>
        </row>
        <row r="8">
          <cell r="G8">
            <v>232158.00940000001</v>
          </cell>
          <cell r="H8">
            <v>63684.765059999998</v>
          </cell>
        </row>
        <row r="9">
          <cell r="G9">
            <v>232153.2262</v>
          </cell>
          <cell r="H9">
            <v>60432.231630000002</v>
          </cell>
        </row>
        <row r="10">
          <cell r="G10">
            <v>232162.3609</v>
          </cell>
          <cell r="H10">
            <v>61564.583469999998</v>
          </cell>
        </row>
        <row r="11">
          <cell r="G11">
            <v>232130.65609999999</v>
          </cell>
          <cell r="H11">
            <v>66098.915720000005</v>
          </cell>
        </row>
        <row r="12">
          <cell r="G12">
            <v>232101.9909</v>
          </cell>
          <cell r="H12">
            <v>69467.653609999994</v>
          </cell>
        </row>
        <row r="13">
          <cell r="G13">
            <v>232113.989</v>
          </cell>
          <cell r="H13">
            <v>72364.782439999995</v>
          </cell>
        </row>
        <row r="14">
          <cell r="G14">
            <v>232047.51800000001</v>
          </cell>
          <cell r="H14">
            <v>71978.372650000005</v>
          </cell>
        </row>
        <row r="15">
          <cell r="G15">
            <v>232073.87340000001</v>
          </cell>
          <cell r="H15">
            <v>69835.131269999998</v>
          </cell>
        </row>
        <row r="16">
          <cell r="G16">
            <v>232100.0043</v>
          </cell>
          <cell r="H16">
            <v>66473.062080000003</v>
          </cell>
        </row>
        <row r="17">
          <cell r="G17">
            <v>232120.4167</v>
          </cell>
          <cell r="H17">
            <v>62729.561520000003</v>
          </cell>
        </row>
        <row r="18">
          <cell r="G18">
            <v>232138.2004</v>
          </cell>
          <cell r="H18">
            <v>59654.179409999997</v>
          </cell>
        </row>
        <row r="19">
          <cell r="G19">
            <v>232151.8266</v>
          </cell>
          <cell r="H19">
            <v>59605.413030000003</v>
          </cell>
        </row>
        <row r="20">
          <cell r="G20">
            <v>232154.53709999999</v>
          </cell>
          <cell r="H20">
            <v>60992.166230000003</v>
          </cell>
        </row>
        <row r="21">
          <cell r="G21">
            <v>232149.43239999999</v>
          </cell>
          <cell r="H21">
            <v>59209.143479999999</v>
          </cell>
        </row>
        <row r="22">
          <cell r="G22">
            <v>232139.86249999999</v>
          </cell>
          <cell r="H22">
            <v>61298.90496</v>
          </cell>
        </row>
        <row r="23">
          <cell r="G23">
            <v>232137.8553</v>
          </cell>
          <cell r="H23">
            <v>66076.394880000007</v>
          </cell>
        </row>
        <row r="24">
          <cell r="G24">
            <v>232134.46969999999</v>
          </cell>
          <cell r="H24">
            <v>69176.555940000006</v>
          </cell>
        </row>
        <row r="25">
          <cell r="G25">
            <v>232117.4356</v>
          </cell>
          <cell r="H25">
            <v>72275.165930000003</v>
          </cell>
        </row>
        <row r="26">
          <cell r="G26">
            <v>232049.3168</v>
          </cell>
          <cell r="H26">
            <v>72132.416159999993</v>
          </cell>
        </row>
        <row r="27">
          <cell r="G27">
            <v>232073.6599</v>
          </cell>
          <cell r="H27">
            <v>70084.394740000003</v>
          </cell>
        </row>
        <row r="28">
          <cell r="G28">
            <v>232088.95370000001</v>
          </cell>
          <cell r="H28">
            <v>66933.4041</v>
          </cell>
        </row>
        <row r="29">
          <cell r="G29">
            <v>232110.59460000001</v>
          </cell>
          <cell r="H29">
            <v>62552.07963</v>
          </cell>
        </row>
        <row r="30">
          <cell r="G30">
            <v>232139.94140000001</v>
          </cell>
          <cell r="H30">
            <v>59587.335590000002</v>
          </cell>
        </row>
        <row r="31">
          <cell r="G31">
            <v>232152.61319999999</v>
          </cell>
          <cell r="H31">
            <v>59462.969590000001</v>
          </cell>
        </row>
        <row r="32">
          <cell r="G32">
            <v>232157.51759999999</v>
          </cell>
          <cell r="H32">
            <v>60048.511899999998</v>
          </cell>
        </row>
        <row r="33">
          <cell r="G33">
            <v>232146.36</v>
          </cell>
          <cell r="H33">
            <v>58785.855029999999</v>
          </cell>
        </row>
        <row r="34">
          <cell r="G34">
            <v>232141.50690000001</v>
          </cell>
          <cell r="H34">
            <v>61207.769469999999</v>
          </cell>
        </row>
        <row r="35">
          <cell r="G35">
            <v>232140.99950000001</v>
          </cell>
          <cell r="H35">
            <v>65899.774770000004</v>
          </cell>
        </row>
        <row r="36">
          <cell r="G36">
            <v>232129.86799999999</v>
          </cell>
          <cell r="H36">
            <v>69374.542159999997</v>
          </cell>
        </row>
        <row r="37">
          <cell r="G37">
            <v>232113.31649999999</v>
          </cell>
          <cell r="H37">
            <v>72451.406260000003</v>
          </cell>
        </row>
        <row r="38">
          <cell r="G38">
            <v>232037.6335</v>
          </cell>
          <cell r="H38">
            <v>72355.79221</v>
          </cell>
        </row>
        <row r="39">
          <cell r="G39">
            <v>232063.7469</v>
          </cell>
          <cell r="H39">
            <v>70235.869829999996</v>
          </cell>
        </row>
        <row r="40">
          <cell r="G40">
            <v>232108.14540000001</v>
          </cell>
          <cell r="H40">
            <v>66751.783840000004</v>
          </cell>
        </row>
        <row r="41">
          <cell r="G41">
            <v>232131.21830000001</v>
          </cell>
          <cell r="H41">
            <v>62855.113530000002</v>
          </cell>
        </row>
        <row r="42">
          <cell r="G42">
            <v>232107.4431</v>
          </cell>
          <cell r="H42">
            <v>59636.2088</v>
          </cell>
        </row>
        <row r="43">
          <cell r="G43">
            <v>232117.66190000001</v>
          </cell>
          <cell r="H43">
            <v>59430.939420000002</v>
          </cell>
        </row>
        <row r="44">
          <cell r="G44">
            <v>232131.3665</v>
          </cell>
          <cell r="H44">
            <v>60155.698320000003</v>
          </cell>
        </row>
        <row r="45">
          <cell r="G45">
            <v>232153.24309999999</v>
          </cell>
          <cell r="H45">
            <v>59099.001340000003</v>
          </cell>
        </row>
        <row r="46">
          <cell r="G46">
            <v>232144.8702</v>
          </cell>
          <cell r="H46">
            <v>61619.735119999998</v>
          </cell>
        </row>
        <row r="47">
          <cell r="G47">
            <v>232122.63089999999</v>
          </cell>
          <cell r="H47">
            <v>66328.528550000003</v>
          </cell>
        </row>
        <row r="48">
          <cell r="G48">
            <v>232105.82310000001</v>
          </cell>
          <cell r="H48">
            <v>69575.374400000001</v>
          </cell>
        </row>
        <row r="49">
          <cell r="G49">
            <v>232083.74830000001</v>
          </cell>
          <cell r="H49">
            <v>72555.040009999997</v>
          </cell>
        </row>
        <row r="50">
          <cell r="G50">
            <v>232043.46340000001</v>
          </cell>
          <cell r="H50">
            <v>72690.754679999998</v>
          </cell>
        </row>
        <row r="51">
          <cell r="G51">
            <v>232056.56959999999</v>
          </cell>
          <cell r="H51">
            <v>70624.978770000002</v>
          </cell>
        </row>
        <row r="52">
          <cell r="G52">
            <v>232069.6102</v>
          </cell>
          <cell r="H52">
            <v>67321.581009999994</v>
          </cell>
        </row>
        <row r="53">
          <cell r="G53">
            <v>232072.6097</v>
          </cell>
          <cell r="H53">
            <v>63123.21243</v>
          </cell>
        </row>
        <row r="54">
          <cell r="G54">
            <v>232086.03229999999</v>
          </cell>
          <cell r="H54">
            <v>59881.998449999999</v>
          </cell>
        </row>
        <row r="55">
          <cell r="G55">
            <v>232102.97760000001</v>
          </cell>
          <cell r="H55">
            <v>59795.578229999999</v>
          </cell>
        </row>
        <row r="56">
          <cell r="G56">
            <v>232112.67329999999</v>
          </cell>
          <cell r="H56">
            <v>60108.636590000002</v>
          </cell>
        </row>
        <row r="57">
          <cell r="G57">
            <v>232123.9798</v>
          </cell>
          <cell r="H57">
            <v>59445.981590000003</v>
          </cell>
        </row>
        <row r="58">
          <cell r="G58">
            <v>232122.48240000001</v>
          </cell>
          <cell r="H58">
            <v>62030.930480000003</v>
          </cell>
        </row>
        <row r="59">
          <cell r="G59">
            <v>232102.54319999999</v>
          </cell>
          <cell r="H59">
            <v>66691.952250000002</v>
          </cell>
        </row>
        <row r="60">
          <cell r="G60">
            <v>232080.50640000001</v>
          </cell>
          <cell r="H60">
            <v>70195.414290000001</v>
          </cell>
        </row>
        <row r="61">
          <cell r="G61">
            <v>232060.75760000001</v>
          </cell>
          <cell r="H61">
            <v>72919.288020000007</v>
          </cell>
        </row>
        <row r="62">
          <cell r="G62">
            <v>232029.2702</v>
          </cell>
          <cell r="H62">
            <v>72983.691080000004</v>
          </cell>
        </row>
        <row r="63">
          <cell r="G63">
            <v>232046.91649999999</v>
          </cell>
          <cell r="H63">
            <v>70970.852870000002</v>
          </cell>
        </row>
        <row r="64">
          <cell r="G64">
            <v>232060.0497</v>
          </cell>
          <cell r="H64">
            <v>67314.154829999999</v>
          </cell>
        </row>
        <row r="65">
          <cell r="G65">
            <v>232079.0385</v>
          </cell>
          <cell r="H65">
            <v>63607.964599999999</v>
          </cell>
        </row>
        <row r="66">
          <cell r="G66">
            <v>232091.51199999999</v>
          </cell>
          <cell r="H66">
            <v>60257.393179999999</v>
          </cell>
        </row>
        <row r="67">
          <cell r="G67">
            <v>232104.36869999999</v>
          </cell>
          <cell r="H67">
            <v>60051.861040000003</v>
          </cell>
        </row>
        <row r="68">
          <cell r="G68">
            <v>232110.67009999999</v>
          </cell>
          <cell r="H68">
            <v>60798.160629999998</v>
          </cell>
        </row>
        <row r="69">
          <cell r="G69">
            <v>232115.5227</v>
          </cell>
          <cell r="H69">
            <v>59779.115810000003</v>
          </cell>
        </row>
        <row r="70">
          <cell r="G70">
            <v>232104.1704</v>
          </cell>
          <cell r="H70">
            <v>62635.570269999997</v>
          </cell>
        </row>
        <row r="71">
          <cell r="G71">
            <v>232094.43160000001</v>
          </cell>
          <cell r="H71">
            <v>67125.586880000003</v>
          </cell>
        </row>
        <row r="72">
          <cell r="G72">
            <v>232074.59030000001</v>
          </cell>
          <cell r="H72">
            <v>70482.536609999996</v>
          </cell>
        </row>
        <row r="73">
          <cell r="G73">
            <v>232058.78520000001</v>
          </cell>
          <cell r="H73">
            <v>73216.659889999995</v>
          </cell>
        </row>
        <row r="74">
          <cell r="G74">
            <v>231992.48689999999</v>
          </cell>
          <cell r="H74">
            <v>73236.048179999998</v>
          </cell>
        </row>
        <row r="75">
          <cell r="G75">
            <v>232025.41130000001</v>
          </cell>
          <cell r="H75">
            <v>71277.401150000005</v>
          </cell>
        </row>
        <row r="76">
          <cell r="G76">
            <v>232060.44579999999</v>
          </cell>
          <cell r="H76">
            <v>67987.596479999993</v>
          </cell>
        </row>
        <row r="77">
          <cell r="G77">
            <v>232088.2794</v>
          </cell>
          <cell r="H77">
            <v>63986.022319999996</v>
          </cell>
        </row>
        <row r="78">
          <cell r="G78">
            <v>232091.59469999999</v>
          </cell>
          <cell r="H78">
            <v>61098.736089999999</v>
          </cell>
        </row>
        <row r="79">
          <cell r="G79">
            <v>232098.61619999999</v>
          </cell>
          <cell r="H79">
            <v>61013.24439</v>
          </cell>
        </row>
        <row r="80">
          <cell r="G80">
            <v>232113.2648</v>
          </cell>
          <cell r="H80">
            <v>62093.615319999997</v>
          </cell>
        </row>
        <row r="81">
          <cell r="G81">
            <v>232112.4325</v>
          </cell>
          <cell r="H81">
            <v>60453.105819999997</v>
          </cell>
        </row>
        <row r="82">
          <cell r="G82">
            <v>232100.97150000001</v>
          </cell>
          <cell r="H82">
            <v>63235.884469999997</v>
          </cell>
        </row>
        <row r="83">
          <cell r="G83">
            <v>232091.2378</v>
          </cell>
          <cell r="H83">
            <v>67365.91287</v>
          </cell>
        </row>
        <row r="84">
          <cell r="G84">
            <v>232071.34049999999</v>
          </cell>
          <cell r="H84">
            <v>70862.408339999994</v>
          </cell>
        </row>
        <row r="85">
          <cell r="G85">
            <v>232054.4276</v>
          </cell>
          <cell r="H85">
            <v>73567.155159999995</v>
          </cell>
        </row>
        <row r="86">
          <cell r="G86">
            <v>231995.78640000001</v>
          </cell>
          <cell r="H86">
            <v>73305.986220000006</v>
          </cell>
        </row>
        <row r="87">
          <cell r="G87">
            <v>232021.81390000001</v>
          </cell>
          <cell r="H87">
            <v>71332.975229999996</v>
          </cell>
        </row>
        <row r="88">
          <cell r="G88">
            <v>232046.76079999999</v>
          </cell>
          <cell r="H88">
            <v>68057.031289999999</v>
          </cell>
        </row>
        <row r="89">
          <cell r="G89">
            <v>232072.1624</v>
          </cell>
          <cell r="H89">
            <v>65220.360090000002</v>
          </cell>
        </row>
        <row r="90">
          <cell r="G90">
            <v>232087.28460000001</v>
          </cell>
          <cell r="H90">
            <v>63457.292529999999</v>
          </cell>
        </row>
        <row r="91">
          <cell r="G91">
            <v>232108.32070000001</v>
          </cell>
          <cell r="H91">
            <v>64822.007239999999</v>
          </cell>
        </row>
        <row r="92">
          <cell r="G92">
            <v>232112.65820000001</v>
          </cell>
          <cell r="H92">
            <v>66688.739910000004</v>
          </cell>
        </row>
        <row r="93">
          <cell r="G93">
            <v>232114.2818</v>
          </cell>
          <cell r="H93">
            <v>63600.472629999997</v>
          </cell>
        </row>
        <row r="94">
          <cell r="G94">
            <v>232111.56219999999</v>
          </cell>
          <cell r="H94">
            <v>64346.816099999996</v>
          </cell>
        </row>
        <row r="95">
          <cell r="G95">
            <v>232098.56539999999</v>
          </cell>
          <cell r="H95">
            <v>68158.077309999993</v>
          </cell>
        </row>
        <row r="96">
          <cell r="G96">
            <v>232078.58</v>
          </cell>
          <cell r="H96">
            <v>71018.779720000006</v>
          </cell>
        </row>
        <row r="97">
          <cell r="G97">
            <v>232055.14069999999</v>
          </cell>
          <cell r="H97">
            <v>73849.884040000004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160225.13329999999</v>
          </cell>
          <cell r="H2">
            <v>50521.846360000003</v>
          </cell>
        </row>
        <row r="3">
          <cell r="G3">
            <v>160244.00719999999</v>
          </cell>
          <cell r="H3">
            <v>49240.336609999998</v>
          </cell>
        </row>
        <row r="4">
          <cell r="G4">
            <v>160263.60930000001</v>
          </cell>
          <cell r="H4">
            <v>47455.358489999999</v>
          </cell>
        </row>
        <row r="5">
          <cell r="G5">
            <v>160282.4137</v>
          </cell>
          <cell r="H5">
            <v>44766.706919999997</v>
          </cell>
        </row>
        <row r="6">
          <cell r="G6">
            <v>160272.62599999999</v>
          </cell>
          <cell r="H6">
            <v>42554.333050000001</v>
          </cell>
        </row>
        <row r="7">
          <cell r="G7">
            <v>160262.17120000001</v>
          </cell>
          <cell r="H7">
            <v>42309.646090000002</v>
          </cell>
        </row>
        <row r="8">
          <cell r="G8">
            <v>160266.12289999999</v>
          </cell>
          <cell r="H8">
            <v>43185.357259999997</v>
          </cell>
        </row>
        <row r="9">
          <cell r="G9">
            <v>160269.15760000001</v>
          </cell>
          <cell r="H9">
            <v>41708.275229999999</v>
          </cell>
        </row>
        <row r="10">
          <cell r="G10">
            <v>160264.23379999999</v>
          </cell>
          <cell r="H10">
            <v>42883.48979</v>
          </cell>
        </row>
        <row r="11">
          <cell r="G11">
            <v>160236.84839999999</v>
          </cell>
          <cell r="H11">
            <v>45663.771200000003</v>
          </cell>
        </row>
        <row r="12">
          <cell r="G12">
            <v>160205.14199999999</v>
          </cell>
          <cell r="H12">
            <v>47948.206729999998</v>
          </cell>
        </row>
        <row r="13">
          <cell r="G13">
            <v>160193.8425</v>
          </cell>
          <cell r="H13">
            <v>49940.049149999999</v>
          </cell>
        </row>
        <row r="14">
          <cell r="G14">
            <v>160233.96549999999</v>
          </cell>
          <cell r="H14">
            <v>50575.251049999999</v>
          </cell>
        </row>
        <row r="15">
          <cell r="G15">
            <v>160251.541</v>
          </cell>
          <cell r="H15">
            <v>49213.917329999997</v>
          </cell>
        </row>
        <row r="16">
          <cell r="G16">
            <v>160267.4872</v>
          </cell>
          <cell r="H16">
            <v>47028.634010000002</v>
          </cell>
        </row>
        <row r="17">
          <cell r="G17">
            <v>160278.6495</v>
          </cell>
          <cell r="H17">
            <v>44361.945670000001</v>
          </cell>
        </row>
        <row r="18">
          <cell r="G18">
            <v>160285.9087</v>
          </cell>
          <cell r="H18">
            <v>41694.607490000002</v>
          </cell>
        </row>
        <row r="19">
          <cell r="G19">
            <v>160289.7746</v>
          </cell>
          <cell r="H19">
            <v>40955.465839999997</v>
          </cell>
        </row>
        <row r="20">
          <cell r="G20">
            <v>160286.3701</v>
          </cell>
          <cell r="H20">
            <v>41882.191500000001</v>
          </cell>
        </row>
        <row r="21">
          <cell r="G21">
            <v>160275.976</v>
          </cell>
          <cell r="H21">
            <v>41156.284099999997</v>
          </cell>
        </row>
        <row r="22">
          <cell r="G22">
            <v>160260.84239999999</v>
          </cell>
          <cell r="H22">
            <v>42830.735520000002</v>
          </cell>
        </row>
        <row r="23">
          <cell r="G23">
            <v>160249.14480000001</v>
          </cell>
          <cell r="H23">
            <v>45883.848830000003</v>
          </cell>
        </row>
        <row r="24">
          <cell r="G24">
            <v>160233.88920000001</v>
          </cell>
          <cell r="H24">
            <v>48210.442069999997</v>
          </cell>
        </row>
        <row r="25">
          <cell r="G25">
            <v>160203.7775</v>
          </cell>
          <cell r="H25">
            <v>50112.871720000003</v>
          </cell>
        </row>
        <row r="26">
          <cell r="G26">
            <v>160239.36869999999</v>
          </cell>
          <cell r="H26">
            <v>50744.859559999997</v>
          </cell>
        </row>
        <row r="27">
          <cell r="G27">
            <v>160260.15789999999</v>
          </cell>
          <cell r="H27">
            <v>49444.454189999997</v>
          </cell>
        </row>
        <row r="28">
          <cell r="G28">
            <v>160272.64809999999</v>
          </cell>
          <cell r="H28">
            <v>47324.926529999997</v>
          </cell>
        </row>
        <row r="29">
          <cell r="G29">
            <v>160283.0092</v>
          </cell>
          <cell r="H29">
            <v>44607.245300000002</v>
          </cell>
        </row>
        <row r="30">
          <cell r="G30">
            <v>160299.4105</v>
          </cell>
          <cell r="H30">
            <v>41808.418279999998</v>
          </cell>
        </row>
        <row r="31">
          <cell r="G31">
            <v>160304.25889999999</v>
          </cell>
          <cell r="H31">
            <v>40776.921889999998</v>
          </cell>
        </row>
        <row r="32">
          <cell r="G32">
            <v>160298.39189999999</v>
          </cell>
          <cell r="H32">
            <v>41810.431909999999</v>
          </cell>
        </row>
        <row r="33">
          <cell r="G33">
            <v>160284.37349999999</v>
          </cell>
          <cell r="H33">
            <v>41008.026989999998</v>
          </cell>
        </row>
        <row r="34">
          <cell r="G34">
            <v>160258.52979999999</v>
          </cell>
          <cell r="H34">
            <v>42836.001129999997</v>
          </cell>
        </row>
        <row r="35">
          <cell r="G35">
            <v>160241.96830000001</v>
          </cell>
          <cell r="H35">
            <v>45893.995000000003</v>
          </cell>
        </row>
        <row r="36">
          <cell r="G36">
            <v>160212.9197</v>
          </cell>
          <cell r="H36">
            <v>48413.011380000004</v>
          </cell>
        </row>
        <row r="37">
          <cell r="G37">
            <v>160192.34830000001</v>
          </cell>
          <cell r="H37">
            <v>50232.714780000002</v>
          </cell>
        </row>
        <row r="38">
          <cell r="G38">
            <v>160247.1036</v>
          </cell>
          <cell r="H38">
            <v>50893.208550000003</v>
          </cell>
        </row>
        <row r="39">
          <cell r="G39">
            <v>160267.23809999999</v>
          </cell>
          <cell r="H39">
            <v>49587.137519999997</v>
          </cell>
        </row>
        <row r="40">
          <cell r="G40">
            <v>160284.69039999999</v>
          </cell>
          <cell r="H40">
            <v>47174.67398</v>
          </cell>
        </row>
        <row r="41">
          <cell r="G41">
            <v>160291.9909</v>
          </cell>
          <cell r="H41">
            <v>44527.702660000003</v>
          </cell>
        </row>
        <row r="42">
          <cell r="G42">
            <v>160285.40900000001</v>
          </cell>
          <cell r="H42">
            <v>41794.309990000002</v>
          </cell>
        </row>
        <row r="43">
          <cell r="G43">
            <v>160285.87880000001</v>
          </cell>
          <cell r="H43">
            <v>40998.812209999996</v>
          </cell>
        </row>
        <row r="44">
          <cell r="G44">
            <v>160296.93710000001</v>
          </cell>
          <cell r="H44">
            <v>41480.614450000001</v>
          </cell>
        </row>
        <row r="45">
          <cell r="G45">
            <v>160280.2727</v>
          </cell>
          <cell r="H45">
            <v>41115.376949999998</v>
          </cell>
        </row>
        <row r="46">
          <cell r="G46">
            <v>160256.51389999999</v>
          </cell>
          <cell r="H46">
            <v>43057.285940000002</v>
          </cell>
        </row>
        <row r="47">
          <cell r="G47">
            <v>160238.2867</v>
          </cell>
          <cell r="H47">
            <v>46105.767899999999</v>
          </cell>
        </row>
        <row r="48">
          <cell r="G48">
            <v>160212.03090000001</v>
          </cell>
          <cell r="H48">
            <v>48485.095079999999</v>
          </cell>
        </row>
        <row r="49">
          <cell r="G49">
            <v>160180.6992</v>
          </cell>
          <cell r="H49">
            <v>50392.520199999999</v>
          </cell>
        </row>
        <row r="50">
          <cell r="G50">
            <v>160253.78020000001</v>
          </cell>
          <cell r="H50">
            <v>50928.027909999997</v>
          </cell>
        </row>
        <row r="51">
          <cell r="G51">
            <v>160262.47579999999</v>
          </cell>
          <cell r="H51">
            <v>49594.298430000003</v>
          </cell>
        </row>
        <row r="52">
          <cell r="G52">
            <v>160270.3101</v>
          </cell>
          <cell r="H52">
            <v>47276.13553</v>
          </cell>
        </row>
        <row r="53">
          <cell r="G53">
            <v>160276.5453</v>
          </cell>
          <cell r="H53">
            <v>44739.454360000003</v>
          </cell>
        </row>
        <row r="54">
          <cell r="G54">
            <v>160278.7334</v>
          </cell>
          <cell r="H54">
            <v>41898.838239999997</v>
          </cell>
        </row>
        <row r="55">
          <cell r="G55">
            <v>160284.38519999999</v>
          </cell>
          <cell r="H55">
            <v>40983.171950000004</v>
          </cell>
        </row>
        <row r="56">
          <cell r="G56">
            <v>160283.8976</v>
          </cell>
          <cell r="H56">
            <v>41568.013959999997</v>
          </cell>
        </row>
        <row r="57">
          <cell r="G57">
            <v>160274.47450000001</v>
          </cell>
          <cell r="H57">
            <v>41191.142760000002</v>
          </cell>
        </row>
        <row r="58">
          <cell r="G58">
            <v>160259.58129999999</v>
          </cell>
          <cell r="H58">
            <v>43031.959159999999</v>
          </cell>
        </row>
        <row r="59">
          <cell r="G59">
            <v>160234.1084</v>
          </cell>
          <cell r="H59">
            <v>46126.236839999998</v>
          </cell>
        </row>
        <row r="60">
          <cell r="G60">
            <v>160212.7941</v>
          </cell>
          <cell r="H60">
            <v>48717.439919999997</v>
          </cell>
        </row>
        <row r="61">
          <cell r="G61">
            <v>160185.0301</v>
          </cell>
          <cell r="H61">
            <v>50480.46658</v>
          </cell>
        </row>
        <row r="62">
          <cell r="G62">
            <v>160259.5497</v>
          </cell>
          <cell r="H62">
            <v>50890.08941</v>
          </cell>
        </row>
        <row r="63">
          <cell r="G63">
            <v>160272.1715</v>
          </cell>
          <cell r="H63">
            <v>49559.376389999998</v>
          </cell>
        </row>
        <row r="64">
          <cell r="G64">
            <v>160280.6545</v>
          </cell>
          <cell r="H64">
            <v>47162.035550000001</v>
          </cell>
        </row>
        <row r="65">
          <cell r="G65">
            <v>160285.80300000001</v>
          </cell>
          <cell r="H65">
            <v>44704.911809999998</v>
          </cell>
        </row>
        <row r="66">
          <cell r="G66">
            <v>160284.2403</v>
          </cell>
          <cell r="H66">
            <v>41925.953450000001</v>
          </cell>
        </row>
        <row r="67">
          <cell r="G67">
            <v>160280.96549999999</v>
          </cell>
          <cell r="H67">
            <v>41233.432070000003</v>
          </cell>
        </row>
        <row r="68">
          <cell r="G68">
            <v>160278.5563</v>
          </cell>
          <cell r="H68">
            <v>42038.75073</v>
          </cell>
        </row>
        <row r="69">
          <cell r="G69">
            <v>160266.5215</v>
          </cell>
          <cell r="H69">
            <v>41319.26715</v>
          </cell>
        </row>
        <row r="70">
          <cell r="G70">
            <v>160252.71979999999</v>
          </cell>
          <cell r="H70">
            <v>43169.89314</v>
          </cell>
        </row>
        <row r="71">
          <cell r="G71">
            <v>160241.55910000001</v>
          </cell>
          <cell r="H71">
            <v>46170.165930000003</v>
          </cell>
        </row>
        <row r="72">
          <cell r="G72">
            <v>160219.5013</v>
          </cell>
          <cell r="H72">
            <v>48516.070249999997</v>
          </cell>
        </row>
        <row r="73">
          <cell r="G73">
            <v>160184.73730000001</v>
          </cell>
          <cell r="H73">
            <v>50457.620880000002</v>
          </cell>
        </row>
        <row r="74">
          <cell r="G74">
            <v>160243.34849999999</v>
          </cell>
          <cell r="H74">
            <v>50810.523110000002</v>
          </cell>
        </row>
        <row r="75">
          <cell r="G75">
            <v>160255.2481</v>
          </cell>
          <cell r="H75">
            <v>49494.579610000001</v>
          </cell>
        </row>
        <row r="76">
          <cell r="G76">
            <v>160273.1593</v>
          </cell>
          <cell r="H76">
            <v>47415.454100000003</v>
          </cell>
        </row>
        <row r="77">
          <cell r="G77">
            <v>160281.0189</v>
          </cell>
          <cell r="H77">
            <v>45034.017229999998</v>
          </cell>
        </row>
        <row r="78">
          <cell r="G78">
            <v>160271.57459999999</v>
          </cell>
          <cell r="H78">
            <v>42609.217510000002</v>
          </cell>
        </row>
        <row r="79">
          <cell r="G79">
            <v>160278.49530000001</v>
          </cell>
          <cell r="H79">
            <v>42233.426019999999</v>
          </cell>
        </row>
        <row r="80">
          <cell r="G80">
            <v>160280.8204</v>
          </cell>
          <cell r="H80">
            <v>43299.073799999998</v>
          </cell>
        </row>
        <row r="81">
          <cell r="G81">
            <v>160269.97649999999</v>
          </cell>
          <cell r="H81">
            <v>41932.655169999998</v>
          </cell>
        </row>
        <row r="82">
          <cell r="G82">
            <v>160255.74859999999</v>
          </cell>
          <cell r="H82">
            <v>43397.157590000003</v>
          </cell>
        </row>
        <row r="83">
          <cell r="G83">
            <v>160231.4204</v>
          </cell>
          <cell r="H83">
            <v>46342.558819999998</v>
          </cell>
        </row>
        <row r="84">
          <cell r="G84">
            <v>160214.5724</v>
          </cell>
          <cell r="H84">
            <v>48622.817089999997</v>
          </cell>
        </row>
        <row r="85">
          <cell r="G85">
            <v>160183.8897</v>
          </cell>
          <cell r="H85">
            <v>50398.00705</v>
          </cell>
        </row>
        <row r="86">
          <cell r="G86">
            <v>160240.5612</v>
          </cell>
          <cell r="H86">
            <v>50753.259639999997</v>
          </cell>
        </row>
        <row r="87">
          <cell r="G87">
            <v>160251.11079999999</v>
          </cell>
          <cell r="H87">
            <v>49464.516510000001</v>
          </cell>
        </row>
        <row r="88">
          <cell r="G88">
            <v>160266.995</v>
          </cell>
          <cell r="H88">
            <v>47604.3753</v>
          </cell>
        </row>
        <row r="89">
          <cell r="G89">
            <v>160279.8498</v>
          </cell>
          <cell r="H89">
            <v>45759.397770000003</v>
          </cell>
        </row>
        <row r="90">
          <cell r="G90">
            <v>160276.35089999999</v>
          </cell>
          <cell r="H90">
            <v>45157.576999999997</v>
          </cell>
        </row>
        <row r="91">
          <cell r="G91">
            <v>160277.35569999999</v>
          </cell>
          <cell r="H91">
            <v>47068.234250000001</v>
          </cell>
        </row>
        <row r="92">
          <cell r="G92">
            <v>160275.7684</v>
          </cell>
          <cell r="H92">
            <v>48584.425289999999</v>
          </cell>
        </row>
        <row r="93">
          <cell r="G93">
            <v>160264.98639999999</v>
          </cell>
          <cell r="H93">
            <v>45302.298139999999</v>
          </cell>
        </row>
        <row r="94">
          <cell r="G94">
            <v>160254.29699999999</v>
          </cell>
          <cell r="H94">
            <v>44770.61881</v>
          </cell>
        </row>
        <row r="95">
          <cell r="G95">
            <v>160230.92259999999</v>
          </cell>
          <cell r="H95">
            <v>46790.041440000001</v>
          </cell>
        </row>
        <row r="96">
          <cell r="G96">
            <v>160216.4418</v>
          </cell>
          <cell r="H96">
            <v>48408.171759999997</v>
          </cell>
        </row>
        <row r="97">
          <cell r="G97">
            <v>160184.60219999999</v>
          </cell>
          <cell r="H97">
            <v>50306.12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121449.8325</v>
          </cell>
          <cell r="H2">
            <v>38414.547939999997</v>
          </cell>
        </row>
        <row r="3">
          <cell r="G3">
            <v>121481.1992</v>
          </cell>
          <cell r="H3">
            <v>37478.466059999999</v>
          </cell>
        </row>
        <row r="4">
          <cell r="G4">
            <v>121513.2884</v>
          </cell>
          <cell r="H4">
            <v>36070.770450000004</v>
          </cell>
        </row>
        <row r="5">
          <cell r="G5">
            <v>121544.69100000001</v>
          </cell>
          <cell r="H5">
            <v>33811.758199999997</v>
          </cell>
        </row>
        <row r="6">
          <cell r="G6">
            <v>121546.41469999999</v>
          </cell>
          <cell r="H6">
            <v>32462.13349</v>
          </cell>
        </row>
        <row r="7">
          <cell r="G7">
            <v>121566.3161</v>
          </cell>
          <cell r="H7">
            <v>32095.121019999999</v>
          </cell>
        </row>
        <row r="8">
          <cell r="G8">
            <v>121581.5404</v>
          </cell>
          <cell r="H8">
            <v>32896.638099999996</v>
          </cell>
        </row>
        <row r="9">
          <cell r="G9">
            <v>121593.5448</v>
          </cell>
          <cell r="H9">
            <v>32084.799470000002</v>
          </cell>
        </row>
        <row r="10">
          <cell r="G10">
            <v>121605.3124</v>
          </cell>
          <cell r="H10">
            <v>33407.325920000003</v>
          </cell>
        </row>
        <row r="11">
          <cell r="G11">
            <v>121589.5977</v>
          </cell>
          <cell r="H11">
            <v>35545.936439999998</v>
          </cell>
        </row>
        <row r="12">
          <cell r="G12">
            <v>121591.83530000001</v>
          </cell>
          <cell r="H12">
            <v>37032.336170000002</v>
          </cell>
        </row>
        <row r="13">
          <cell r="G13">
            <v>121606.416</v>
          </cell>
          <cell r="H13">
            <v>38552.407529999997</v>
          </cell>
        </row>
        <row r="14">
          <cell r="G14">
            <v>121473.31389999999</v>
          </cell>
          <cell r="H14">
            <v>38453.994509999997</v>
          </cell>
        </row>
        <row r="15">
          <cell r="G15">
            <v>121502.0301</v>
          </cell>
          <cell r="H15">
            <v>37476.021379999998</v>
          </cell>
        </row>
        <row r="16">
          <cell r="G16">
            <v>121526.8216</v>
          </cell>
          <cell r="H16">
            <v>35738.415309999997</v>
          </cell>
        </row>
        <row r="17">
          <cell r="G17">
            <v>121546.0713</v>
          </cell>
          <cell r="H17">
            <v>33670.223010000002</v>
          </cell>
        </row>
        <row r="18">
          <cell r="G18">
            <v>121563.8156</v>
          </cell>
          <cell r="H18">
            <v>31845.485570000001</v>
          </cell>
        </row>
        <row r="19">
          <cell r="G19">
            <v>121580.4417</v>
          </cell>
          <cell r="H19">
            <v>31300.32113</v>
          </cell>
        </row>
        <row r="20">
          <cell r="G20">
            <v>121592.12330000001</v>
          </cell>
          <cell r="H20">
            <v>32002.013040000002</v>
          </cell>
        </row>
        <row r="21">
          <cell r="G21">
            <v>121598.2116</v>
          </cell>
          <cell r="H21">
            <v>31645.047119999999</v>
          </cell>
        </row>
        <row r="22">
          <cell r="G22">
            <v>121600.2853</v>
          </cell>
          <cell r="H22">
            <v>33542.888879999999</v>
          </cell>
        </row>
        <row r="23">
          <cell r="G23">
            <v>121610.2015</v>
          </cell>
          <cell r="H23">
            <v>35651.494830000003</v>
          </cell>
        </row>
        <row r="24">
          <cell r="G24">
            <v>121618.1249</v>
          </cell>
          <cell r="H24">
            <v>37350.914689999998</v>
          </cell>
        </row>
        <row r="25">
          <cell r="G25">
            <v>121626.0874</v>
          </cell>
          <cell r="H25">
            <v>38636.564960000003</v>
          </cell>
        </row>
        <row r="26">
          <cell r="G26">
            <v>121487.5059</v>
          </cell>
          <cell r="H26">
            <v>38431.725879999998</v>
          </cell>
        </row>
        <row r="27">
          <cell r="G27">
            <v>121516.36870000001</v>
          </cell>
          <cell r="H27">
            <v>37459.397550000002</v>
          </cell>
        </row>
        <row r="28">
          <cell r="G28">
            <v>121530.049</v>
          </cell>
          <cell r="H28">
            <v>35823.90047</v>
          </cell>
        </row>
        <row r="29">
          <cell r="G29">
            <v>121555.60739999999</v>
          </cell>
          <cell r="H29">
            <v>33570.35843</v>
          </cell>
        </row>
        <row r="30">
          <cell r="G30">
            <v>121583.3873</v>
          </cell>
          <cell r="H30">
            <v>31823.591270000001</v>
          </cell>
        </row>
        <row r="31">
          <cell r="G31">
            <v>121597.50169999999</v>
          </cell>
          <cell r="H31">
            <v>31145.79708</v>
          </cell>
        </row>
        <row r="32">
          <cell r="G32">
            <v>121605.7415</v>
          </cell>
          <cell r="H32">
            <v>31793.62846</v>
          </cell>
        </row>
        <row r="33">
          <cell r="G33">
            <v>121604.60030000001</v>
          </cell>
          <cell r="H33">
            <v>31542.235550000001</v>
          </cell>
        </row>
        <row r="34">
          <cell r="G34">
            <v>121606.55100000001</v>
          </cell>
          <cell r="H34">
            <v>33238.1901</v>
          </cell>
        </row>
        <row r="35">
          <cell r="G35">
            <v>121615.17969999999</v>
          </cell>
          <cell r="H35">
            <v>35412.695820000001</v>
          </cell>
        </row>
        <row r="36">
          <cell r="G36">
            <v>121619.33</v>
          </cell>
          <cell r="H36">
            <v>37083.769699999997</v>
          </cell>
        </row>
        <row r="37">
          <cell r="G37">
            <v>121617.22010000001</v>
          </cell>
          <cell r="H37">
            <v>38601.978589999999</v>
          </cell>
        </row>
        <row r="38">
          <cell r="G38">
            <v>121480.46520000001</v>
          </cell>
          <cell r="H38">
            <v>38376.835980000003</v>
          </cell>
        </row>
        <row r="39">
          <cell r="G39">
            <v>121506.37330000001</v>
          </cell>
          <cell r="H39">
            <v>37363.331469999997</v>
          </cell>
        </row>
        <row r="40">
          <cell r="G40">
            <v>121533.49830000001</v>
          </cell>
          <cell r="H40">
            <v>35529.75503</v>
          </cell>
        </row>
        <row r="41">
          <cell r="G41">
            <v>121552.8382</v>
          </cell>
          <cell r="H41">
            <v>33486.558649999999</v>
          </cell>
        </row>
        <row r="42">
          <cell r="G42">
            <v>121559.6652</v>
          </cell>
          <cell r="H42">
            <v>31525.034459999999</v>
          </cell>
        </row>
        <row r="43">
          <cell r="G43">
            <v>121573.7926</v>
          </cell>
          <cell r="H43">
            <v>30995.306189999999</v>
          </cell>
        </row>
        <row r="44">
          <cell r="G44">
            <v>121588.30899999999</v>
          </cell>
          <cell r="H44">
            <v>31705.029050000001</v>
          </cell>
        </row>
        <row r="45">
          <cell r="G45">
            <v>121602.3153</v>
          </cell>
          <cell r="H45">
            <v>31357.73545</v>
          </cell>
        </row>
        <row r="46">
          <cell r="G46">
            <v>121607.3904</v>
          </cell>
          <cell r="H46">
            <v>33219.66966</v>
          </cell>
        </row>
        <row r="47">
          <cell r="G47">
            <v>121606.3172</v>
          </cell>
          <cell r="H47">
            <v>35442.397969999998</v>
          </cell>
        </row>
        <row r="48">
          <cell r="G48">
            <v>121610.98579999999</v>
          </cell>
          <cell r="H48">
            <v>37259.792139999998</v>
          </cell>
        </row>
        <row r="49">
          <cell r="G49">
            <v>121606.79270000001</v>
          </cell>
          <cell r="H49">
            <v>38552.786189999999</v>
          </cell>
        </row>
        <row r="50">
          <cell r="G50">
            <v>121484.5497</v>
          </cell>
          <cell r="H50">
            <v>38235.413860000001</v>
          </cell>
        </row>
        <row r="51">
          <cell r="G51">
            <v>121505.85860000001</v>
          </cell>
          <cell r="H51">
            <v>37252.436119999998</v>
          </cell>
        </row>
        <row r="52">
          <cell r="G52">
            <v>121525.1038</v>
          </cell>
          <cell r="H52">
            <v>35616.885199999997</v>
          </cell>
        </row>
        <row r="53">
          <cell r="G53">
            <v>121542.0673</v>
          </cell>
          <cell r="H53">
            <v>33400.094649999999</v>
          </cell>
        </row>
        <row r="54">
          <cell r="G54">
            <v>121556.50350000001</v>
          </cell>
          <cell r="H54">
            <v>31672.312669999999</v>
          </cell>
        </row>
        <row r="55">
          <cell r="G55">
            <v>121575.7564</v>
          </cell>
          <cell r="H55">
            <v>31118.687140000002</v>
          </cell>
        </row>
        <row r="56">
          <cell r="G56">
            <v>121595.614</v>
          </cell>
          <cell r="H56">
            <v>31863.986629999999</v>
          </cell>
        </row>
        <row r="57">
          <cell r="G57">
            <v>121604.5474</v>
          </cell>
          <cell r="H57">
            <v>31331.261500000001</v>
          </cell>
        </row>
        <row r="58">
          <cell r="G58">
            <v>121612.53690000001</v>
          </cell>
          <cell r="H58">
            <v>33073.919529999999</v>
          </cell>
        </row>
        <row r="59">
          <cell r="G59">
            <v>121607.6099</v>
          </cell>
          <cell r="H59">
            <v>35276.859179999999</v>
          </cell>
        </row>
        <row r="60">
          <cell r="G60">
            <v>121604.497</v>
          </cell>
          <cell r="H60">
            <v>36961.720580000001</v>
          </cell>
        </row>
        <row r="61">
          <cell r="G61">
            <v>121606.6933</v>
          </cell>
          <cell r="H61">
            <v>38473.408280000003</v>
          </cell>
        </row>
        <row r="62">
          <cell r="G62">
            <v>121481.2985</v>
          </cell>
          <cell r="H62">
            <v>38166.928090000001</v>
          </cell>
        </row>
        <row r="63">
          <cell r="G63">
            <v>121508.0482</v>
          </cell>
          <cell r="H63">
            <v>37164.502009999997</v>
          </cell>
        </row>
        <row r="64">
          <cell r="G64">
            <v>121532.9673</v>
          </cell>
          <cell r="H64">
            <v>35430.798699999999</v>
          </cell>
        </row>
        <row r="65">
          <cell r="G65">
            <v>121552.95970000001</v>
          </cell>
          <cell r="H65">
            <v>33527.50589</v>
          </cell>
        </row>
        <row r="66">
          <cell r="G66">
            <v>121571.40089999999</v>
          </cell>
          <cell r="H66">
            <v>31603.968150000001</v>
          </cell>
        </row>
        <row r="67">
          <cell r="G67">
            <v>121586.3453</v>
          </cell>
          <cell r="H67">
            <v>31363.898710000001</v>
          </cell>
        </row>
        <row r="68">
          <cell r="G68">
            <v>121596.3668</v>
          </cell>
          <cell r="H68">
            <v>32229.552810000001</v>
          </cell>
        </row>
        <row r="69">
          <cell r="G69">
            <v>121606.955</v>
          </cell>
          <cell r="H69">
            <v>31569.105070000001</v>
          </cell>
        </row>
        <row r="70">
          <cell r="G70">
            <v>121610.4109</v>
          </cell>
          <cell r="H70">
            <v>33120.959620000001</v>
          </cell>
        </row>
        <row r="71">
          <cell r="G71">
            <v>121611.23729999999</v>
          </cell>
          <cell r="H71">
            <v>35287.04348</v>
          </cell>
        </row>
        <row r="72">
          <cell r="G72">
            <v>121611.198</v>
          </cell>
          <cell r="H72">
            <v>36969.294470000001</v>
          </cell>
        </row>
        <row r="73">
          <cell r="G73">
            <v>121610.26880000001</v>
          </cell>
          <cell r="H73">
            <v>38384.908499999998</v>
          </cell>
        </row>
        <row r="74">
          <cell r="G74">
            <v>121472.01979999999</v>
          </cell>
          <cell r="H74">
            <v>38142.559889999997</v>
          </cell>
        </row>
        <row r="75">
          <cell r="G75">
            <v>121503.8766</v>
          </cell>
          <cell r="H75">
            <v>37154.445059999998</v>
          </cell>
        </row>
        <row r="76">
          <cell r="G76">
            <v>121534.2776</v>
          </cell>
          <cell r="H76">
            <v>35769.404759999998</v>
          </cell>
        </row>
        <row r="77">
          <cell r="G77">
            <v>121567.948</v>
          </cell>
          <cell r="H77">
            <v>33770.813560000002</v>
          </cell>
        </row>
        <row r="78">
          <cell r="G78">
            <v>121568.07739999999</v>
          </cell>
          <cell r="H78">
            <v>32533.997820000001</v>
          </cell>
        </row>
        <row r="79">
          <cell r="G79">
            <v>121581.215</v>
          </cell>
          <cell r="H79">
            <v>32868.02104</v>
          </cell>
        </row>
        <row r="80">
          <cell r="G80">
            <v>121594.8937</v>
          </cell>
          <cell r="H80">
            <v>33511.449090000002</v>
          </cell>
        </row>
        <row r="81">
          <cell r="G81">
            <v>121603.1038</v>
          </cell>
          <cell r="H81">
            <v>32559.780729999999</v>
          </cell>
        </row>
        <row r="82">
          <cell r="G82">
            <v>121609.4479</v>
          </cell>
          <cell r="H82">
            <v>33515.491860000002</v>
          </cell>
        </row>
        <row r="83">
          <cell r="G83">
            <v>121609.6856</v>
          </cell>
          <cell r="H83">
            <v>35384.847229999999</v>
          </cell>
        </row>
        <row r="84">
          <cell r="G84">
            <v>121615.49800000001</v>
          </cell>
          <cell r="H84">
            <v>36909.486490000003</v>
          </cell>
        </row>
        <row r="85">
          <cell r="G85">
            <v>121623.1813</v>
          </cell>
          <cell r="H85">
            <v>38316.131509999999</v>
          </cell>
        </row>
        <row r="86">
          <cell r="G86">
            <v>121485.5097</v>
          </cell>
          <cell r="H86">
            <v>38159.874709999996</v>
          </cell>
        </row>
        <row r="87">
          <cell r="G87">
            <v>121511.4846</v>
          </cell>
          <cell r="H87">
            <v>37170.417809999999</v>
          </cell>
        </row>
        <row r="88">
          <cell r="G88">
            <v>121537.16899999999</v>
          </cell>
          <cell r="H88">
            <v>35838.749400000001</v>
          </cell>
        </row>
        <row r="89">
          <cell r="G89">
            <v>121559.822</v>
          </cell>
          <cell r="H89">
            <v>34562.591760000003</v>
          </cell>
        </row>
        <row r="90">
          <cell r="G90">
            <v>121572.2859</v>
          </cell>
          <cell r="H90">
            <v>35134.066610000002</v>
          </cell>
        </row>
        <row r="91">
          <cell r="G91">
            <v>121587.6041</v>
          </cell>
          <cell r="H91">
            <v>38267.121850000003</v>
          </cell>
        </row>
        <row r="92">
          <cell r="G92">
            <v>121606.50079999999</v>
          </cell>
          <cell r="H92">
            <v>40181.763550000003</v>
          </cell>
        </row>
        <row r="93">
          <cell r="G93">
            <v>121618.89539999999</v>
          </cell>
          <cell r="H93">
            <v>36712.124470000002</v>
          </cell>
        </row>
        <row r="94">
          <cell r="G94">
            <v>121629.40850000001</v>
          </cell>
          <cell r="H94">
            <v>35160.778030000001</v>
          </cell>
        </row>
        <row r="95">
          <cell r="G95">
            <v>121628.3891</v>
          </cell>
          <cell r="H95">
            <v>35743.113060000003</v>
          </cell>
        </row>
        <row r="96">
          <cell r="G96">
            <v>121622.13989999999</v>
          </cell>
          <cell r="H96">
            <v>37020.988980000002</v>
          </cell>
        </row>
        <row r="97">
          <cell r="G97">
            <v>121624.30650000001</v>
          </cell>
          <cell r="H97">
            <v>38396.720099999999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7">
          <cell r="C367">
            <v>90794.985635051184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90856.514290000006</v>
          </cell>
          <cell r="H2">
            <v>29616.756069999999</v>
          </cell>
        </row>
        <row r="3">
          <cell r="G3">
            <v>90866.588140000007</v>
          </cell>
          <cell r="H3">
            <v>28956.901119999999</v>
          </cell>
        </row>
        <row r="4">
          <cell r="G4">
            <v>90877.377989999994</v>
          </cell>
          <cell r="H4">
            <v>27940.911250000001</v>
          </cell>
        </row>
        <row r="5">
          <cell r="G5">
            <v>90888.168879999997</v>
          </cell>
          <cell r="H5">
            <v>26421.24164</v>
          </cell>
        </row>
        <row r="6">
          <cell r="G6">
            <v>90883.478000000003</v>
          </cell>
          <cell r="H6">
            <v>25138.042099999999</v>
          </cell>
        </row>
        <row r="7">
          <cell r="G7">
            <v>90875.636910000001</v>
          </cell>
          <cell r="H7">
            <v>24661.009620000001</v>
          </cell>
        </row>
        <row r="8">
          <cell r="G8">
            <v>90866.195730000007</v>
          </cell>
          <cell r="H8">
            <v>25242.652239999999</v>
          </cell>
        </row>
        <row r="9">
          <cell r="G9">
            <v>90858.830830000006</v>
          </cell>
          <cell r="H9">
            <v>24734.21487</v>
          </cell>
        </row>
        <row r="10">
          <cell r="G10">
            <v>90849.844549999994</v>
          </cell>
          <cell r="H10">
            <v>25719.310379999999</v>
          </cell>
        </row>
        <row r="11">
          <cell r="G11">
            <v>90832.549929999994</v>
          </cell>
          <cell r="H11">
            <v>27354.421679999999</v>
          </cell>
        </row>
        <row r="12">
          <cell r="G12">
            <v>90809.913499999995</v>
          </cell>
          <cell r="H12">
            <v>28421.175050000002</v>
          </cell>
        </row>
        <row r="13">
          <cell r="G13">
            <v>90787.932209999999</v>
          </cell>
          <cell r="H13">
            <v>29401.748009999999</v>
          </cell>
        </row>
        <row r="14">
          <cell r="G14">
            <v>90872.381500000003</v>
          </cell>
          <cell r="H14">
            <v>29611.93014</v>
          </cell>
        </row>
        <row r="15">
          <cell r="G15">
            <v>90885.057289999997</v>
          </cell>
          <cell r="H15">
            <v>28908.00808</v>
          </cell>
        </row>
        <row r="16">
          <cell r="G16">
            <v>90895.421700000006</v>
          </cell>
          <cell r="H16">
            <v>27578.55328</v>
          </cell>
        </row>
        <row r="17">
          <cell r="G17">
            <v>90898.767879999999</v>
          </cell>
          <cell r="H17">
            <v>26162.052810000001</v>
          </cell>
        </row>
        <row r="18">
          <cell r="G18">
            <v>90895.591029999996</v>
          </cell>
          <cell r="H18">
            <v>24746.373230000001</v>
          </cell>
        </row>
        <row r="19">
          <cell r="G19">
            <v>90889.492259999999</v>
          </cell>
          <cell r="H19">
            <v>23941.938910000001</v>
          </cell>
        </row>
        <row r="20">
          <cell r="G20">
            <v>90880.440830000007</v>
          </cell>
          <cell r="H20">
            <v>24460.3544</v>
          </cell>
        </row>
        <row r="21">
          <cell r="G21">
            <v>90870.040070000003</v>
          </cell>
          <cell r="H21">
            <v>24303.027859999998</v>
          </cell>
        </row>
        <row r="22">
          <cell r="G22">
            <v>90860.115160000001</v>
          </cell>
          <cell r="H22">
            <v>25540.090800000002</v>
          </cell>
        </row>
        <row r="23">
          <cell r="G23">
            <v>90845.923739999998</v>
          </cell>
          <cell r="H23">
            <v>27319.221969999999</v>
          </cell>
        </row>
        <row r="24">
          <cell r="G24">
            <v>90825.049480000001</v>
          </cell>
          <cell r="H24">
            <v>28639.452840000002</v>
          </cell>
        </row>
        <row r="25">
          <cell r="G25">
            <v>90803.677760000006</v>
          </cell>
          <cell r="H25">
            <v>29479.966079999998</v>
          </cell>
        </row>
        <row r="26">
          <cell r="G26">
            <v>90885.967640000003</v>
          </cell>
          <cell r="H26">
            <v>29530.933239999998</v>
          </cell>
        </row>
        <row r="27">
          <cell r="G27">
            <v>90899.120670000004</v>
          </cell>
          <cell r="H27">
            <v>28832.195479999998</v>
          </cell>
        </row>
        <row r="28">
          <cell r="G28">
            <v>90903.78903</v>
          </cell>
          <cell r="H28">
            <v>27677.655699999999</v>
          </cell>
        </row>
        <row r="29">
          <cell r="G29">
            <v>90909.895250000001</v>
          </cell>
          <cell r="H29">
            <v>26062.6649</v>
          </cell>
        </row>
        <row r="30">
          <cell r="G30">
            <v>90911.838759999999</v>
          </cell>
          <cell r="H30">
            <v>24594.759730000002</v>
          </cell>
        </row>
        <row r="31">
          <cell r="G31">
            <v>90903.926829999997</v>
          </cell>
          <cell r="H31">
            <v>23783.96297</v>
          </cell>
        </row>
        <row r="32">
          <cell r="G32">
            <v>90894.556299999997</v>
          </cell>
          <cell r="H32">
            <v>24229.65021</v>
          </cell>
        </row>
        <row r="33">
          <cell r="G33">
            <v>90881.785999999993</v>
          </cell>
          <cell r="H33">
            <v>24069.361970000002</v>
          </cell>
        </row>
        <row r="34">
          <cell r="G34">
            <v>90866.095780000003</v>
          </cell>
          <cell r="H34">
            <v>25419.0599</v>
          </cell>
        </row>
        <row r="35">
          <cell r="G35">
            <v>90846.853329999998</v>
          </cell>
          <cell r="H35">
            <v>27242.404589999998</v>
          </cell>
        </row>
        <row r="36">
          <cell r="G36">
            <v>90823.529909999997</v>
          </cell>
          <cell r="H36">
            <v>28457.036049999999</v>
          </cell>
        </row>
        <row r="37">
          <cell r="G37">
            <v>90799.577910000007</v>
          </cell>
          <cell r="H37">
            <v>29448.000049999999</v>
          </cell>
        </row>
        <row r="38">
          <cell r="G38">
            <v>90887.354500000001</v>
          </cell>
          <cell r="H38">
            <v>29463.502420000001</v>
          </cell>
        </row>
        <row r="39">
          <cell r="G39">
            <v>90895.508289999998</v>
          </cell>
          <cell r="H39">
            <v>28712.298180000002</v>
          </cell>
        </row>
        <row r="40">
          <cell r="G40">
            <v>90900.458750000005</v>
          </cell>
          <cell r="H40">
            <v>27371.931199999999</v>
          </cell>
        </row>
        <row r="41">
          <cell r="G41">
            <v>90908.203580000001</v>
          </cell>
          <cell r="H41">
            <v>26015.18576</v>
          </cell>
        </row>
        <row r="42">
          <cell r="G42">
            <v>90893.203229999999</v>
          </cell>
          <cell r="H42">
            <v>24428.021479999999</v>
          </cell>
        </row>
        <row r="43">
          <cell r="G43">
            <v>90890.347450000001</v>
          </cell>
          <cell r="H43">
            <v>23529.532759999998</v>
          </cell>
        </row>
        <row r="44">
          <cell r="G44">
            <v>90887.234400000001</v>
          </cell>
          <cell r="H44">
            <v>24062.834910000001</v>
          </cell>
        </row>
        <row r="45">
          <cell r="G45">
            <v>90880.063080000007</v>
          </cell>
          <cell r="H45">
            <v>23921.03285</v>
          </cell>
        </row>
        <row r="46">
          <cell r="G46">
            <v>90868.846950000006</v>
          </cell>
          <cell r="H46">
            <v>25294.65451</v>
          </cell>
        </row>
        <row r="47">
          <cell r="G47">
            <v>90838.745219999997</v>
          </cell>
          <cell r="H47">
            <v>27162.634880000001</v>
          </cell>
        </row>
        <row r="48">
          <cell r="G48">
            <v>90818.166070000007</v>
          </cell>
          <cell r="H48">
            <v>28403.53786</v>
          </cell>
        </row>
        <row r="49">
          <cell r="G49">
            <v>90795.491020000001</v>
          </cell>
          <cell r="H49">
            <v>29360.733339999999</v>
          </cell>
        </row>
        <row r="50">
          <cell r="G50">
            <v>90894.94094</v>
          </cell>
          <cell r="H50">
            <v>29352.523000000001</v>
          </cell>
        </row>
        <row r="51">
          <cell r="G51">
            <v>90895.540410000001</v>
          </cell>
          <cell r="H51">
            <v>28638.396280000001</v>
          </cell>
        </row>
        <row r="52">
          <cell r="G52">
            <v>90899.37861</v>
          </cell>
          <cell r="H52">
            <v>27556.215810000002</v>
          </cell>
        </row>
        <row r="53">
          <cell r="G53">
            <v>90899.684479999996</v>
          </cell>
          <cell r="H53">
            <v>25862.482469999999</v>
          </cell>
        </row>
        <row r="54">
          <cell r="G54">
            <v>90901.267800000001</v>
          </cell>
          <cell r="H54">
            <v>24457.917290000001</v>
          </cell>
        </row>
        <row r="55">
          <cell r="G55">
            <v>90902.300170000002</v>
          </cell>
          <cell r="H55">
            <v>23754.894079999998</v>
          </cell>
        </row>
        <row r="56">
          <cell r="G56">
            <v>90897.342929999999</v>
          </cell>
          <cell r="H56">
            <v>24336.945459999999</v>
          </cell>
        </row>
        <row r="57">
          <cell r="G57">
            <v>90890.135370000004</v>
          </cell>
          <cell r="H57">
            <v>24005.45091</v>
          </cell>
        </row>
        <row r="58">
          <cell r="G58">
            <v>90872.478449999995</v>
          </cell>
          <cell r="H58">
            <v>25266.437669999999</v>
          </cell>
        </row>
        <row r="59">
          <cell r="G59">
            <v>90843.031910000005</v>
          </cell>
          <cell r="H59">
            <v>27028.627179999999</v>
          </cell>
        </row>
        <row r="60">
          <cell r="G60">
            <v>90822.482789999995</v>
          </cell>
          <cell r="H60">
            <v>28276.3609</v>
          </cell>
        </row>
        <row r="61">
          <cell r="G61">
            <v>90803.771349999995</v>
          </cell>
          <cell r="H61">
            <v>29300.384429999998</v>
          </cell>
        </row>
        <row r="62">
          <cell r="G62">
            <v>90893.883669999996</v>
          </cell>
          <cell r="H62">
            <v>29348.13176</v>
          </cell>
        </row>
        <row r="63">
          <cell r="G63">
            <v>90901.386459999994</v>
          </cell>
          <cell r="H63">
            <v>28617.01153</v>
          </cell>
        </row>
        <row r="64">
          <cell r="G64">
            <v>90908.088350000005</v>
          </cell>
          <cell r="H64">
            <v>27460.494859999999</v>
          </cell>
        </row>
        <row r="65">
          <cell r="G65">
            <v>90913.802679999993</v>
          </cell>
          <cell r="H65">
            <v>26027.86652</v>
          </cell>
        </row>
        <row r="66">
          <cell r="G66">
            <v>90911.213940000001</v>
          </cell>
          <cell r="H66">
            <v>24661.902249999999</v>
          </cell>
        </row>
        <row r="67">
          <cell r="G67">
            <v>90909.666159999993</v>
          </cell>
          <cell r="H67">
            <v>23987.637279999999</v>
          </cell>
        </row>
        <row r="68">
          <cell r="G68">
            <v>90905.086899999995</v>
          </cell>
          <cell r="H68">
            <v>24562.563480000001</v>
          </cell>
        </row>
        <row r="69">
          <cell r="G69">
            <v>90888.571060000002</v>
          </cell>
          <cell r="H69">
            <v>24292.714540000001</v>
          </cell>
        </row>
        <row r="70">
          <cell r="G70">
            <v>90868.845419999998</v>
          </cell>
          <cell r="H70">
            <v>25401.917089999999</v>
          </cell>
        </row>
        <row r="71">
          <cell r="G71">
            <v>90852.562059999997</v>
          </cell>
          <cell r="H71">
            <v>27149.766810000001</v>
          </cell>
        </row>
        <row r="72">
          <cell r="G72">
            <v>90834.332490000001</v>
          </cell>
          <cell r="H72">
            <v>28300.798770000001</v>
          </cell>
        </row>
        <row r="73">
          <cell r="G73">
            <v>90811.951010000004</v>
          </cell>
          <cell r="H73">
            <v>29322.446779999998</v>
          </cell>
        </row>
        <row r="74">
          <cell r="G74">
            <v>90898.191919999997</v>
          </cell>
          <cell r="H74">
            <v>29382.234840000001</v>
          </cell>
        </row>
        <row r="75">
          <cell r="G75">
            <v>90908.705329999997</v>
          </cell>
          <cell r="H75">
            <v>28671.841670000002</v>
          </cell>
        </row>
        <row r="76">
          <cell r="G76">
            <v>90917.559349999996</v>
          </cell>
          <cell r="H76">
            <v>27673.195619999999</v>
          </cell>
        </row>
        <row r="77">
          <cell r="G77">
            <v>90922.539789999995</v>
          </cell>
          <cell r="H77">
            <v>26308.483909999999</v>
          </cell>
        </row>
        <row r="78">
          <cell r="G78">
            <v>90909.06568</v>
          </cell>
          <cell r="H78">
            <v>25357.956259999999</v>
          </cell>
        </row>
        <row r="79">
          <cell r="G79">
            <v>90905.300489999994</v>
          </cell>
          <cell r="H79">
            <v>25412.930530000001</v>
          </cell>
        </row>
        <row r="80">
          <cell r="G80">
            <v>90900.600149999998</v>
          </cell>
          <cell r="H80">
            <v>25912.758229999999</v>
          </cell>
        </row>
        <row r="81">
          <cell r="G81">
            <v>90890.491299999994</v>
          </cell>
          <cell r="H81">
            <v>25213.225849999999</v>
          </cell>
        </row>
        <row r="82">
          <cell r="G82">
            <v>90876.833859999999</v>
          </cell>
          <cell r="H82">
            <v>26008.056120000001</v>
          </cell>
        </row>
        <row r="83">
          <cell r="G83">
            <v>90861.139469999995</v>
          </cell>
          <cell r="H83">
            <v>27300.327000000001</v>
          </cell>
        </row>
        <row r="84">
          <cell r="G84">
            <v>90836.872260000004</v>
          </cell>
          <cell r="H84">
            <v>28354.456249999999</v>
          </cell>
        </row>
        <row r="85">
          <cell r="G85">
            <v>90815.206390000007</v>
          </cell>
          <cell r="H85">
            <v>29316.714070000002</v>
          </cell>
        </row>
        <row r="86">
          <cell r="G86">
            <v>90904.774099999995</v>
          </cell>
          <cell r="H86">
            <v>29485.875660000002</v>
          </cell>
        </row>
        <row r="87">
          <cell r="G87">
            <v>90910.472559999995</v>
          </cell>
          <cell r="H87">
            <v>28763.374769999999</v>
          </cell>
        </row>
        <row r="88">
          <cell r="G88">
            <v>90916.48126</v>
          </cell>
          <cell r="H88">
            <v>27785.854589999999</v>
          </cell>
        </row>
        <row r="89">
          <cell r="G89">
            <v>90917.354319999999</v>
          </cell>
          <cell r="H89">
            <v>26877.895830000001</v>
          </cell>
        </row>
        <row r="90">
          <cell r="G90">
            <v>90915.881959999999</v>
          </cell>
          <cell r="H90">
            <v>27475.611199999999</v>
          </cell>
        </row>
        <row r="91">
          <cell r="G91">
            <v>90914.567660000001</v>
          </cell>
          <cell r="H91">
            <v>29885.747589999999</v>
          </cell>
        </row>
        <row r="92">
          <cell r="G92">
            <v>90910.55313</v>
          </cell>
          <cell r="H92">
            <v>31753.74078</v>
          </cell>
        </row>
        <row r="93">
          <cell r="G93">
            <v>90902.770940000002</v>
          </cell>
          <cell r="H93">
            <v>29205.366539999999</v>
          </cell>
        </row>
        <row r="94">
          <cell r="G94">
            <v>90889.327789999996</v>
          </cell>
          <cell r="H94">
            <v>27212.65986</v>
          </cell>
        </row>
        <row r="95">
          <cell r="G95">
            <v>90875.22077</v>
          </cell>
          <cell r="H95">
            <v>27524.109789999999</v>
          </cell>
        </row>
        <row r="96">
          <cell r="G96">
            <v>90857.955419999998</v>
          </cell>
          <cell r="H96">
            <v>28590.45736</v>
          </cell>
        </row>
        <row r="97">
          <cell r="G97">
            <v>90836.778309999994</v>
          </cell>
          <cell r="H97">
            <v>29438.079109999999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94788.224109999996</v>
          </cell>
          <cell r="H2">
            <v>33049.402880000001</v>
          </cell>
        </row>
        <row r="3">
          <cell r="G3">
            <v>94810.384890000001</v>
          </cell>
          <cell r="H3">
            <v>32318.695520000001</v>
          </cell>
        </row>
        <row r="4">
          <cell r="G4">
            <v>94833.362609999996</v>
          </cell>
          <cell r="H4">
            <v>31240.256020000001</v>
          </cell>
        </row>
        <row r="5">
          <cell r="G5">
            <v>94856.34044</v>
          </cell>
          <cell r="H5">
            <v>29465.114130000002</v>
          </cell>
        </row>
        <row r="6">
          <cell r="G6">
            <v>94855.326939999999</v>
          </cell>
          <cell r="H6">
            <v>28066.370350000001</v>
          </cell>
        </row>
        <row r="7">
          <cell r="G7">
            <v>94863.115739999994</v>
          </cell>
          <cell r="H7">
            <v>27458.774570000001</v>
          </cell>
        </row>
        <row r="8">
          <cell r="G8">
            <v>94866.775339999993</v>
          </cell>
          <cell r="H8">
            <v>28050.81825</v>
          </cell>
        </row>
        <row r="9">
          <cell r="G9">
            <v>94861.961850000007</v>
          </cell>
          <cell r="H9">
            <v>27670.38164</v>
          </cell>
        </row>
        <row r="10">
          <cell r="G10">
            <v>94864.014649999997</v>
          </cell>
          <cell r="H10">
            <v>28810.269110000001</v>
          </cell>
        </row>
        <row r="11">
          <cell r="G11">
            <v>94848.376210000002</v>
          </cell>
          <cell r="H11">
            <v>30579.9326</v>
          </cell>
        </row>
        <row r="12">
          <cell r="G12">
            <v>94840.924110000007</v>
          </cell>
          <cell r="H12">
            <v>31618.360659999998</v>
          </cell>
        </row>
        <row r="13">
          <cell r="G13">
            <v>94830.887109999996</v>
          </cell>
          <cell r="H13">
            <v>32782.312760000001</v>
          </cell>
        </row>
        <row r="14">
          <cell r="G14">
            <v>94802.400810000006</v>
          </cell>
          <cell r="H14">
            <v>33067.747029999999</v>
          </cell>
        </row>
        <row r="15">
          <cell r="G15">
            <v>94824.889779999998</v>
          </cell>
          <cell r="H15">
            <v>32309.312829999999</v>
          </cell>
        </row>
        <row r="16">
          <cell r="G16">
            <v>94845.19051</v>
          </cell>
          <cell r="H16">
            <v>30859.047490000001</v>
          </cell>
        </row>
        <row r="17">
          <cell r="G17">
            <v>94858.400210000007</v>
          </cell>
          <cell r="H17">
            <v>29229.25301</v>
          </cell>
        </row>
        <row r="18">
          <cell r="G18">
            <v>94866.103959999993</v>
          </cell>
          <cell r="H18">
            <v>27636.462599999999</v>
          </cell>
        </row>
        <row r="19">
          <cell r="G19">
            <v>94873.049429999999</v>
          </cell>
          <cell r="H19">
            <v>26804.107520000001</v>
          </cell>
        </row>
        <row r="20">
          <cell r="G20">
            <v>94875.50232</v>
          </cell>
          <cell r="H20">
            <v>27232.140759999998</v>
          </cell>
        </row>
        <row r="21">
          <cell r="G21">
            <v>94874.111229999995</v>
          </cell>
          <cell r="H21">
            <v>27153.079000000002</v>
          </cell>
        </row>
        <row r="22">
          <cell r="G22">
            <v>94871.967050000007</v>
          </cell>
          <cell r="H22">
            <v>28758.432720000001</v>
          </cell>
        </row>
        <row r="23">
          <cell r="G23">
            <v>94865.870890000006</v>
          </cell>
          <cell r="H23">
            <v>30552.735229999998</v>
          </cell>
        </row>
        <row r="24">
          <cell r="G24">
            <v>94856.312749999997</v>
          </cell>
          <cell r="H24">
            <v>31818.595229999999</v>
          </cell>
        </row>
        <row r="25">
          <cell r="G25">
            <v>94842.124949999998</v>
          </cell>
          <cell r="H25">
            <v>32890.533580000003</v>
          </cell>
        </row>
        <row r="26">
          <cell r="G26">
            <v>94817.147169999997</v>
          </cell>
          <cell r="H26">
            <v>32985.301220000001</v>
          </cell>
        </row>
        <row r="27">
          <cell r="G27">
            <v>94839.997480000005</v>
          </cell>
          <cell r="H27">
            <v>32204.968929999999</v>
          </cell>
        </row>
        <row r="28">
          <cell r="G28">
            <v>94849.498189999998</v>
          </cell>
          <cell r="H28">
            <v>30815.713189999999</v>
          </cell>
        </row>
        <row r="29">
          <cell r="G29">
            <v>94866.897400000002</v>
          </cell>
          <cell r="H29">
            <v>29190.853019999999</v>
          </cell>
        </row>
        <row r="30">
          <cell r="G30">
            <v>94881.744850000003</v>
          </cell>
          <cell r="H30">
            <v>27423.179769999999</v>
          </cell>
        </row>
        <row r="31">
          <cell r="G31">
            <v>94886.044699999999</v>
          </cell>
          <cell r="H31">
            <v>26396.720880000001</v>
          </cell>
        </row>
        <row r="32">
          <cell r="G32">
            <v>94889.545729999998</v>
          </cell>
          <cell r="H32">
            <v>26957.277689999999</v>
          </cell>
        </row>
        <row r="33">
          <cell r="G33">
            <v>94886.067909999998</v>
          </cell>
          <cell r="H33">
            <v>26860.966820000001</v>
          </cell>
        </row>
        <row r="34">
          <cell r="G34">
            <v>94882.586299999995</v>
          </cell>
          <cell r="H34">
            <v>28491.788980000001</v>
          </cell>
        </row>
        <row r="35">
          <cell r="G35">
            <v>94876.224730000002</v>
          </cell>
          <cell r="H35">
            <v>30331.62818</v>
          </cell>
        </row>
        <row r="36">
          <cell r="G36">
            <v>94863.180429999993</v>
          </cell>
          <cell r="H36">
            <v>31619.371869999999</v>
          </cell>
        </row>
        <row r="37">
          <cell r="G37">
            <v>94846.876319999996</v>
          </cell>
          <cell r="H37">
            <v>32806.431980000001</v>
          </cell>
        </row>
        <row r="38">
          <cell r="G38">
            <v>94806.14675</v>
          </cell>
          <cell r="H38">
            <v>32941.959479999998</v>
          </cell>
        </row>
        <row r="39">
          <cell r="G39">
            <v>94831.791140000001</v>
          </cell>
          <cell r="H39">
            <v>32162.17412</v>
          </cell>
        </row>
        <row r="40">
          <cell r="G40">
            <v>94855.203450000001</v>
          </cell>
          <cell r="H40">
            <v>30629.556659999998</v>
          </cell>
        </row>
        <row r="41">
          <cell r="G41">
            <v>94881.883830000006</v>
          </cell>
          <cell r="H41">
            <v>29042.275239999999</v>
          </cell>
        </row>
        <row r="42">
          <cell r="G42">
            <v>94872.226169999994</v>
          </cell>
          <cell r="H42">
            <v>27375.940149999999</v>
          </cell>
        </row>
        <row r="43">
          <cell r="G43">
            <v>94878.780480000001</v>
          </cell>
          <cell r="H43">
            <v>26323.273809999999</v>
          </cell>
        </row>
        <row r="44">
          <cell r="G44">
            <v>94884.370410000003</v>
          </cell>
          <cell r="H44">
            <v>26798.05229</v>
          </cell>
        </row>
        <row r="45">
          <cell r="G45">
            <v>94889.304399999994</v>
          </cell>
          <cell r="H45">
            <v>26829.852459999998</v>
          </cell>
        </row>
        <row r="46">
          <cell r="G46">
            <v>94884.575230000002</v>
          </cell>
          <cell r="H46">
            <v>28360.648560000001</v>
          </cell>
        </row>
        <row r="47">
          <cell r="G47">
            <v>94870.26</v>
          </cell>
          <cell r="H47">
            <v>30363.09995</v>
          </cell>
        </row>
        <row r="48">
          <cell r="G48">
            <v>94859.78873</v>
          </cell>
          <cell r="H48">
            <v>31619.966489999999</v>
          </cell>
        </row>
        <row r="49">
          <cell r="G49">
            <v>94842.716199999995</v>
          </cell>
          <cell r="H49">
            <v>32701.508750000001</v>
          </cell>
        </row>
        <row r="50">
          <cell r="G50">
            <v>94825.702770000004</v>
          </cell>
          <cell r="H50">
            <v>32836.806049999999</v>
          </cell>
        </row>
        <row r="51">
          <cell r="G51">
            <v>94842.499790000002</v>
          </cell>
          <cell r="H51">
            <v>32057.29204</v>
          </cell>
        </row>
        <row r="52">
          <cell r="G52">
            <v>94854.198950000005</v>
          </cell>
          <cell r="H52">
            <v>30771.831259999999</v>
          </cell>
        </row>
        <row r="53">
          <cell r="G53">
            <v>94864.174289999995</v>
          </cell>
          <cell r="H53">
            <v>29001.081409999999</v>
          </cell>
        </row>
        <row r="54">
          <cell r="G54">
            <v>94875.827669999999</v>
          </cell>
          <cell r="H54">
            <v>27340.801530000001</v>
          </cell>
        </row>
        <row r="55">
          <cell r="G55">
            <v>94880.959749999995</v>
          </cell>
          <cell r="H55">
            <v>26355.690610000001</v>
          </cell>
        </row>
        <row r="56">
          <cell r="G56">
            <v>94884.89748</v>
          </cell>
          <cell r="H56">
            <v>26884.674739999999</v>
          </cell>
        </row>
        <row r="57">
          <cell r="G57">
            <v>94881.984479999999</v>
          </cell>
          <cell r="H57">
            <v>26799.585869999999</v>
          </cell>
        </row>
        <row r="58">
          <cell r="G58">
            <v>94880.092210000003</v>
          </cell>
          <cell r="H58">
            <v>28319.056619999999</v>
          </cell>
        </row>
        <row r="59">
          <cell r="G59">
            <v>94862.70319</v>
          </cell>
          <cell r="H59">
            <v>30191.730220000001</v>
          </cell>
        </row>
        <row r="60">
          <cell r="G60">
            <v>94845.832500000004</v>
          </cell>
          <cell r="H60">
            <v>31521.595560000002</v>
          </cell>
        </row>
        <row r="61">
          <cell r="G61">
            <v>94830.323659999995</v>
          </cell>
          <cell r="H61">
            <v>32644.206340000001</v>
          </cell>
        </row>
        <row r="62">
          <cell r="G62">
            <v>94833.59534</v>
          </cell>
          <cell r="H62">
            <v>32798.647830000002</v>
          </cell>
        </row>
        <row r="63">
          <cell r="G63">
            <v>94848.135079999993</v>
          </cell>
          <cell r="H63">
            <v>31985.026880000001</v>
          </cell>
        </row>
        <row r="64">
          <cell r="G64">
            <v>94863.09405</v>
          </cell>
          <cell r="H64">
            <v>30639.683840000002</v>
          </cell>
        </row>
        <row r="65">
          <cell r="G65">
            <v>94871.194300000003</v>
          </cell>
          <cell r="H65">
            <v>29093.362809999999</v>
          </cell>
        </row>
        <row r="66">
          <cell r="G66">
            <v>94880.328779999996</v>
          </cell>
          <cell r="H66">
            <v>27517.27392</v>
          </cell>
        </row>
        <row r="67">
          <cell r="G67">
            <v>94889.893110000005</v>
          </cell>
          <cell r="H67">
            <v>26687.396850000001</v>
          </cell>
        </row>
        <row r="68">
          <cell r="G68">
            <v>94891.327179999993</v>
          </cell>
          <cell r="H68">
            <v>27273.509880000001</v>
          </cell>
        </row>
        <row r="69">
          <cell r="G69">
            <v>94888.518729999996</v>
          </cell>
          <cell r="H69">
            <v>26922.742020000002</v>
          </cell>
        </row>
        <row r="70">
          <cell r="G70">
            <v>94878.651679999995</v>
          </cell>
          <cell r="H70">
            <v>28467.291150000001</v>
          </cell>
        </row>
        <row r="71">
          <cell r="G71">
            <v>94868.255139999994</v>
          </cell>
          <cell r="H71">
            <v>30223.369149999999</v>
          </cell>
        </row>
        <row r="72">
          <cell r="G72">
            <v>94856.220979999998</v>
          </cell>
          <cell r="H72">
            <v>31481.336289999999</v>
          </cell>
        </row>
        <row r="73">
          <cell r="G73">
            <v>94846.306689999998</v>
          </cell>
          <cell r="H73">
            <v>32631.510679999999</v>
          </cell>
        </row>
        <row r="74">
          <cell r="G74">
            <v>94816.735639999999</v>
          </cell>
          <cell r="H74">
            <v>32784.210980000003</v>
          </cell>
        </row>
        <row r="75">
          <cell r="G75">
            <v>94836.589399999997</v>
          </cell>
          <cell r="H75">
            <v>32007.704310000001</v>
          </cell>
        </row>
        <row r="76">
          <cell r="G76">
            <v>94859.015700000004</v>
          </cell>
          <cell r="H76">
            <v>30872.692210000001</v>
          </cell>
        </row>
        <row r="77">
          <cell r="G77">
            <v>94877.062000000005</v>
          </cell>
          <cell r="H77">
            <v>29278.728060000001</v>
          </cell>
        </row>
        <row r="78">
          <cell r="G78">
            <v>94880.472469999993</v>
          </cell>
          <cell r="H78">
            <v>28190.234779999999</v>
          </cell>
        </row>
        <row r="79">
          <cell r="G79">
            <v>94887.469949999999</v>
          </cell>
          <cell r="H79">
            <v>27868.530640000001</v>
          </cell>
        </row>
        <row r="80">
          <cell r="G80">
            <v>94893.156359999994</v>
          </cell>
          <cell r="H80">
            <v>28477.605579999999</v>
          </cell>
        </row>
        <row r="81">
          <cell r="G81">
            <v>94889.943119999996</v>
          </cell>
          <cell r="H81">
            <v>27920.825669999998</v>
          </cell>
        </row>
        <row r="82">
          <cell r="G82">
            <v>94880.645829999994</v>
          </cell>
          <cell r="H82">
            <v>28825.78025</v>
          </cell>
        </row>
        <row r="83">
          <cell r="G83">
            <v>94869.155750000005</v>
          </cell>
          <cell r="H83">
            <v>30400.299080000001</v>
          </cell>
        </row>
        <row r="84">
          <cell r="G84">
            <v>94859.520139999993</v>
          </cell>
          <cell r="H84">
            <v>31491.118279999999</v>
          </cell>
        </row>
        <row r="85">
          <cell r="G85">
            <v>94841.63063</v>
          </cell>
          <cell r="H85">
            <v>32660.397570000001</v>
          </cell>
        </row>
        <row r="86">
          <cell r="G86">
            <v>94822.029899999994</v>
          </cell>
          <cell r="H86">
            <v>32823.670919999997</v>
          </cell>
        </row>
        <row r="87">
          <cell r="G87">
            <v>94841.131649999996</v>
          </cell>
          <cell r="H87">
            <v>32021.40725</v>
          </cell>
        </row>
        <row r="88">
          <cell r="G88">
            <v>94860.986510000002</v>
          </cell>
          <cell r="H88">
            <v>30925.21946</v>
          </cell>
        </row>
        <row r="89">
          <cell r="G89">
            <v>94881.185379999995</v>
          </cell>
          <cell r="H89">
            <v>29923.759460000001</v>
          </cell>
        </row>
        <row r="90">
          <cell r="G90">
            <v>94893.759470000005</v>
          </cell>
          <cell r="H90">
            <v>30099.06206</v>
          </cell>
        </row>
        <row r="91">
          <cell r="G91">
            <v>94901.917759999997</v>
          </cell>
          <cell r="H91">
            <v>32417.58756</v>
          </cell>
        </row>
        <row r="92">
          <cell r="G92">
            <v>94907.313859999995</v>
          </cell>
          <cell r="H92">
            <v>34011.133070000003</v>
          </cell>
        </row>
        <row r="93">
          <cell r="G93">
            <v>94903.074240000002</v>
          </cell>
          <cell r="H93">
            <v>31385.238099999999</v>
          </cell>
        </row>
        <row r="94">
          <cell r="G94">
            <v>94896.708830000003</v>
          </cell>
          <cell r="H94">
            <v>30074.020690000001</v>
          </cell>
        </row>
        <row r="95">
          <cell r="G95">
            <v>94874.695550000004</v>
          </cell>
          <cell r="H95">
            <v>30582.59374</v>
          </cell>
        </row>
        <row r="96">
          <cell r="G96">
            <v>94863.782149999999</v>
          </cell>
          <cell r="H96">
            <v>31675.463230000001</v>
          </cell>
        </row>
        <row r="97">
          <cell r="G97">
            <v>94849.706200000001</v>
          </cell>
          <cell r="H97">
            <v>32763.038929999999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142716.4363</v>
          </cell>
          <cell r="H2">
            <v>46828.649729999997</v>
          </cell>
        </row>
        <row r="3">
          <cell r="G3">
            <v>142751.9062</v>
          </cell>
          <cell r="H3">
            <v>45657.629000000001</v>
          </cell>
        </row>
        <row r="4">
          <cell r="G4">
            <v>142788.29620000001</v>
          </cell>
          <cell r="H4">
            <v>44041.891989999996</v>
          </cell>
        </row>
        <row r="5">
          <cell r="G5">
            <v>142822.76680000001</v>
          </cell>
          <cell r="H5">
            <v>41400.126929999999</v>
          </cell>
        </row>
        <row r="6">
          <cell r="G6">
            <v>142835.5257</v>
          </cell>
          <cell r="H6">
            <v>39639.549870000003</v>
          </cell>
        </row>
        <row r="7">
          <cell r="G7">
            <v>142836.71660000001</v>
          </cell>
          <cell r="H7">
            <v>39343.381880000001</v>
          </cell>
        </row>
        <row r="8">
          <cell r="G8">
            <v>142837.326</v>
          </cell>
          <cell r="H8">
            <v>40341.120190000001</v>
          </cell>
        </row>
        <row r="9">
          <cell r="G9">
            <v>142840.48269999999</v>
          </cell>
          <cell r="H9">
            <v>38954.287089999998</v>
          </cell>
        </row>
        <row r="10">
          <cell r="G10">
            <v>142842.245</v>
          </cell>
          <cell r="H10">
            <v>40031.998599999999</v>
          </cell>
        </row>
        <row r="11">
          <cell r="G11">
            <v>142806.71119999999</v>
          </cell>
          <cell r="H11">
            <v>43000.523560000001</v>
          </cell>
        </row>
        <row r="12">
          <cell r="G12">
            <v>142780.41200000001</v>
          </cell>
          <cell r="H12">
            <v>44871.355479999998</v>
          </cell>
        </row>
        <row r="13">
          <cell r="G13">
            <v>142773.48790000001</v>
          </cell>
          <cell r="H13">
            <v>46858.873630000002</v>
          </cell>
        </row>
        <row r="14">
          <cell r="G14">
            <v>142732.2383</v>
          </cell>
          <cell r="H14">
            <v>46927.092380000002</v>
          </cell>
        </row>
        <row r="15">
          <cell r="G15">
            <v>142768.34030000001</v>
          </cell>
          <cell r="H15">
            <v>45697.214910000002</v>
          </cell>
        </row>
        <row r="16">
          <cell r="G16">
            <v>142802.75289999999</v>
          </cell>
          <cell r="H16">
            <v>43629.482400000001</v>
          </cell>
        </row>
        <row r="17">
          <cell r="G17">
            <v>142827.3339</v>
          </cell>
          <cell r="H17">
            <v>41256.050130000003</v>
          </cell>
        </row>
        <row r="18">
          <cell r="G18">
            <v>142838.98379999999</v>
          </cell>
          <cell r="H18">
            <v>38950.013769999998</v>
          </cell>
        </row>
        <row r="19">
          <cell r="G19">
            <v>142847.726</v>
          </cell>
          <cell r="H19">
            <v>38185.063099999999</v>
          </cell>
        </row>
        <row r="20">
          <cell r="G20">
            <v>142848.59409999999</v>
          </cell>
          <cell r="H20">
            <v>39266.581729999998</v>
          </cell>
        </row>
        <row r="21">
          <cell r="G21">
            <v>142840.61919999999</v>
          </cell>
          <cell r="H21">
            <v>38535.110540000001</v>
          </cell>
        </row>
        <row r="22">
          <cell r="G22">
            <v>142825.86300000001</v>
          </cell>
          <cell r="H22">
            <v>40041.131520000003</v>
          </cell>
        </row>
        <row r="23">
          <cell r="G23">
            <v>142816.06169999999</v>
          </cell>
          <cell r="H23">
            <v>43105.822419999997</v>
          </cell>
        </row>
        <row r="24">
          <cell r="G24">
            <v>142805.97450000001</v>
          </cell>
          <cell r="H24">
            <v>45345.389759999998</v>
          </cell>
        </row>
        <row r="25">
          <cell r="G25">
            <v>142784.71859999999</v>
          </cell>
          <cell r="H25">
            <v>47001.50232</v>
          </cell>
        </row>
        <row r="26">
          <cell r="G26">
            <v>142742.0845</v>
          </cell>
          <cell r="H26">
            <v>47044.348859999998</v>
          </cell>
        </row>
        <row r="27">
          <cell r="G27">
            <v>142779.03390000001</v>
          </cell>
          <cell r="H27">
            <v>45840.918870000001</v>
          </cell>
        </row>
        <row r="28">
          <cell r="G28">
            <v>142802.8781</v>
          </cell>
          <cell r="H28">
            <v>43844.221210000003</v>
          </cell>
        </row>
        <row r="29">
          <cell r="G29">
            <v>142830.95920000001</v>
          </cell>
          <cell r="H29">
            <v>41264.47277</v>
          </cell>
        </row>
        <row r="30">
          <cell r="G30">
            <v>142854.4431</v>
          </cell>
          <cell r="H30">
            <v>38897.529309999998</v>
          </cell>
        </row>
        <row r="31">
          <cell r="G31">
            <v>142863.9228</v>
          </cell>
          <cell r="H31">
            <v>37940.958559999999</v>
          </cell>
        </row>
        <row r="32">
          <cell r="G32">
            <v>142866.06349999999</v>
          </cell>
          <cell r="H32">
            <v>38640.738490000003</v>
          </cell>
        </row>
        <row r="33">
          <cell r="G33">
            <v>142852.4915</v>
          </cell>
          <cell r="H33">
            <v>38327.414729999997</v>
          </cell>
        </row>
        <row r="34">
          <cell r="G34">
            <v>142833.2501</v>
          </cell>
          <cell r="H34">
            <v>40082.215799999998</v>
          </cell>
        </row>
        <row r="35">
          <cell r="G35">
            <v>142829.30960000001</v>
          </cell>
          <cell r="H35">
            <v>43132.579369999999</v>
          </cell>
        </row>
        <row r="36">
          <cell r="G36">
            <v>142808.63089999999</v>
          </cell>
          <cell r="H36">
            <v>45187.05143</v>
          </cell>
        </row>
        <row r="37">
          <cell r="G37">
            <v>142786.53390000001</v>
          </cell>
          <cell r="H37">
            <v>47006.920389999999</v>
          </cell>
        </row>
        <row r="38">
          <cell r="G38">
            <v>142735.307</v>
          </cell>
          <cell r="H38">
            <v>47142.585639999998</v>
          </cell>
        </row>
        <row r="39">
          <cell r="G39">
            <v>142771.90659999999</v>
          </cell>
          <cell r="H39">
            <v>45941.066050000001</v>
          </cell>
        </row>
        <row r="40">
          <cell r="G40">
            <v>142803.8027</v>
          </cell>
          <cell r="H40">
            <v>43721.700210000003</v>
          </cell>
        </row>
        <row r="41">
          <cell r="G41">
            <v>142821.1838</v>
          </cell>
          <cell r="H41">
            <v>41192.978439999999</v>
          </cell>
        </row>
        <row r="42">
          <cell r="G42">
            <v>142820.9828</v>
          </cell>
          <cell r="H42">
            <v>38911.923119999999</v>
          </cell>
        </row>
        <row r="43">
          <cell r="G43">
            <v>142824.61300000001</v>
          </cell>
          <cell r="H43">
            <v>38041.242339999997</v>
          </cell>
        </row>
        <row r="44">
          <cell r="G44">
            <v>142843.45869999999</v>
          </cell>
          <cell r="H44">
            <v>38741.224800000004</v>
          </cell>
        </row>
        <row r="45">
          <cell r="G45">
            <v>142844.5981</v>
          </cell>
          <cell r="H45">
            <v>38404.348769999997</v>
          </cell>
        </row>
        <row r="46">
          <cell r="G46">
            <v>142835.59340000001</v>
          </cell>
          <cell r="H46">
            <v>40168.267610000003</v>
          </cell>
        </row>
        <row r="47">
          <cell r="G47">
            <v>142819.9051</v>
          </cell>
          <cell r="H47">
            <v>43229.343639999999</v>
          </cell>
        </row>
        <row r="48">
          <cell r="G48">
            <v>142804.28270000001</v>
          </cell>
          <cell r="H48">
            <v>45371.913050000003</v>
          </cell>
        </row>
        <row r="49">
          <cell r="G49">
            <v>142786.89929999999</v>
          </cell>
          <cell r="H49">
            <v>47108.945970000001</v>
          </cell>
        </row>
        <row r="50">
          <cell r="G50">
            <v>142753.4613</v>
          </cell>
          <cell r="H50">
            <v>47076.904820000003</v>
          </cell>
        </row>
        <row r="51">
          <cell r="G51">
            <v>142776.2794</v>
          </cell>
          <cell r="H51">
            <v>45879.321550000001</v>
          </cell>
        </row>
        <row r="52">
          <cell r="G52">
            <v>142794.7162</v>
          </cell>
          <cell r="H52">
            <v>43753.206030000001</v>
          </cell>
        </row>
        <row r="53">
          <cell r="G53">
            <v>142806.003</v>
          </cell>
          <cell r="H53">
            <v>41252.327980000002</v>
          </cell>
        </row>
        <row r="54">
          <cell r="G54">
            <v>142815.6005</v>
          </cell>
          <cell r="H54">
            <v>38947.768109999997</v>
          </cell>
        </row>
        <row r="55">
          <cell r="G55">
            <v>142825.61499999999</v>
          </cell>
          <cell r="H55">
            <v>38021.48242</v>
          </cell>
        </row>
        <row r="56">
          <cell r="G56">
            <v>142832.73000000001</v>
          </cell>
          <cell r="H56">
            <v>38589.408719999999</v>
          </cell>
        </row>
        <row r="57">
          <cell r="G57">
            <v>142842.89079999999</v>
          </cell>
          <cell r="H57">
            <v>38300.00015</v>
          </cell>
        </row>
        <row r="58">
          <cell r="G58">
            <v>142840.65710000001</v>
          </cell>
          <cell r="H58">
            <v>40126.941489999997</v>
          </cell>
        </row>
        <row r="59">
          <cell r="G59">
            <v>142818.93059999999</v>
          </cell>
          <cell r="H59">
            <v>43058.984400000001</v>
          </cell>
        </row>
        <row r="60">
          <cell r="G60">
            <v>142803.30729999999</v>
          </cell>
          <cell r="H60">
            <v>45307.134389999999</v>
          </cell>
        </row>
        <row r="61">
          <cell r="G61">
            <v>142779.50330000001</v>
          </cell>
          <cell r="H61">
            <v>47061.418180000001</v>
          </cell>
        </row>
        <row r="62">
          <cell r="G62">
            <v>142761.0288</v>
          </cell>
          <cell r="H62">
            <v>46990.68462</v>
          </cell>
        </row>
        <row r="63">
          <cell r="G63">
            <v>142784.07920000001</v>
          </cell>
          <cell r="H63">
            <v>45772.333100000003</v>
          </cell>
        </row>
        <row r="64">
          <cell r="G64">
            <v>142790.57740000001</v>
          </cell>
          <cell r="H64">
            <v>43578.066769999998</v>
          </cell>
        </row>
        <row r="65">
          <cell r="G65">
            <v>142812.55429999999</v>
          </cell>
          <cell r="H65">
            <v>41216.493260000003</v>
          </cell>
        </row>
        <row r="66">
          <cell r="G66">
            <v>142827.98920000001</v>
          </cell>
          <cell r="H66">
            <v>39017.26021</v>
          </cell>
        </row>
        <row r="67">
          <cell r="G67">
            <v>142840.38339999999</v>
          </cell>
          <cell r="H67">
            <v>38204.195079999998</v>
          </cell>
        </row>
        <row r="68">
          <cell r="G68">
            <v>142840.61120000001</v>
          </cell>
          <cell r="H68">
            <v>39124.094380000002</v>
          </cell>
        </row>
        <row r="69">
          <cell r="G69">
            <v>142839.23879999999</v>
          </cell>
          <cell r="H69">
            <v>38521.874109999997</v>
          </cell>
        </row>
        <row r="70">
          <cell r="G70">
            <v>142831.5914</v>
          </cell>
          <cell r="H70">
            <v>40189.350810000004</v>
          </cell>
        </row>
        <row r="71">
          <cell r="G71">
            <v>142818.8873</v>
          </cell>
          <cell r="H71">
            <v>43144.30472</v>
          </cell>
        </row>
        <row r="72">
          <cell r="G72">
            <v>142800.7052</v>
          </cell>
          <cell r="H72">
            <v>45280.92411</v>
          </cell>
        </row>
        <row r="73">
          <cell r="G73">
            <v>142784.97039999999</v>
          </cell>
          <cell r="H73">
            <v>46997.47638</v>
          </cell>
        </row>
        <row r="74">
          <cell r="G74">
            <v>142739.7764</v>
          </cell>
          <cell r="H74">
            <v>46892.459519999997</v>
          </cell>
        </row>
        <row r="75">
          <cell r="G75">
            <v>142771.12880000001</v>
          </cell>
          <cell r="H75">
            <v>45662.329919999996</v>
          </cell>
        </row>
        <row r="76">
          <cell r="G76">
            <v>142797.7181</v>
          </cell>
          <cell r="H76">
            <v>43828.665300000001</v>
          </cell>
        </row>
        <row r="77">
          <cell r="G77">
            <v>142821.1679</v>
          </cell>
          <cell r="H77">
            <v>41448.088949999998</v>
          </cell>
        </row>
        <row r="78">
          <cell r="G78">
            <v>142831.31940000001</v>
          </cell>
          <cell r="H78">
            <v>39695.197619999999</v>
          </cell>
        </row>
        <row r="79">
          <cell r="G79">
            <v>142845.14670000001</v>
          </cell>
          <cell r="H79">
            <v>39427.671040000001</v>
          </cell>
        </row>
        <row r="80">
          <cell r="G80">
            <v>142848.8033</v>
          </cell>
          <cell r="H80">
            <v>40337.558140000001</v>
          </cell>
        </row>
        <row r="81">
          <cell r="G81">
            <v>142845.02600000001</v>
          </cell>
          <cell r="H81">
            <v>39107.576540000002</v>
          </cell>
        </row>
        <row r="82">
          <cell r="G82">
            <v>142841.6899</v>
          </cell>
          <cell r="H82">
            <v>40514.541980000002</v>
          </cell>
        </row>
        <row r="83">
          <cell r="G83">
            <v>142828.92939999999</v>
          </cell>
          <cell r="H83">
            <v>43126.306550000001</v>
          </cell>
        </row>
        <row r="84">
          <cell r="G84">
            <v>142809.15119999999</v>
          </cell>
          <cell r="H84">
            <v>45173.46946</v>
          </cell>
        </row>
        <row r="85">
          <cell r="G85">
            <v>142789.5845</v>
          </cell>
          <cell r="H85">
            <v>46993.395839999997</v>
          </cell>
        </row>
        <row r="86">
          <cell r="G86">
            <v>142741.66140000001</v>
          </cell>
          <cell r="H86">
            <v>46802.140379999997</v>
          </cell>
        </row>
        <row r="87">
          <cell r="G87">
            <v>142772.13699999999</v>
          </cell>
          <cell r="H87">
            <v>45592.43432</v>
          </cell>
        </row>
        <row r="88">
          <cell r="G88">
            <v>142803.4572</v>
          </cell>
          <cell r="H88">
            <v>43977.278760000001</v>
          </cell>
        </row>
        <row r="89">
          <cell r="G89">
            <v>142828.4982</v>
          </cell>
          <cell r="H89">
            <v>42249.518450000003</v>
          </cell>
        </row>
        <row r="90">
          <cell r="G90">
            <v>142836.17189999999</v>
          </cell>
          <cell r="H90">
            <v>42198.157939999997</v>
          </cell>
        </row>
        <row r="91">
          <cell r="G91">
            <v>142839.45540000001</v>
          </cell>
          <cell r="H91">
            <v>44630.270799999998</v>
          </cell>
        </row>
        <row r="92">
          <cell r="G92">
            <v>142839.18090000001</v>
          </cell>
          <cell r="H92">
            <v>46159.923849999999</v>
          </cell>
        </row>
        <row r="93">
          <cell r="G93">
            <v>142842.19029999999</v>
          </cell>
          <cell r="H93">
            <v>42874.201209999999</v>
          </cell>
        </row>
        <row r="94">
          <cell r="G94">
            <v>142843.7262</v>
          </cell>
          <cell r="H94">
            <v>41819.497329999998</v>
          </cell>
        </row>
        <row r="95">
          <cell r="G95">
            <v>142827.30369999999</v>
          </cell>
          <cell r="H95">
            <v>43390.084640000001</v>
          </cell>
        </row>
        <row r="96">
          <cell r="G96">
            <v>142811.9982</v>
          </cell>
          <cell r="H96">
            <v>45222.531219999997</v>
          </cell>
        </row>
        <row r="97">
          <cell r="G97">
            <v>142791.4883</v>
          </cell>
          <cell r="H97">
            <v>46938.126340000003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175717.7659</v>
          </cell>
          <cell r="H2">
            <v>57372.328719999998</v>
          </cell>
        </row>
        <row r="3">
          <cell r="G3">
            <v>175749.48360000001</v>
          </cell>
          <cell r="H3">
            <v>55945.570229999998</v>
          </cell>
        </row>
        <row r="4">
          <cell r="G4">
            <v>175781.94279999999</v>
          </cell>
          <cell r="H4">
            <v>53981.510430000002</v>
          </cell>
        </row>
        <row r="5">
          <cell r="G5">
            <v>175813.29610000001</v>
          </cell>
          <cell r="H5">
            <v>50698.108099999998</v>
          </cell>
        </row>
        <row r="6">
          <cell r="G6">
            <v>175822.63459999999</v>
          </cell>
          <cell r="H6">
            <v>48761.161769999999</v>
          </cell>
        </row>
        <row r="7">
          <cell r="G7">
            <v>175809.6428</v>
          </cell>
          <cell r="H7">
            <v>48833.433969999998</v>
          </cell>
        </row>
        <row r="8">
          <cell r="G8">
            <v>175819.4823</v>
          </cell>
          <cell r="H8">
            <v>49945.527719999998</v>
          </cell>
        </row>
        <row r="9">
          <cell r="G9">
            <v>175816.30720000001</v>
          </cell>
          <cell r="H9">
            <v>48206.114540000002</v>
          </cell>
        </row>
        <row r="10">
          <cell r="G10">
            <v>175814.69130000001</v>
          </cell>
          <cell r="H10">
            <v>49442.277049999997</v>
          </cell>
        </row>
        <row r="11">
          <cell r="G11">
            <v>175778.9497</v>
          </cell>
          <cell r="H11">
            <v>53119.655480000001</v>
          </cell>
        </row>
        <row r="12">
          <cell r="G12">
            <v>175735.9633</v>
          </cell>
          <cell r="H12">
            <v>55789.987119999998</v>
          </cell>
        </row>
        <row r="13">
          <cell r="G13">
            <v>175711.285</v>
          </cell>
          <cell r="H13">
            <v>57870.74469</v>
          </cell>
        </row>
        <row r="14">
          <cell r="G14">
            <v>175725.38510000001</v>
          </cell>
          <cell r="H14">
            <v>57327.64271</v>
          </cell>
        </row>
        <row r="15">
          <cell r="G15">
            <v>175758.71049999999</v>
          </cell>
          <cell r="H15">
            <v>55785.238149999997</v>
          </cell>
        </row>
        <row r="16">
          <cell r="G16">
            <v>175791.6213</v>
          </cell>
          <cell r="H16">
            <v>53176.730680000001</v>
          </cell>
        </row>
        <row r="17">
          <cell r="G17">
            <v>175815.18729999999</v>
          </cell>
          <cell r="H17">
            <v>50326.786740000003</v>
          </cell>
        </row>
        <row r="18">
          <cell r="G18">
            <v>175824.753</v>
          </cell>
          <cell r="H18">
            <v>47907.374819999997</v>
          </cell>
        </row>
        <row r="19">
          <cell r="G19">
            <v>175830.03890000001</v>
          </cell>
          <cell r="H19">
            <v>47048.926319999999</v>
          </cell>
        </row>
        <row r="20">
          <cell r="G20">
            <v>175826.27480000001</v>
          </cell>
          <cell r="H20">
            <v>48031.257790000003</v>
          </cell>
        </row>
        <row r="21">
          <cell r="G21">
            <v>175816.378</v>
          </cell>
          <cell r="H21">
            <v>47286.31349</v>
          </cell>
        </row>
        <row r="22">
          <cell r="G22">
            <v>175794.47709999999</v>
          </cell>
          <cell r="H22">
            <v>49075.093939999999</v>
          </cell>
        </row>
        <row r="23">
          <cell r="G23">
            <v>175771.60320000001</v>
          </cell>
          <cell r="H23">
            <v>53166.124519999998</v>
          </cell>
        </row>
        <row r="24">
          <cell r="G24">
            <v>175745.82889999999</v>
          </cell>
          <cell r="H24">
            <v>55517.140290000003</v>
          </cell>
        </row>
        <row r="25">
          <cell r="G25">
            <v>175715.72010000001</v>
          </cell>
          <cell r="H25">
            <v>57856.434480000004</v>
          </cell>
        </row>
        <row r="26">
          <cell r="G26">
            <v>175737.02590000001</v>
          </cell>
          <cell r="H26">
            <v>57455.395600000003</v>
          </cell>
        </row>
        <row r="27">
          <cell r="G27">
            <v>175768.45170000001</v>
          </cell>
          <cell r="H27">
            <v>55959.999459999999</v>
          </cell>
        </row>
        <row r="28">
          <cell r="G28">
            <v>175796.2029</v>
          </cell>
          <cell r="H28">
            <v>53594.705309999998</v>
          </cell>
        </row>
        <row r="29">
          <cell r="G29">
            <v>175818.7788</v>
          </cell>
          <cell r="H29">
            <v>50438.803870000003</v>
          </cell>
        </row>
        <row r="30">
          <cell r="G30">
            <v>175839.13500000001</v>
          </cell>
          <cell r="H30">
            <v>47754.149839999998</v>
          </cell>
        </row>
        <row r="31">
          <cell r="G31">
            <v>175840.39319999999</v>
          </cell>
          <cell r="H31">
            <v>46764.739699999998</v>
          </cell>
        </row>
        <row r="32">
          <cell r="G32">
            <v>175836.2666</v>
          </cell>
          <cell r="H32">
            <v>47312.52519</v>
          </cell>
        </row>
        <row r="33">
          <cell r="G33">
            <v>175818.9186</v>
          </cell>
          <cell r="H33">
            <v>46957.966260000001</v>
          </cell>
        </row>
        <row r="34">
          <cell r="G34">
            <v>175795.26379999999</v>
          </cell>
          <cell r="H34">
            <v>49236.399140000001</v>
          </cell>
        </row>
        <row r="35">
          <cell r="G35">
            <v>175772.32070000001</v>
          </cell>
          <cell r="H35">
            <v>53092.509789999996</v>
          </cell>
        </row>
        <row r="36">
          <cell r="G36">
            <v>175741.54939999999</v>
          </cell>
          <cell r="H36">
            <v>55866.555390000001</v>
          </cell>
        </row>
        <row r="37">
          <cell r="G37">
            <v>175710.5889</v>
          </cell>
          <cell r="H37">
            <v>57945.19788</v>
          </cell>
        </row>
        <row r="38">
          <cell r="G38">
            <v>175732.46429999999</v>
          </cell>
          <cell r="H38">
            <v>57686.867080000004</v>
          </cell>
        </row>
        <row r="39">
          <cell r="G39">
            <v>175763.77650000001</v>
          </cell>
          <cell r="H39">
            <v>56181.345009999997</v>
          </cell>
        </row>
        <row r="40">
          <cell r="G40">
            <v>175801.59099999999</v>
          </cell>
          <cell r="H40">
            <v>53535.844250000002</v>
          </cell>
        </row>
        <row r="41">
          <cell r="G41">
            <v>175826.85219999999</v>
          </cell>
          <cell r="H41">
            <v>50418.913139999997</v>
          </cell>
        </row>
        <row r="42">
          <cell r="G42">
            <v>175811.54019999999</v>
          </cell>
          <cell r="H42">
            <v>47715.179199999999</v>
          </cell>
        </row>
        <row r="43">
          <cell r="G43">
            <v>175809.59210000001</v>
          </cell>
          <cell r="H43">
            <v>46772.503380000002</v>
          </cell>
        </row>
        <row r="44">
          <cell r="G44">
            <v>175816.6698</v>
          </cell>
          <cell r="H44">
            <v>47214.558149999997</v>
          </cell>
        </row>
        <row r="45">
          <cell r="G45">
            <v>175809.40410000001</v>
          </cell>
          <cell r="H45">
            <v>47184.476569999999</v>
          </cell>
        </row>
        <row r="46">
          <cell r="G46">
            <v>175792.02679999999</v>
          </cell>
          <cell r="H46">
            <v>49493.415630000003</v>
          </cell>
        </row>
        <row r="47">
          <cell r="G47">
            <v>175764.54939999999</v>
          </cell>
          <cell r="H47">
            <v>53313.209799999997</v>
          </cell>
        </row>
        <row r="48">
          <cell r="G48">
            <v>175733.32279999999</v>
          </cell>
          <cell r="H48">
            <v>55965.52708</v>
          </cell>
        </row>
        <row r="49">
          <cell r="G49">
            <v>175709.68489999999</v>
          </cell>
          <cell r="H49">
            <v>58146.034240000001</v>
          </cell>
        </row>
        <row r="50">
          <cell r="G50">
            <v>175738.4706</v>
          </cell>
          <cell r="H50">
            <v>57873.8099</v>
          </cell>
        </row>
        <row r="51">
          <cell r="G51">
            <v>175760.0232</v>
          </cell>
          <cell r="H51">
            <v>56413.144139999997</v>
          </cell>
        </row>
        <row r="52">
          <cell r="G52">
            <v>175780.35329999999</v>
          </cell>
          <cell r="H52">
            <v>53887.333729999998</v>
          </cell>
        </row>
        <row r="53">
          <cell r="G53">
            <v>175795.74290000001</v>
          </cell>
          <cell r="H53">
            <v>50782.709649999997</v>
          </cell>
        </row>
        <row r="54">
          <cell r="G54">
            <v>175805.43830000001</v>
          </cell>
          <cell r="H54">
            <v>48026.561229999999</v>
          </cell>
        </row>
        <row r="55">
          <cell r="G55">
            <v>175809.38080000001</v>
          </cell>
          <cell r="H55">
            <v>46867.243110000003</v>
          </cell>
        </row>
        <row r="56">
          <cell r="G56">
            <v>175808.04190000001</v>
          </cell>
          <cell r="H56">
            <v>47192.724199999997</v>
          </cell>
        </row>
        <row r="57">
          <cell r="G57">
            <v>175801.72380000001</v>
          </cell>
          <cell r="H57">
            <v>47366.035790000002</v>
          </cell>
        </row>
        <row r="58">
          <cell r="G58">
            <v>175788.72380000001</v>
          </cell>
          <cell r="H58">
            <v>49807.483119999997</v>
          </cell>
        </row>
        <row r="59">
          <cell r="G59">
            <v>175769.4074</v>
          </cell>
          <cell r="H59">
            <v>53596.507109999999</v>
          </cell>
        </row>
        <row r="60">
          <cell r="G60">
            <v>175738.49280000001</v>
          </cell>
          <cell r="H60">
            <v>56356.41143</v>
          </cell>
        </row>
        <row r="61">
          <cell r="G61">
            <v>175698.91500000001</v>
          </cell>
          <cell r="H61">
            <v>58336.796419999999</v>
          </cell>
        </row>
        <row r="62">
          <cell r="G62">
            <v>175739.2543</v>
          </cell>
          <cell r="H62">
            <v>57975.249770000002</v>
          </cell>
        </row>
        <row r="63">
          <cell r="G63">
            <v>175767.57139999999</v>
          </cell>
          <cell r="H63">
            <v>56537.59474</v>
          </cell>
        </row>
        <row r="64">
          <cell r="G64">
            <v>175787.47779999999</v>
          </cell>
          <cell r="H64">
            <v>53798.968229999999</v>
          </cell>
        </row>
        <row r="65">
          <cell r="G65">
            <v>175800.4345</v>
          </cell>
          <cell r="H65">
            <v>51026.626559999997</v>
          </cell>
        </row>
        <row r="66">
          <cell r="G66">
            <v>175810.60019999999</v>
          </cell>
          <cell r="H66">
            <v>48209.217779999999</v>
          </cell>
        </row>
        <row r="67">
          <cell r="G67">
            <v>175816.601</v>
          </cell>
          <cell r="H67">
            <v>47077.7166</v>
          </cell>
        </row>
        <row r="68">
          <cell r="G68">
            <v>175811.63649999999</v>
          </cell>
          <cell r="H68">
            <v>47763.613429999998</v>
          </cell>
        </row>
        <row r="69">
          <cell r="G69">
            <v>175801.8622</v>
          </cell>
          <cell r="H69">
            <v>47693.1181</v>
          </cell>
        </row>
        <row r="70">
          <cell r="G70">
            <v>175784.12059999999</v>
          </cell>
          <cell r="H70">
            <v>50005.202109999998</v>
          </cell>
        </row>
        <row r="71">
          <cell r="G71">
            <v>175763.73910000001</v>
          </cell>
          <cell r="H71">
            <v>53817.094929999999</v>
          </cell>
        </row>
        <row r="72">
          <cell r="G72">
            <v>175733.33609999999</v>
          </cell>
          <cell r="H72">
            <v>56357.276310000001</v>
          </cell>
        </row>
        <row r="73">
          <cell r="G73">
            <v>175695.24460000001</v>
          </cell>
          <cell r="H73">
            <v>58543.941429999999</v>
          </cell>
        </row>
        <row r="74">
          <cell r="G74">
            <v>175713.10060000001</v>
          </cell>
          <cell r="H74">
            <v>58104.971380000003</v>
          </cell>
        </row>
        <row r="75">
          <cell r="G75">
            <v>175743.96669999999</v>
          </cell>
          <cell r="H75">
            <v>56654.784180000002</v>
          </cell>
        </row>
        <row r="76">
          <cell r="G76">
            <v>175774.17019999999</v>
          </cell>
          <cell r="H76">
            <v>54137.15612</v>
          </cell>
        </row>
        <row r="77">
          <cell r="G77">
            <v>175801.3946</v>
          </cell>
          <cell r="H77">
            <v>51148.627990000001</v>
          </cell>
        </row>
        <row r="78">
          <cell r="G78">
            <v>175808.33009999999</v>
          </cell>
          <cell r="H78">
            <v>48908.597560000002</v>
          </cell>
        </row>
        <row r="79">
          <cell r="G79">
            <v>175815.91560000001</v>
          </cell>
          <cell r="H79">
            <v>48092.336750000002</v>
          </cell>
        </row>
        <row r="80">
          <cell r="G80">
            <v>175817.89920000001</v>
          </cell>
          <cell r="H80">
            <v>48959.14054</v>
          </cell>
        </row>
        <row r="81">
          <cell r="G81">
            <v>175805.12280000001</v>
          </cell>
          <cell r="H81">
            <v>48305.72552</v>
          </cell>
        </row>
        <row r="82">
          <cell r="G82">
            <v>175788.63200000001</v>
          </cell>
          <cell r="H82">
            <v>50295.627030000003</v>
          </cell>
        </row>
        <row r="83">
          <cell r="G83">
            <v>175757.78339999999</v>
          </cell>
          <cell r="H83">
            <v>54139.170879999998</v>
          </cell>
        </row>
        <row r="84">
          <cell r="G84">
            <v>175728.44990000001</v>
          </cell>
          <cell r="H84">
            <v>56682.539190000003</v>
          </cell>
        </row>
        <row r="85">
          <cell r="G85">
            <v>175691.3988</v>
          </cell>
          <cell r="H85">
            <v>58586.170279999998</v>
          </cell>
        </row>
        <row r="86">
          <cell r="G86">
            <v>175714.02470000001</v>
          </cell>
          <cell r="H86">
            <v>58089.369039999998</v>
          </cell>
        </row>
        <row r="87">
          <cell r="G87">
            <v>175739.4031</v>
          </cell>
          <cell r="H87">
            <v>56663.19281</v>
          </cell>
        </row>
        <row r="88">
          <cell r="G88">
            <v>175764.70619999999</v>
          </cell>
          <cell r="H88">
            <v>54317.028989999999</v>
          </cell>
        </row>
        <row r="89">
          <cell r="G89">
            <v>175785.30040000001</v>
          </cell>
          <cell r="H89">
            <v>52109.182979999998</v>
          </cell>
        </row>
        <row r="90">
          <cell r="G90">
            <v>175803.36489999999</v>
          </cell>
          <cell r="H90">
            <v>50956.827550000002</v>
          </cell>
        </row>
        <row r="91">
          <cell r="G91">
            <v>175814.64309999999</v>
          </cell>
          <cell r="H91">
            <v>51857.379180000004</v>
          </cell>
        </row>
        <row r="92">
          <cell r="G92">
            <v>175815.77119999999</v>
          </cell>
          <cell r="H92">
            <v>53053.614159999997</v>
          </cell>
        </row>
        <row r="93">
          <cell r="G93">
            <v>175810.30489999999</v>
          </cell>
          <cell r="H93">
            <v>50886.131670000002</v>
          </cell>
        </row>
        <row r="94">
          <cell r="G94">
            <v>175794.66219999999</v>
          </cell>
          <cell r="H94">
            <v>51237.942410000003</v>
          </cell>
        </row>
        <row r="95">
          <cell r="G95">
            <v>175759.8775</v>
          </cell>
          <cell r="H95">
            <v>54575.476199999997</v>
          </cell>
        </row>
        <row r="96">
          <cell r="G96">
            <v>175726.52429999999</v>
          </cell>
          <cell r="H96">
            <v>56659.651440000001</v>
          </cell>
        </row>
        <row r="97">
          <cell r="G97">
            <v>175698.55489999999</v>
          </cell>
          <cell r="H97">
            <v>58623.046880000002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247877.3573</v>
          </cell>
          <cell r="H2">
            <v>81479.993830000007</v>
          </cell>
        </row>
        <row r="3">
          <cell r="G3">
            <v>247916.06719999999</v>
          </cell>
          <cell r="H3">
            <v>79343.40668</v>
          </cell>
        </row>
        <row r="4">
          <cell r="G4">
            <v>247955.33429999999</v>
          </cell>
          <cell r="H4">
            <v>76557.158880000003</v>
          </cell>
        </row>
        <row r="5">
          <cell r="G5">
            <v>247994.1489</v>
          </cell>
          <cell r="H5">
            <v>72492.009220000007</v>
          </cell>
        </row>
        <row r="6">
          <cell r="G6">
            <v>247992.11060000001</v>
          </cell>
          <cell r="H6">
            <v>69806.409899999999</v>
          </cell>
        </row>
        <row r="7">
          <cell r="G7">
            <v>247996.4234</v>
          </cell>
          <cell r="H7">
            <v>70538.144880000007</v>
          </cell>
        </row>
        <row r="8">
          <cell r="G8">
            <v>248006.6194</v>
          </cell>
          <cell r="H8">
            <v>72534.515969999993</v>
          </cell>
        </row>
        <row r="9">
          <cell r="G9">
            <v>248002.78419999999</v>
          </cell>
          <cell r="H9">
            <v>69027.01728</v>
          </cell>
        </row>
        <row r="10">
          <cell r="G10">
            <v>248005.73389999999</v>
          </cell>
          <cell r="H10">
            <v>70104.178509999998</v>
          </cell>
        </row>
        <row r="11">
          <cell r="G11">
            <v>247971.00159999999</v>
          </cell>
          <cell r="H11">
            <v>74939.594190000003</v>
          </cell>
        </row>
        <row r="12">
          <cell r="G12">
            <v>247942.25839999999</v>
          </cell>
          <cell r="H12">
            <v>78320.31813</v>
          </cell>
        </row>
        <row r="13">
          <cell r="G13">
            <v>247928.46979999999</v>
          </cell>
          <cell r="H13">
            <v>81639.09762</v>
          </cell>
        </row>
        <row r="14">
          <cell r="G14">
            <v>247873.26149999999</v>
          </cell>
          <cell r="H14">
            <v>81132.614119999998</v>
          </cell>
        </row>
        <row r="15">
          <cell r="G15">
            <v>247910.10500000001</v>
          </cell>
          <cell r="H15">
            <v>78798.500140000004</v>
          </cell>
        </row>
        <row r="16">
          <cell r="G16">
            <v>247945.33910000001</v>
          </cell>
          <cell r="H16">
            <v>75209.37156</v>
          </cell>
        </row>
        <row r="17">
          <cell r="G17">
            <v>247971.2286</v>
          </cell>
          <cell r="H17">
            <v>71006.129570000005</v>
          </cell>
        </row>
        <row r="18">
          <cell r="G18">
            <v>247987.31219999999</v>
          </cell>
          <cell r="H18">
            <v>67631.865699999995</v>
          </cell>
        </row>
        <row r="19">
          <cell r="G19">
            <v>248001.057</v>
          </cell>
          <cell r="H19">
            <v>67015.967420000001</v>
          </cell>
        </row>
        <row r="20">
          <cell r="G20">
            <v>248003.7004</v>
          </cell>
          <cell r="H20">
            <v>68618.606299999999</v>
          </cell>
        </row>
        <row r="21">
          <cell r="G21">
            <v>247997.26420000001</v>
          </cell>
          <cell r="H21">
            <v>66778.603629999998</v>
          </cell>
        </row>
        <row r="22">
          <cell r="G22">
            <v>247982.77970000001</v>
          </cell>
          <cell r="H22">
            <v>68962.208939999997</v>
          </cell>
        </row>
        <row r="23">
          <cell r="G23">
            <v>247969.83809999999</v>
          </cell>
          <cell r="H23">
            <v>74342.385290000006</v>
          </cell>
        </row>
        <row r="24">
          <cell r="G24">
            <v>247950.33059999999</v>
          </cell>
          <cell r="H24">
            <v>77949.139299999995</v>
          </cell>
        </row>
        <row r="25">
          <cell r="G25">
            <v>247923.34899999999</v>
          </cell>
          <cell r="H25">
            <v>81304.915210000006</v>
          </cell>
        </row>
        <row r="26">
          <cell r="G26">
            <v>247863.36809999999</v>
          </cell>
          <cell r="H26">
            <v>81019.301919999998</v>
          </cell>
        </row>
        <row r="27">
          <cell r="G27">
            <v>247902.76869999999</v>
          </cell>
          <cell r="H27">
            <v>78745.37113</v>
          </cell>
        </row>
        <row r="28">
          <cell r="G28">
            <v>247923.37849999999</v>
          </cell>
          <cell r="H28">
            <v>75499.202680000002</v>
          </cell>
        </row>
        <row r="29">
          <cell r="G29">
            <v>247953.09770000001</v>
          </cell>
          <cell r="H29">
            <v>70910.108240000001</v>
          </cell>
        </row>
        <row r="30">
          <cell r="G30">
            <v>247986.45689999999</v>
          </cell>
          <cell r="H30">
            <v>67034.236040000003</v>
          </cell>
        </row>
        <row r="31">
          <cell r="G31">
            <v>247994.49179999999</v>
          </cell>
          <cell r="H31">
            <v>66303.691879999998</v>
          </cell>
        </row>
        <row r="32">
          <cell r="G32">
            <v>247998.74960000001</v>
          </cell>
          <cell r="H32">
            <v>67442.404810000007</v>
          </cell>
        </row>
        <row r="33">
          <cell r="G33">
            <v>247990.44699999999</v>
          </cell>
          <cell r="H33">
            <v>66123.651849999995</v>
          </cell>
        </row>
        <row r="34">
          <cell r="G34">
            <v>247975.06789999999</v>
          </cell>
          <cell r="H34">
            <v>68516.993180000005</v>
          </cell>
        </row>
        <row r="35">
          <cell r="G35">
            <v>247954.47440000001</v>
          </cell>
          <cell r="H35">
            <v>73930.235549999998</v>
          </cell>
        </row>
        <row r="36">
          <cell r="G36">
            <v>247935.75930000001</v>
          </cell>
          <cell r="H36">
            <v>77805.925149999995</v>
          </cell>
        </row>
        <row r="37">
          <cell r="G37">
            <v>247905.09770000001</v>
          </cell>
          <cell r="H37">
            <v>81132.675839999996</v>
          </cell>
        </row>
        <row r="38">
          <cell r="G38">
            <v>247878.3124</v>
          </cell>
          <cell r="H38">
            <v>81124.690640000001</v>
          </cell>
        </row>
        <row r="39">
          <cell r="G39">
            <v>247916.758</v>
          </cell>
          <cell r="H39">
            <v>78793.445129999993</v>
          </cell>
        </row>
        <row r="40">
          <cell r="G40">
            <v>247953.80859999999</v>
          </cell>
          <cell r="H40">
            <v>75165.628060000003</v>
          </cell>
        </row>
        <row r="41">
          <cell r="G41">
            <v>247996.63190000001</v>
          </cell>
          <cell r="H41">
            <v>70644.796870000006</v>
          </cell>
        </row>
        <row r="42">
          <cell r="G42">
            <v>247979.29930000001</v>
          </cell>
          <cell r="H42">
            <v>67092.154869999998</v>
          </cell>
        </row>
        <row r="43">
          <cell r="G43">
            <v>247976.1501</v>
          </cell>
          <cell r="H43">
            <v>66121.803199999995</v>
          </cell>
        </row>
        <row r="44">
          <cell r="G44">
            <v>247989.49129999999</v>
          </cell>
          <cell r="H44">
            <v>67250.998749999999</v>
          </cell>
        </row>
        <row r="45">
          <cell r="G45">
            <v>247995.5275</v>
          </cell>
          <cell r="H45">
            <v>66159.941149999999</v>
          </cell>
        </row>
        <row r="46">
          <cell r="G46">
            <v>247991.9896</v>
          </cell>
          <cell r="H46">
            <v>68852.448199999999</v>
          </cell>
        </row>
        <row r="47">
          <cell r="G47">
            <v>247939.2769</v>
          </cell>
          <cell r="H47">
            <v>74224.153749999998</v>
          </cell>
        </row>
        <row r="48">
          <cell r="G48">
            <v>247916.65659999999</v>
          </cell>
          <cell r="H48">
            <v>77985.402709999995</v>
          </cell>
        </row>
        <row r="49">
          <cell r="G49">
            <v>247884.47339999999</v>
          </cell>
          <cell r="H49">
            <v>81250.010800000004</v>
          </cell>
        </row>
        <row r="50">
          <cell r="G50">
            <v>247877.41819999999</v>
          </cell>
          <cell r="H50">
            <v>81450.719779999999</v>
          </cell>
        </row>
        <row r="51">
          <cell r="G51">
            <v>247906.88080000001</v>
          </cell>
          <cell r="H51">
            <v>79163.166440000001</v>
          </cell>
        </row>
        <row r="52">
          <cell r="G52">
            <v>247927.4817</v>
          </cell>
          <cell r="H52">
            <v>75583.074999999997</v>
          </cell>
        </row>
        <row r="53">
          <cell r="G53">
            <v>247937.95989999999</v>
          </cell>
          <cell r="H53">
            <v>71259.209860000003</v>
          </cell>
        </row>
        <row r="54">
          <cell r="G54">
            <v>247950.40599999999</v>
          </cell>
          <cell r="H54">
            <v>67295.173840000003</v>
          </cell>
        </row>
        <row r="55">
          <cell r="G55">
            <v>247968.82329999999</v>
          </cell>
          <cell r="H55">
            <v>66275.522379999995</v>
          </cell>
        </row>
        <row r="56">
          <cell r="G56">
            <v>247978.065</v>
          </cell>
          <cell r="H56">
            <v>67252.866099999999</v>
          </cell>
        </row>
        <row r="57">
          <cell r="G57">
            <v>247981.25649999999</v>
          </cell>
          <cell r="H57">
            <v>66453.806379999995</v>
          </cell>
        </row>
        <row r="58">
          <cell r="G58">
            <v>247964.29</v>
          </cell>
          <cell r="H58">
            <v>69129.791289999994</v>
          </cell>
        </row>
        <row r="59">
          <cell r="G59">
            <v>247932.50210000001</v>
          </cell>
          <cell r="H59">
            <v>74621.046230000007</v>
          </cell>
        </row>
        <row r="60">
          <cell r="G60">
            <v>247895.61869999999</v>
          </cell>
          <cell r="H60">
            <v>78287.055800000002</v>
          </cell>
        </row>
        <row r="61">
          <cell r="G61">
            <v>247866.68770000001</v>
          </cell>
          <cell r="H61">
            <v>81533.616009999998</v>
          </cell>
        </row>
        <row r="62">
          <cell r="G62">
            <v>247871.3731</v>
          </cell>
          <cell r="H62">
            <v>81829.991410000002</v>
          </cell>
        </row>
        <row r="63">
          <cell r="G63">
            <v>247902.3181</v>
          </cell>
          <cell r="H63">
            <v>79597.864520000003</v>
          </cell>
        </row>
        <row r="64">
          <cell r="G64">
            <v>247920.05480000001</v>
          </cell>
          <cell r="H64">
            <v>76049.838329999999</v>
          </cell>
        </row>
        <row r="65">
          <cell r="G65">
            <v>247946.82800000001</v>
          </cell>
          <cell r="H65">
            <v>71573.95074</v>
          </cell>
        </row>
        <row r="66">
          <cell r="G66">
            <v>247959.5742</v>
          </cell>
          <cell r="H66">
            <v>67806.264439999999</v>
          </cell>
        </row>
        <row r="67">
          <cell r="G67">
            <v>247970.96470000001</v>
          </cell>
          <cell r="H67">
            <v>66612.100999999995</v>
          </cell>
        </row>
        <row r="68">
          <cell r="G68">
            <v>247961.5595</v>
          </cell>
          <cell r="H68">
            <v>67821.5484</v>
          </cell>
        </row>
        <row r="69">
          <cell r="G69">
            <v>247958.8138</v>
          </cell>
          <cell r="H69">
            <v>67045.153690000006</v>
          </cell>
        </row>
        <row r="70">
          <cell r="G70">
            <v>247938.4234</v>
          </cell>
          <cell r="H70">
            <v>69832.299360000005</v>
          </cell>
        </row>
        <row r="71">
          <cell r="G71">
            <v>247918.22279999999</v>
          </cell>
          <cell r="H71">
            <v>75247.770560000004</v>
          </cell>
        </row>
        <row r="72">
          <cell r="G72">
            <v>247896.769</v>
          </cell>
          <cell r="H72">
            <v>78712.260469999994</v>
          </cell>
        </row>
        <row r="73">
          <cell r="G73">
            <v>247867.73569999999</v>
          </cell>
          <cell r="H73">
            <v>82017.281929999997</v>
          </cell>
        </row>
        <row r="74">
          <cell r="G74">
            <v>247822.62580000001</v>
          </cell>
          <cell r="H74">
            <v>82256.464019999999</v>
          </cell>
        </row>
        <row r="75">
          <cell r="G75">
            <v>247858.421</v>
          </cell>
          <cell r="H75">
            <v>80095.27605</v>
          </cell>
        </row>
        <row r="76">
          <cell r="G76">
            <v>247895.38389999999</v>
          </cell>
          <cell r="H76">
            <v>76526.975470000005</v>
          </cell>
        </row>
        <row r="77">
          <cell r="G77">
            <v>247934.97709999999</v>
          </cell>
          <cell r="H77">
            <v>72428.410900000003</v>
          </cell>
        </row>
        <row r="78">
          <cell r="G78">
            <v>247946.46599999999</v>
          </cell>
          <cell r="H78">
            <v>68781.360270000005</v>
          </cell>
        </row>
        <row r="79">
          <cell r="G79">
            <v>247962.2733</v>
          </cell>
          <cell r="H79">
            <v>67658.696530000001</v>
          </cell>
        </row>
        <row r="80">
          <cell r="G80">
            <v>247970.15960000001</v>
          </cell>
          <cell r="H80">
            <v>68773.679770000002</v>
          </cell>
        </row>
        <row r="81">
          <cell r="G81">
            <v>247966.13959999999</v>
          </cell>
          <cell r="H81">
            <v>67771.848540000006</v>
          </cell>
        </row>
        <row r="82">
          <cell r="G82">
            <v>247950.01569999999</v>
          </cell>
          <cell r="H82">
            <v>70721.380690000005</v>
          </cell>
        </row>
        <row r="83">
          <cell r="G83">
            <v>247916.99969999999</v>
          </cell>
          <cell r="H83">
            <v>75720.144350000002</v>
          </cell>
        </row>
        <row r="84">
          <cell r="G84">
            <v>247890.82310000001</v>
          </cell>
          <cell r="H84">
            <v>79533.025739999997</v>
          </cell>
        </row>
        <row r="85">
          <cell r="G85">
            <v>247850.95420000001</v>
          </cell>
          <cell r="H85">
            <v>82440.309850000005</v>
          </cell>
        </row>
        <row r="86">
          <cell r="G86">
            <v>247832.095</v>
          </cell>
          <cell r="H86">
            <v>82571.688190000001</v>
          </cell>
        </row>
        <row r="87">
          <cell r="G87">
            <v>247868.42069999999</v>
          </cell>
          <cell r="H87">
            <v>80409.399770000004</v>
          </cell>
        </row>
        <row r="88">
          <cell r="G88">
            <v>247898.8731</v>
          </cell>
          <cell r="H88">
            <v>77001.002770000006</v>
          </cell>
        </row>
        <row r="89">
          <cell r="G89">
            <v>247928.5601</v>
          </cell>
          <cell r="H89">
            <v>73540.898799999995</v>
          </cell>
        </row>
        <row r="90">
          <cell r="G90">
            <v>247948.3518</v>
          </cell>
          <cell r="H90">
            <v>70917.411840000001</v>
          </cell>
        </row>
        <row r="91">
          <cell r="G91">
            <v>247958.03289999999</v>
          </cell>
          <cell r="H91">
            <v>70884.07531</v>
          </cell>
        </row>
        <row r="92">
          <cell r="G92">
            <v>247959.58040000001</v>
          </cell>
          <cell r="H92">
            <v>72764.738949999999</v>
          </cell>
        </row>
        <row r="93">
          <cell r="G93">
            <v>247957.78909999999</v>
          </cell>
          <cell r="H93">
            <v>70330.518710000004</v>
          </cell>
        </row>
        <row r="94">
          <cell r="G94">
            <v>247939.9326</v>
          </cell>
          <cell r="H94">
            <v>72058.140570000003</v>
          </cell>
        </row>
        <row r="95">
          <cell r="G95">
            <v>247899.42129999999</v>
          </cell>
          <cell r="H95">
            <v>76444.169349999996</v>
          </cell>
        </row>
        <row r="96">
          <cell r="G96">
            <v>247871.9725</v>
          </cell>
          <cell r="H96">
            <v>79887.088879999996</v>
          </cell>
        </row>
        <row r="97">
          <cell r="G97">
            <v>247842.42290000001</v>
          </cell>
          <cell r="H97">
            <v>82762.249410000004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281187.04190000001</v>
          </cell>
          <cell r="H2">
            <v>93105.612269999998</v>
          </cell>
        </row>
        <row r="3">
          <cell r="G3">
            <v>281230.44549999997</v>
          </cell>
          <cell r="H3">
            <v>90660.587159999995</v>
          </cell>
        </row>
        <row r="4">
          <cell r="G4">
            <v>281274.0674</v>
          </cell>
          <cell r="H4">
            <v>87506.533339999994</v>
          </cell>
        </row>
        <row r="5">
          <cell r="G5">
            <v>281315.239</v>
          </cell>
          <cell r="H5">
            <v>82900.838529999994</v>
          </cell>
        </row>
        <row r="6">
          <cell r="G6">
            <v>281308.45659999998</v>
          </cell>
          <cell r="H6">
            <v>80907.316160000002</v>
          </cell>
        </row>
        <row r="7">
          <cell r="G7">
            <v>281306.54129999998</v>
          </cell>
          <cell r="H7">
            <v>83064.868659999993</v>
          </cell>
        </row>
        <row r="8">
          <cell r="G8">
            <v>281314.69130000001</v>
          </cell>
          <cell r="H8">
            <v>85695.236950000006</v>
          </cell>
        </row>
        <row r="9">
          <cell r="G9">
            <v>281308.20309999998</v>
          </cell>
          <cell r="H9">
            <v>80453.380619999996</v>
          </cell>
        </row>
        <row r="10">
          <cell r="G10">
            <v>281304.57640000002</v>
          </cell>
          <cell r="H10">
            <v>80916.612089999995</v>
          </cell>
        </row>
        <row r="11">
          <cell r="G11">
            <v>281262.2683</v>
          </cell>
          <cell r="H11">
            <v>86356.705919999993</v>
          </cell>
        </row>
        <row r="12">
          <cell r="G12">
            <v>281216.43119999999</v>
          </cell>
          <cell r="H12">
            <v>90163.730800000005</v>
          </cell>
        </row>
        <row r="13">
          <cell r="G13">
            <v>281229.23340000003</v>
          </cell>
          <cell r="H13">
            <v>93991.25778</v>
          </cell>
        </row>
        <row r="14">
          <cell r="G14">
            <v>281169.63290000003</v>
          </cell>
          <cell r="H14">
            <v>92482.085139999996</v>
          </cell>
        </row>
        <row r="15">
          <cell r="G15">
            <v>281208.10379999998</v>
          </cell>
          <cell r="H15">
            <v>89780.494500000001</v>
          </cell>
        </row>
        <row r="16">
          <cell r="G16">
            <v>281239.07179999998</v>
          </cell>
          <cell r="H16">
            <v>85566.038639999999</v>
          </cell>
        </row>
        <row r="17">
          <cell r="G17">
            <v>281258.47110000002</v>
          </cell>
          <cell r="H17">
            <v>80880.913719999997</v>
          </cell>
        </row>
        <row r="18">
          <cell r="G18">
            <v>281274.46399999998</v>
          </cell>
          <cell r="H18">
            <v>77871.539409999998</v>
          </cell>
        </row>
        <row r="19">
          <cell r="G19">
            <v>281283.94750000001</v>
          </cell>
          <cell r="H19">
            <v>77542.575930000006</v>
          </cell>
        </row>
        <row r="20">
          <cell r="G20">
            <v>281280.5295</v>
          </cell>
          <cell r="H20">
            <v>79036.240640000004</v>
          </cell>
        </row>
        <row r="21">
          <cell r="G21">
            <v>281271.44410000002</v>
          </cell>
          <cell r="H21">
            <v>76698.261729999998</v>
          </cell>
        </row>
        <row r="22">
          <cell r="G22">
            <v>281252.91749999998</v>
          </cell>
          <cell r="H22">
            <v>79165.720360000007</v>
          </cell>
        </row>
        <row r="23">
          <cell r="G23">
            <v>281241.2071</v>
          </cell>
          <cell r="H23">
            <v>85230.202340000003</v>
          </cell>
        </row>
        <row r="24">
          <cell r="G24">
            <v>281228.989</v>
          </cell>
          <cell r="H24">
            <v>89687.452489999996</v>
          </cell>
        </row>
        <row r="25">
          <cell r="G25">
            <v>281204.97590000002</v>
          </cell>
          <cell r="H25">
            <v>93368.677670000005</v>
          </cell>
        </row>
        <row r="26">
          <cell r="G26">
            <v>281144.38559999998</v>
          </cell>
          <cell r="H26">
            <v>92087.578959999999</v>
          </cell>
        </row>
        <row r="27">
          <cell r="G27">
            <v>281186.14549999998</v>
          </cell>
          <cell r="H27">
            <v>89454.630690000005</v>
          </cell>
        </row>
        <row r="28">
          <cell r="G28">
            <v>281215.4253</v>
          </cell>
          <cell r="H28">
            <v>85740.003970000005</v>
          </cell>
        </row>
        <row r="29">
          <cell r="G29">
            <v>281235.33189999999</v>
          </cell>
          <cell r="H29">
            <v>80231.286210000006</v>
          </cell>
        </row>
        <row r="30">
          <cell r="G30">
            <v>281254.24790000002</v>
          </cell>
          <cell r="H30">
            <v>76697.916010000001</v>
          </cell>
        </row>
        <row r="31">
          <cell r="G31">
            <v>281260.1556</v>
          </cell>
          <cell r="H31">
            <v>76558.12328</v>
          </cell>
        </row>
        <row r="32">
          <cell r="G32">
            <v>281257.0037</v>
          </cell>
          <cell r="H32">
            <v>77962.539780000006</v>
          </cell>
        </row>
        <row r="33">
          <cell r="G33">
            <v>281248.51140000002</v>
          </cell>
          <cell r="H33">
            <v>75606.264479999998</v>
          </cell>
        </row>
        <row r="34">
          <cell r="G34">
            <v>281232.67729999998</v>
          </cell>
          <cell r="H34">
            <v>78143.883230000007</v>
          </cell>
        </row>
        <row r="35">
          <cell r="G35">
            <v>281221.87770000001</v>
          </cell>
          <cell r="H35">
            <v>84432.740529999995</v>
          </cell>
        </row>
        <row r="36">
          <cell r="G36">
            <v>281200.27100000001</v>
          </cell>
          <cell r="H36">
            <v>88981.653489999997</v>
          </cell>
        </row>
        <row r="37">
          <cell r="G37">
            <v>281177.75550000003</v>
          </cell>
          <cell r="H37">
            <v>92812.714380000005</v>
          </cell>
        </row>
        <row r="38">
          <cell r="G38">
            <v>281133.87079999998</v>
          </cell>
          <cell r="H38">
            <v>91979.925619999995</v>
          </cell>
        </row>
        <row r="39">
          <cell r="G39">
            <v>281174.33069999999</v>
          </cell>
          <cell r="H39">
            <v>89184.955820000003</v>
          </cell>
        </row>
        <row r="40">
          <cell r="G40">
            <v>281215.3125</v>
          </cell>
          <cell r="H40">
            <v>85081.888940000004</v>
          </cell>
        </row>
        <row r="41">
          <cell r="G41">
            <v>281250.91249999998</v>
          </cell>
          <cell r="H41">
            <v>79948.493300000002</v>
          </cell>
        </row>
        <row r="42">
          <cell r="G42">
            <v>281233.52519999997</v>
          </cell>
          <cell r="H42">
            <v>76245.248560000007</v>
          </cell>
        </row>
        <row r="43">
          <cell r="G43">
            <v>281233.02830000001</v>
          </cell>
          <cell r="H43">
            <v>75981.850520000007</v>
          </cell>
        </row>
        <row r="44">
          <cell r="G44">
            <v>281251.804</v>
          </cell>
          <cell r="H44">
            <v>77370.709520000004</v>
          </cell>
        </row>
        <row r="45">
          <cell r="G45">
            <v>281268.4547</v>
          </cell>
          <cell r="H45">
            <v>75622.447929999995</v>
          </cell>
        </row>
        <row r="46">
          <cell r="G46">
            <v>281263.05790000001</v>
          </cell>
          <cell r="H46">
            <v>78253.616309999998</v>
          </cell>
        </row>
        <row r="47">
          <cell r="G47">
            <v>281233.64880000002</v>
          </cell>
          <cell r="H47">
            <v>84568.676850000003</v>
          </cell>
        </row>
        <row r="48">
          <cell r="G48">
            <v>281199.27260000003</v>
          </cell>
          <cell r="H48">
            <v>88653.756169999993</v>
          </cell>
        </row>
        <row r="49">
          <cell r="G49">
            <v>281174.56819999998</v>
          </cell>
          <cell r="H49">
            <v>92787.230800000005</v>
          </cell>
        </row>
        <row r="50">
          <cell r="G50">
            <v>281133.1923</v>
          </cell>
          <cell r="H50">
            <v>92135.622829999993</v>
          </cell>
        </row>
        <row r="51">
          <cell r="G51">
            <v>281162.54710000003</v>
          </cell>
          <cell r="H51">
            <v>89447.641699999993</v>
          </cell>
        </row>
        <row r="52">
          <cell r="G52">
            <v>281191.16979999997</v>
          </cell>
          <cell r="H52">
            <v>85540.795549999995</v>
          </cell>
        </row>
        <row r="53">
          <cell r="G53">
            <v>281212.98220000003</v>
          </cell>
          <cell r="H53">
            <v>80208.489170000001</v>
          </cell>
        </row>
        <row r="54">
          <cell r="G54">
            <v>281226.58730000001</v>
          </cell>
          <cell r="H54">
            <v>76593.163849999997</v>
          </cell>
        </row>
        <row r="55">
          <cell r="G55">
            <v>281234.58179999999</v>
          </cell>
          <cell r="H55">
            <v>76308.010859999995</v>
          </cell>
        </row>
        <row r="56">
          <cell r="G56">
            <v>281246.29940000002</v>
          </cell>
          <cell r="H56">
            <v>77473.590190000003</v>
          </cell>
        </row>
        <row r="57">
          <cell r="G57">
            <v>281247.39189999999</v>
          </cell>
          <cell r="H57">
            <v>75773.674350000001</v>
          </cell>
        </row>
        <row r="58">
          <cell r="G58">
            <v>281242.86450000003</v>
          </cell>
          <cell r="H58">
            <v>78427.960600000006</v>
          </cell>
        </row>
        <row r="59">
          <cell r="G59">
            <v>281224.18689999997</v>
          </cell>
          <cell r="H59">
            <v>84686.228170000002</v>
          </cell>
        </row>
        <row r="60">
          <cell r="G60">
            <v>281194.53379999998</v>
          </cell>
          <cell r="H60">
            <v>88902.116380000007</v>
          </cell>
        </row>
        <row r="61">
          <cell r="G61">
            <v>281167.576</v>
          </cell>
          <cell r="H61">
            <v>93028.381859999994</v>
          </cell>
        </row>
        <row r="62">
          <cell r="G62">
            <v>281106.45079999999</v>
          </cell>
          <cell r="H62">
            <v>92532.521999999997</v>
          </cell>
        </row>
        <row r="63">
          <cell r="G63">
            <v>281146.04869999998</v>
          </cell>
          <cell r="H63">
            <v>89837.8269</v>
          </cell>
        </row>
        <row r="64">
          <cell r="G64">
            <v>281174.86099999998</v>
          </cell>
          <cell r="H64">
            <v>85597.27592</v>
          </cell>
        </row>
        <row r="65">
          <cell r="G65">
            <v>281197.63579999999</v>
          </cell>
          <cell r="H65">
            <v>80639.012300000002</v>
          </cell>
        </row>
        <row r="66">
          <cell r="G66">
            <v>281218.47019999998</v>
          </cell>
          <cell r="H66">
            <v>76846.120840000003</v>
          </cell>
        </row>
        <row r="67">
          <cell r="G67">
            <v>281235.15269999998</v>
          </cell>
          <cell r="H67">
            <v>76258.439310000002</v>
          </cell>
        </row>
        <row r="68">
          <cell r="G68">
            <v>281242.1643</v>
          </cell>
          <cell r="H68">
            <v>77522.421369999996</v>
          </cell>
        </row>
        <row r="69">
          <cell r="G69">
            <v>281251.12910000002</v>
          </cell>
          <cell r="H69">
            <v>76061.90191</v>
          </cell>
        </row>
        <row r="70">
          <cell r="G70">
            <v>281228.20059999998</v>
          </cell>
          <cell r="H70">
            <v>79122.902770000001</v>
          </cell>
        </row>
        <row r="71">
          <cell r="G71">
            <v>281203.51209999999</v>
          </cell>
          <cell r="H71">
            <v>85215.010720000006</v>
          </cell>
        </row>
        <row r="72">
          <cell r="G72">
            <v>281184.43670000002</v>
          </cell>
          <cell r="H72">
            <v>89616.834499999997</v>
          </cell>
        </row>
        <row r="73">
          <cell r="G73">
            <v>281157.06040000002</v>
          </cell>
          <cell r="H73">
            <v>93318.662840000005</v>
          </cell>
        </row>
        <row r="74">
          <cell r="G74">
            <v>281089.09129999997</v>
          </cell>
          <cell r="H74">
            <v>93098.899009999994</v>
          </cell>
        </row>
        <row r="75">
          <cell r="G75">
            <v>281133.07270000002</v>
          </cell>
          <cell r="H75">
            <v>90554.819470000002</v>
          </cell>
        </row>
        <row r="76">
          <cell r="G76">
            <v>281177.12300000002</v>
          </cell>
          <cell r="H76">
            <v>86465.635420000006</v>
          </cell>
        </row>
        <row r="77">
          <cell r="G77">
            <v>281208.25079999998</v>
          </cell>
          <cell r="H77">
            <v>81541.315780000004</v>
          </cell>
        </row>
        <row r="78">
          <cell r="G78">
            <v>281202.51549999998</v>
          </cell>
          <cell r="H78">
            <v>77697.014869999999</v>
          </cell>
        </row>
        <row r="79">
          <cell r="G79">
            <v>281214.24969999999</v>
          </cell>
          <cell r="H79">
            <v>77214.804099999994</v>
          </cell>
        </row>
        <row r="80">
          <cell r="G80">
            <v>281223.6814</v>
          </cell>
          <cell r="H80">
            <v>78699.049610000002</v>
          </cell>
        </row>
        <row r="81">
          <cell r="G81">
            <v>281230.9999</v>
          </cell>
          <cell r="H81">
            <v>77054.796040000001</v>
          </cell>
        </row>
        <row r="82">
          <cell r="G82">
            <v>281218.34490000003</v>
          </cell>
          <cell r="H82">
            <v>80281.061090000003</v>
          </cell>
        </row>
        <row r="83">
          <cell r="G83">
            <v>281193.30699999997</v>
          </cell>
          <cell r="H83">
            <v>85916.630539999998</v>
          </cell>
        </row>
        <row r="84">
          <cell r="G84">
            <v>281162.8554</v>
          </cell>
          <cell r="H84">
            <v>90411.537119999994</v>
          </cell>
        </row>
        <row r="85">
          <cell r="G85">
            <v>281133.43920000002</v>
          </cell>
          <cell r="H85">
            <v>93906.91807</v>
          </cell>
        </row>
        <row r="86">
          <cell r="G86">
            <v>281079.92119999998</v>
          </cell>
          <cell r="H86">
            <v>93675.748879999999</v>
          </cell>
        </row>
        <row r="87">
          <cell r="G87">
            <v>281115.11009999999</v>
          </cell>
          <cell r="H87">
            <v>91179.993499999997</v>
          </cell>
        </row>
        <row r="88">
          <cell r="G88">
            <v>281154.7855</v>
          </cell>
          <cell r="H88">
            <v>87205.540080000006</v>
          </cell>
        </row>
        <row r="89">
          <cell r="G89">
            <v>281182.451</v>
          </cell>
          <cell r="H89">
            <v>82909.459400000007</v>
          </cell>
        </row>
        <row r="90">
          <cell r="G90">
            <v>281196.19069999998</v>
          </cell>
          <cell r="H90">
            <v>79833.659079999998</v>
          </cell>
        </row>
        <row r="91">
          <cell r="G91">
            <v>281205.31709999999</v>
          </cell>
          <cell r="H91">
            <v>80153.431129999997</v>
          </cell>
        </row>
        <row r="92">
          <cell r="G92">
            <v>281195.86829999997</v>
          </cell>
          <cell r="H92">
            <v>82467.846470000004</v>
          </cell>
        </row>
        <row r="93">
          <cell r="G93">
            <v>281193.31579999998</v>
          </cell>
          <cell r="H93">
            <v>79178.637419999999</v>
          </cell>
        </row>
        <row r="94">
          <cell r="G94">
            <v>281184.16529999999</v>
          </cell>
          <cell r="H94">
            <v>81477.303159999996</v>
          </cell>
        </row>
        <row r="95">
          <cell r="G95">
            <v>281163.05849999998</v>
          </cell>
          <cell r="H95">
            <v>87041.87513</v>
          </cell>
        </row>
        <row r="96">
          <cell r="G96">
            <v>281155.4963</v>
          </cell>
          <cell r="H96">
            <v>91144.643840000004</v>
          </cell>
        </row>
        <row r="97">
          <cell r="G97">
            <v>281135.21649999998</v>
          </cell>
          <cell r="H97">
            <v>94556.072090000001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291896.70880000002</v>
          </cell>
          <cell r="H2">
            <v>97807.198759999999</v>
          </cell>
        </row>
        <row r="3">
          <cell r="G3">
            <v>291935.68599999999</v>
          </cell>
          <cell r="H3">
            <v>95288.751789999995</v>
          </cell>
        </row>
        <row r="4">
          <cell r="G4">
            <v>291974.57860000001</v>
          </cell>
          <cell r="H4">
            <v>91910.01887</v>
          </cell>
        </row>
        <row r="5">
          <cell r="G5">
            <v>292012.94140000001</v>
          </cell>
          <cell r="H5">
            <v>87539.750499999995</v>
          </cell>
        </row>
        <row r="6">
          <cell r="G6">
            <v>291981.6226</v>
          </cell>
          <cell r="H6">
            <v>85813.037070000006</v>
          </cell>
        </row>
        <row r="7">
          <cell r="G7">
            <v>291970.39179999998</v>
          </cell>
          <cell r="H7">
            <v>88527.759529999996</v>
          </cell>
        </row>
        <row r="8">
          <cell r="G8">
            <v>291981.99819999997</v>
          </cell>
          <cell r="H8">
            <v>90852.23835</v>
          </cell>
        </row>
        <row r="9">
          <cell r="G9">
            <v>291980.72330000001</v>
          </cell>
          <cell r="H9">
            <v>85519.668609999993</v>
          </cell>
        </row>
        <row r="10">
          <cell r="G10">
            <v>291980.69469999999</v>
          </cell>
          <cell r="H10">
            <v>85790.112940000006</v>
          </cell>
        </row>
        <row r="11">
          <cell r="G11">
            <v>291947.99910000002</v>
          </cell>
          <cell r="H11">
            <v>90951.90582</v>
          </cell>
        </row>
        <row r="12">
          <cell r="G12">
            <v>291928.1925</v>
          </cell>
          <cell r="H12">
            <v>94883.773249999998</v>
          </cell>
        </row>
        <row r="13">
          <cell r="G13">
            <v>291933.86609999998</v>
          </cell>
          <cell r="H13">
            <v>98752.140329999995</v>
          </cell>
        </row>
        <row r="14">
          <cell r="G14">
            <v>291872.03950000001</v>
          </cell>
          <cell r="H14">
            <v>97181.872069999998</v>
          </cell>
        </row>
        <row r="15">
          <cell r="G15">
            <v>291900.67479999998</v>
          </cell>
          <cell r="H15">
            <v>94487.68995</v>
          </cell>
        </row>
        <row r="16">
          <cell r="G16">
            <v>291923.6397</v>
          </cell>
          <cell r="H16">
            <v>89801.531480000005</v>
          </cell>
        </row>
        <row r="17">
          <cell r="G17">
            <v>291936.14659999998</v>
          </cell>
          <cell r="H17">
            <v>85143.996440000003</v>
          </cell>
        </row>
        <row r="18">
          <cell r="G18">
            <v>291946.41720000003</v>
          </cell>
          <cell r="H18">
            <v>81824.633230000007</v>
          </cell>
        </row>
        <row r="19">
          <cell r="G19">
            <v>291954.92670000001</v>
          </cell>
          <cell r="H19">
            <v>81370.453640000007</v>
          </cell>
        </row>
        <row r="20">
          <cell r="G20">
            <v>291956.05780000001</v>
          </cell>
          <cell r="H20">
            <v>83297.118600000002</v>
          </cell>
        </row>
        <row r="21">
          <cell r="G21">
            <v>291950.05459999997</v>
          </cell>
          <cell r="H21">
            <v>80577.826029999997</v>
          </cell>
        </row>
        <row r="22">
          <cell r="G22">
            <v>291940.63050000003</v>
          </cell>
          <cell r="H22">
            <v>83309.380420000001</v>
          </cell>
        </row>
        <row r="23">
          <cell r="G23">
            <v>291936.59000000003</v>
          </cell>
          <cell r="H23">
            <v>89694.143249999994</v>
          </cell>
        </row>
        <row r="24">
          <cell r="G24">
            <v>291926.587</v>
          </cell>
          <cell r="H24">
            <v>94407.171730000002</v>
          </cell>
        </row>
        <row r="25">
          <cell r="G25">
            <v>291912.2586</v>
          </cell>
          <cell r="H25">
            <v>98019.457899999994</v>
          </cell>
        </row>
        <row r="26">
          <cell r="G26">
            <v>291846.11320000002</v>
          </cell>
          <cell r="H26">
            <v>96523.454500000007</v>
          </cell>
        </row>
        <row r="27">
          <cell r="G27">
            <v>291877.21769999998</v>
          </cell>
          <cell r="H27">
            <v>93786.591490000006</v>
          </cell>
        </row>
        <row r="28">
          <cell r="G28">
            <v>291893.3432</v>
          </cell>
          <cell r="H28">
            <v>89852.223079999996</v>
          </cell>
        </row>
        <row r="29">
          <cell r="G29">
            <v>291907.32400000002</v>
          </cell>
          <cell r="H29">
            <v>84214.711710000003</v>
          </cell>
        </row>
        <row r="30">
          <cell r="G30">
            <v>291920.44709999999</v>
          </cell>
          <cell r="H30">
            <v>80665.816300000006</v>
          </cell>
        </row>
        <row r="31">
          <cell r="G31">
            <v>291929.21779999998</v>
          </cell>
          <cell r="H31">
            <v>80550.652029999997</v>
          </cell>
        </row>
        <row r="32">
          <cell r="G32">
            <v>291932.73119999998</v>
          </cell>
          <cell r="H32">
            <v>81636.744200000001</v>
          </cell>
        </row>
        <row r="33">
          <cell r="G33">
            <v>291925.86869999999</v>
          </cell>
          <cell r="H33">
            <v>79287.685230000003</v>
          </cell>
        </row>
        <row r="34">
          <cell r="G34">
            <v>291914.9056</v>
          </cell>
          <cell r="H34">
            <v>82389.653460000001</v>
          </cell>
        </row>
        <row r="35">
          <cell r="G35">
            <v>291910.08860000002</v>
          </cell>
          <cell r="H35">
            <v>88528.849780000004</v>
          </cell>
        </row>
        <row r="36">
          <cell r="G36">
            <v>291897.90710000001</v>
          </cell>
          <cell r="H36">
            <v>93070.808220000006</v>
          </cell>
        </row>
        <row r="37">
          <cell r="G37">
            <v>291870.36440000002</v>
          </cell>
          <cell r="H37">
            <v>97428.271959999998</v>
          </cell>
        </row>
        <row r="38">
          <cell r="G38">
            <v>291832.36589999998</v>
          </cell>
          <cell r="H38">
            <v>96247.291700000002</v>
          </cell>
        </row>
        <row r="39">
          <cell r="G39">
            <v>291873.58240000001</v>
          </cell>
          <cell r="H39">
            <v>93406.532670000001</v>
          </cell>
        </row>
        <row r="40">
          <cell r="G40">
            <v>291911.00699999998</v>
          </cell>
          <cell r="H40">
            <v>89052.798299999995</v>
          </cell>
        </row>
        <row r="41">
          <cell r="G41">
            <v>291940.8469</v>
          </cell>
          <cell r="H41">
            <v>83801.184169999993</v>
          </cell>
        </row>
        <row r="42">
          <cell r="G42">
            <v>291926.6409</v>
          </cell>
          <cell r="H42">
            <v>80052.630860000005</v>
          </cell>
        </row>
        <row r="43">
          <cell r="G43">
            <v>291920.71409999998</v>
          </cell>
          <cell r="H43">
            <v>79847.218900000007</v>
          </cell>
        </row>
        <row r="44">
          <cell r="G44">
            <v>291932.38459999999</v>
          </cell>
          <cell r="H44">
            <v>81374.616989999995</v>
          </cell>
        </row>
        <row r="45">
          <cell r="G45">
            <v>291940.09509999998</v>
          </cell>
          <cell r="H45">
            <v>79129.301399999997</v>
          </cell>
        </row>
        <row r="46">
          <cell r="G46">
            <v>291932.15389999998</v>
          </cell>
          <cell r="H46">
            <v>82349.406889999998</v>
          </cell>
        </row>
        <row r="47">
          <cell r="G47">
            <v>291899.16090000002</v>
          </cell>
          <cell r="H47">
            <v>88509.514819999997</v>
          </cell>
        </row>
        <row r="48">
          <cell r="G48">
            <v>291870.83250000002</v>
          </cell>
          <cell r="H48">
            <v>92958.428809999998</v>
          </cell>
        </row>
        <row r="49">
          <cell r="G49">
            <v>291845.76579999999</v>
          </cell>
          <cell r="H49">
            <v>97062.524149999997</v>
          </cell>
        </row>
        <row r="50">
          <cell r="G50">
            <v>291828.65029999998</v>
          </cell>
          <cell r="H50">
            <v>96258.863649999999</v>
          </cell>
        </row>
        <row r="51">
          <cell r="G51">
            <v>291861.57380000001</v>
          </cell>
          <cell r="H51">
            <v>93474.812569999995</v>
          </cell>
        </row>
        <row r="52">
          <cell r="G52">
            <v>291885.01539999997</v>
          </cell>
          <cell r="H52">
            <v>89368.425050000005</v>
          </cell>
        </row>
        <row r="53">
          <cell r="G53">
            <v>291896.08039999998</v>
          </cell>
          <cell r="H53">
            <v>83934.777860000002</v>
          </cell>
        </row>
        <row r="54">
          <cell r="G54">
            <v>291909.84279999998</v>
          </cell>
          <cell r="H54">
            <v>80139.591279999993</v>
          </cell>
        </row>
        <row r="55">
          <cell r="G55">
            <v>291912.27909999999</v>
          </cell>
          <cell r="H55">
            <v>79771.543170000004</v>
          </cell>
        </row>
        <row r="56">
          <cell r="G56">
            <v>291921.77840000001</v>
          </cell>
          <cell r="H56">
            <v>81319.289539999998</v>
          </cell>
        </row>
        <row r="57">
          <cell r="G57">
            <v>291932.02130000002</v>
          </cell>
          <cell r="H57">
            <v>79103.101410000003</v>
          </cell>
        </row>
        <row r="58">
          <cell r="G58">
            <v>291925.61090000003</v>
          </cell>
          <cell r="H58">
            <v>81935.970209999999</v>
          </cell>
        </row>
        <row r="59">
          <cell r="G59">
            <v>291898.13799999998</v>
          </cell>
          <cell r="H59">
            <v>88524.644960000005</v>
          </cell>
        </row>
        <row r="60">
          <cell r="G60">
            <v>291872.69890000002</v>
          </cell>
          <cell r="H60">
            <v>93114.092149999997</v>
          </cell>
        </row>
        <row r="61">
          <cell r="G61">
            <v>291843.66249999998</v>
          </cell>
          <cell r="H61">
            <v>97136.40294</v>
          </cell>
        </row>
        <row r="62">
          <cell r="G62">
            <v>291806.39539999998</v>
          </cell>
          <cell r="H62">
            <v>96577.660860000004</v>
          </cell>
        </row>
        <row r="63">
          <cell r="G63">
            <v>291837.89510000002</v>
          </cell>
          <cell r="H63">
            <v>93759.30876</v>
          </cell>
        </row>
        <row r="64">
          <cell r="G64">
            <v>291862.51459999999</v>
          </cell>
          <cell r="H64">
            <v>89508.466379999998</v>
          </cell>
        </row>
        <row r="65">
          <cell r="G65">
            <v>291874.08149999997</v>
          </cell>
          <cell r="H65">
            <v>84397.746899999998</v>
          </cell>
        </row>
        <row r="66">
          <cell r="G66">
            <v>291881.89319999999</v>
          </cell>
          <cell r="H66">
            <v>80325.722160000005</v>
          </cell>
        </row>
        <row r="67">
          <cell r="G67">
            <v>291889.27179999999</v>
          </cell>
          <cell r="H67">
            <v>79991.261379999996</v>
          </cell>
        </row>
        <row r="68">
          <cell r="G68">
            <v>291903.45990000002</v>
          </cell>
          <cell r="H68">
            <v>81545.647459999993</v>
          </cell>
        </row>
        <row r="69">
          <cell r="G69">
            <v>291899.74119999999</v>
          </cell>
          <cell r="H69">
            <v>79479.342999999993</v>
          </cell>
        </row>
        <row r="70">
          <cell r="G70">
            <v>291879.92690000002</v>
          </cell>
          <cell r="H70">
            <v>82604.214370000002</v>
          </cell>
        </row>
        <row r="71">
          <cell r="G71">
            <v>291864.89039999997</v>
          </cell>
          <cell r="H71">
            <v>89041.245169999995</v>
          </cell>
        </row>
        <row r="72">
          <cell r="G72">
            <v>291844.3175</v>
          </cell>
          <cell r="H72">
            <v>93406.962310000003</v>
          </cell>
        </row>
        <row r="73">
          <cell r="G73">
            <v>291815.81809999997</v>
          </cell>
          <cell r="H73">
            <v>97506.181979999994</v>
          </cell>
        </row>
        <row r="74">
          <cell r="G74">
            <v>291788.50709999999</v>
          </cell>
          <cell r="H74">
            <v>97112.696710000004</v>
          </cell>
        </row>
        <row r="75">
          <cell r="G75">
            <v>291826.42680000002</v>
          </cell>
          <cell r="H75">
            <v>94398.639060000001</v>
          </cell>
        </row>
        <row r="76">
          <cell r="G76">
            <v>291863.4228</v>
          </cell>
          <cell r="H76">
            <v>90286.991699999999</v>
          </cell>
        </row>
        <row r="77">
          <cell r="G77">
            <v>291888.32040000003</v>
          </cell>
          <cell r="H77">
            <v>85186.862880000001</v>
          </cell>
        </row>
        <row r="78">
          <cell r="G78">
            <v>291886.98009999999</v>
          </cell>
          <cell r="H78">
            <v>81115.720820000002</v>
          </cell>
        </row>
        <row r="79">
          <cell r="G79">
            <v>291903.79790000001</v>
          </cell>
          <cell r="H79">
            <v>80900.173819999996</v>
          </cell>
        </row>
        <row r="80">
          <cell r="G80">
            <v>291905.88069999998</v>
          </cell>
          <cell r="H80">
            <v>81962.174589999995</v>
          </cell>
        </row>
        <row r="81">
          <cell r="G81">
            <v>291902.66590000002</v>
          </cell>
          <cell r="H81">
            <v>80346.088780000005</v>
          </cell>
        </row>
        <row r="82">
          <cell r="G82">
            <v>291865.56520000001</v>
          </cell>
          <cell r="H82">
            <v>83422.928520000001</v>
          </cell>
        </row>
        <row r="83">
          <cell r="G83">
            <v>291837.31510000001</v>
          </cell>
          <cell r="H83">
            <v>89590.385890000005</v>
          </cell>
        </row>
        <row r="84">
          <cell r="G84">
            <v>291812.28090000001</v>
          </cell>
          <cell r="H84">
            <v>94114.172699999996</v>
          </cell>
        </row>
        <row r="85">
          <cell r="G85">
            <v>291783.25280000002</v>
          </cell>
          <cell r="H85">
            <v>98044.09474</v>
          </cell>
        </row>
        <row r="86">
          <cell r="G86">
            <v>291768.37219999998</v>
          </cell>
          <cell r="H86">
            <v>97678.154980000007</v>
          </cell>
        </row>
        <row r="87">
          <cell r="G87">
            <v>291809.28009999997</v>
          </cell>
          <cell r="H87">
            <v>94978.800860000003</v>
          </cell>
        </row>
        <row r="88">
          <cell r="G88">
            <v>291840.29969999997</v>
          </cell>
          <cell r="H88">
            <v>90907.404580000002</v>
          </cell>
        </row>
        <row r="89">
          <cell r="G89">
            <v>291862.22129999998</v>
          </cell>
          <cell r="H89">
            <v>86425.706090000007</v>
          </cell>
        </row>
        <row r="90">
          <cell r="G90">
            <v>291868.66879999998</v>
          </cell>
          <cell r="H90">
            <v>83192.89791</v>
          </cell>
        </row>
        <row r="91">
          <cell r="G91">
            <v>291880.85269999999</v>
          </cell>
          <cell r="H91">
            <v>83673.064799999993</v>
          </cell>
        </row>
        <row r="92">
          <cell r="G92">
            <v>291873.30790000001</v>
          </cell>
          <cell r="H92">
            <v>85340.693379999997</v>
          </cell>
        </row>
        <row r="93">
          <cell r="G93">
            <v>291874.20309999998</v>
          </cell>
          <cell r="H93">
            <v>82047.875839999993</v>
          </cell>
        </row>
        <row r="94">
          <cell r="G94">
            <v>291852.16820000001</v>
          </cell>
          <cell r="H94">
            <v>84926.317370000004</v>
          </cell>
        </row>
        <row r="95">
          <cell r="G95">
            <v>291823.3039</v>
          </cell>
          <cell r="H95">
            <v>90759.559460000004</v>
          </cell>
        </row>
        <row r="96">
          <cell r="G96">
            <v>291814.15090000001</v>
          </cell>
          <cell r="H96">
            <v>95061.520619999996</v>
          </cell>
        </row>
        <row r="97">
          <cell r="G97">
            <v>291778.24339999998</v>
          </cell>
          <cell r="H97">
            <v>98636.847160000005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18">
          <cell r="C318">
            <v>62359.347292008395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3">
          <cell r="C303">
            <v>47000.235632906464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6">
          <cell r="C266">
            <v>35018.221869115179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9">
          <cell r="C289">
            <v>36659.044523100783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4">
          <cell r="C334">
            <v>55748.56893077711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3">
          <cell r="C333">
            <v>69099.86585462786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3DD-8A5D-424B-A4BA-BF077F61D8A3}">
  <dimension ref="A1:T20"/>
  <sheetViews>
    <sheetView tabSelected="1" topLeftCell="F1" zoomScale="115" zoomScaleNormal="115" workbookViewId="0">
      <selection activeCell="T7" sqref="T7"/>
    </sheetView>
  </sheetViews>
  <sheetFormatPr baseColWidth="10" defaultRowHeight="15" x14ac:dyDescent="0.25"/>
  <cols>
    <col min="1" max="1" width="12.42578125" bestFit="1" customWidth="1"/>
    <col min="3" max="3" width="11" bestFit="1" customWidth="1"/>
    <col min="4" max="4" width="11.140625" bestFit="1" customWidth="1"/>
    <col min="10" max="10" width="14" bestFit="1" customWidth="1"/>
    <col min="11" max="11" width="11.140625" bestFit="1" customWidth="1"/>
    <col min="12" max="12" width="13.140625" bestFit="1" customWidth="1"/>
    <col min="13" max="13" width="12" bestFit="1" customWidth="1"/>
    <col min="15" max="15" width="36.42578125" bestFit="1" customWidth="1"/>
  </cols>
  <sheetData>
    <row r="1" spans="1:20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0" x14ac:dyDescent="0.25">
      <c r="A2" t="s">
        <v>12</v>
      </c>
      <c r="B2" s="1">
        <f>[1]Sheet1!$C$426</f>
        <v>125245.93124686617</v>
      </c>
      <c r="C2" s="1">
        <f>[2]Sheet1!$C$353</f>
        <v>100905.21994890587</v>
      </c>
      <c r="D2" s="1">
        <f>[3]Sheet1!$C$367</f>
        <v>90794.985635051184</v>
      </c>
      <c r="E2" s="1">
        <f>[4]Sheet1!$C$318</f>
        <v>62359.347292008395</v>
      </c>
      <c r="F2" s="1">
        <f>[5]Sheet1!$C$303</f>
        <v>47000.235632906464</v>
      </c>
      <c r="G2" s="1">
        <f>[6]Sheet1!$C$266</f>
        <v>35018.221869115179</v>
      </c>
      <c r="H2" s="1">
        <f>[7]Sheet1!$C$289</f>
        <v>36659.044523100783</v>
      </c>
      <c r="I2" s="1">
        <f>[8]Sheet1!$C$334</f>
        <v>55748.56893077711</v>
      </c>
      <c r="J2" s="1">
        <f>[9]Sheet1!$C$333</f>
        <v>69099.86585462786</v>
      </c>
      <c r="K2" s="1">
        <f>[10]Sheet1!$C$391</f>
        <v>97886.49158120135</v>
      </c>
      <c r="L2" s="1">
        <f>[11]Sheet1!$C$408</f>
        <v>111317.95531652262</v>
      </c>
      <c r="M2" s="1">
        <f>[12]Sheet1!$C$408</f>
        <v>115811.56599653754</v>
      </c>
      <c r="O2" t="s">
        <v>17</v>
      </c>
      <c r="P2" s="1">
        <f>SUM(B2:M2)</f>
        <v>947847.43382762058</v>
      </c>
      <c r="R2">
        <f>((P2-P3)/P3)*100</f>
        <v>31.465874200915696</v>
      </c>
    </row>
    <row r="3" spans="1:20" x14ac:dyDescent="0.25">
      <c r="A3" t="s">
        <v>11</v>
      </c>
      <c r="B3" s="1">
        <f>[13]Sheet1!$C$426</f>
        <v>100863.23627385577</v>
      </c>
      <c r="C3" s="1">
        <f>[14]Sheet1!$C$353</f>
        <v>82028.922912587223</v>
      </c>
      <c r="D3" s="1">
        <f>[15]Sheet1!$C$367</f>
        <v>73731.49783714152</v>
      </c>
      <c r="E3" s="1">
        <f>[16]Sheet1!$C$318</f>
        <v>50409.321792988521</v>
      </c>
      <c r="F3" s="1">
        <f>[17]Sheet1!$C$303</f>
        <v>37872.959277645947</v>
      </c>
      <c r="G3" s="1">
        <f>[18]Sheet1!$C$266</f>
        <v>27998.92056743228</v>
      </c>
      <c r="H3" s="1">
        <f>[19]Sheet1!$C$289</f>
        <v>29183.380373641634</v>
      </c>
      <c r="I3" s="1">
        <f>[20]Sheet1!$C$334</f>
        <v>2058.4355105728382</v>
      </c>
      <c r="J3" s="1">
        <f>[21]Sheet1!$C$333</f>
        <v>55448.845756459545</v>
      </c>
      <c r="K3" s="1">
        <f>[22]Sheet1!$C$391</f>
        <v>78728.81513452348</v>
      </c>
      <c r="L3" s="1">
        <f>[23]Sheet1!$C$408</f>
        <v>89593.499156136284</v>
      </c>
      <c r="M3" s="1">
        <f>[24]Sheet1!$C$408</f>
        <v>93065.796778188393</v>
      </c>
      <c r="O3" t="s">
        <v>18</v>
      </c>
      <c r="P3" s="1">
        <f>SUM(B3:M3)</f>
        <v>720983.63137117343</v>
      </c>
    </row>
    <row r="4" spans="1:20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1"/>
    </row>
    <row r="6" spans="1:20" x14ac:dyDescent="0.25">
      <c r="A6" t="s">
        <v>15</v>
      </c>
      <c r="B6">
        <v>0.8</v>
      </c>
      <c r="T6" s="1">
        <f>P2/P9*100</f>
        <v>31.766784294716956</v>
      </c>
    </row>
    <row r="7" spans="1:20" x14ac:dyDescent="0.25">
      <c r="T7" s="1">
        <f>P3/P10*100</f>
        <v>29.885599392436539</v>
      </c>
    </row>
    <row r="8" spans="1:20" ht="17.25" x14ac:dyDescent="0.25">
      <c r="B8" t="s">
        <v>14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Q8" s="2"/>
    </row>
    <row r="9" spans="1:20" ht="17.25" x14ac:dyDescent="0.25">
      <c r="A9" t="s">
        <v>12</v>
      </c>
      <c r="B9" s="1">
        <f>SUM(B10:B11)</f>
        <v>391764.66845208337</v>
      </c>
      <c r="C9" s="1">
        <f t="shared" ref="C9:M9" si="0">SUM(C10:C11)</f>
        <v>316816.32125337503</v>
      </c>
      <c r="D9" s="1">
        <f t="shared" si="0"/>
        <v>284702.61050708336</v>
      </c>
      <c r="E9" s="1">
        <f t="shared" si="0"/>
        <v>196905.09758991658</v>
      </c>
      <c r="F9" s="1">
        <f t="shared" si="0"/>
        <v>149569.50719225005</v>
      </c>
      <c r="G9" s="1">
        <f t="shared" si="0"/>
        <v>112437.34336656251</v>
      </c>
      <c r="H9" s="1">
        <f t="shared" si="0"/>
        <v>118866.82561779166</v>
      </c>
      <c r="I9" s="1">
        <f t="shared" si="0"/>
        <v>176924.55397916661</v>
      </c>
      <c r="J9" s="1">
        <f t="shared" si="0"/>
        <v>217751.88735424998</v>
      </c>
      <c r="K9" s="1">
        <f t="shared" si="0"/>
        <v>307016.55759049999</v>
      </c>
      <c r="L9" s="1">
        <f t="shared" si="0"/>
        <v>348564.15874804161</v>
      </c>
      <c r="M9" s="1">
        <f t="shared" si="0"/>
        <v>362449.3794038333</v>
      </c>
      <c r="O9" t="s">
        <v>16</v>
      </c>
      <c r="P9" s="1">
        <f>SUM(B9:M9)</f>
        <v>2983768.9110548543</v>
      </c>
      <c r="R9">
        <f>((P9-P10)/P10)*100</f>
        <v>23.680647486829034</v>
      </c>
    </row>
    <row r="10" spans="1:20" ht="17.25" x14ac:dyDescent="0.25">
      <c r="A10" t="s">
        <v>11</v>
      </c>
      <c r="B10" s="1">
        <f>AVERAGE([25]cumulative_results_!$G$2:$G$97)</f>
        <v>315971.36725833331</v>
      </c>
      <c r="C10" s="1">
        <f>AVERAGE([26]cumulative_results_!$G$2:$G$97)</f>
        <v>257208.48668645837</v>
      </c>
      <c r="D10" s="1">
        <f>AVERAGE([27]cumulative_results_!$G$2:$G$97)</f>
        <v>232098.65710625003</v>
      </c>
      <c r="E10" s="1">
        <f>AVERAGE([28]cumulative_results_!$G$2:$G$97)</f>
        <v>160256.44459166657</v>
      </c>
      <c r="F10" s="1">
        <f>AVERAGE([29]cumulative_results_!$G$2:$G$97)</f>
        <v>121571.27955416671</v>
      </c>
      <c r="G10" s="1">
        <f>AVERAGE([30]cumulative_results_!$G$2:$G$97)</f>
        <v>90876.895200312501</v>
      </c>
      <c r="H10" s="1">
        <f>AVERAGE([31]cumulative_results_!$G$2:$G$97)</f>
        <v>94861.988356041664</v>
      </c>
      <c r="I10" s="1">
        <f>AVERAGE([32]cumulative_results_!$G$2:$G$97)</f>
        <v>142811.48619374997</v>
      </c>
      <c r="J10" s="1">
        <f>AVERAGE([33]cumulative_results_!$G$2:$G$97)</f>
        <v>175778.26756041663</v>
      </c>
      <c r="K10" s="1">
        <f>AVERAGE([34]cumulative_results_!$G$2:$G$97)</f>
        <v>247938.29297916661</v>
      </c>
      <c r="L10" s="1">
        <f>AVERAGE([35]cumulative_results_!$G$2:$G$97)</f>
        <v>281212.63944479165</v>
      </c>
      <c r="M10" s="1">
        <f>AVERAGE([36]cumulative_results_!$G$2:$G$97)</f>
        <v>291892.59947916662</v>
      </c>
      <c r="O10" t="s">
        <v>19</v>
      </c>
      <c r="P10" s="1">
        <f>SUM(B10:M10)</f>
        <v>2412478.404410521</v>
      </c>
    </row>
    <row r="11" spans="1:20" x14ac:dyDescent="0.25">
      <c r="A11" t="s">
        <v>13</v>
      </c>
      <c r="B11" s="1">
        <f>AVERAGE([25]cumulative_results_!$H$2:$H$97)*$B$6</f>
        <v>75793.301193750056</v>
      </c>
      <c r="C11" s="1">
        <f>AVERAGE([26]cumulative_results_!$H$2:$H$97)*$B$6</f>
        <v>59607.834566916659</v>
      </c>
      <c r="D11" s="1">
        <f>AVERAGE([27]cumulative_results_!$H$2:$H$97)*$B$6</f>
        <v>52603.953400833336</v>
      </c>
      <c r="E11" s="1">
        <f>AVERAGE([28]cumulative_results_!$H$2:$H$97)*$B$6</f>
        <v>36648.65299825</v>
      </c>
      <c r="F11" s="1">
        <f>AVERAGE([29]cumulative_results_!$H$2:$H$97)*$B$6</f>
        <v>27998.227638083343</v>
      </c>
      <c r="G11" s="1">
        <f>AVERAGE([30]cumulative_results_!$H$2:$H$97)*$B$6</f>
        <v>21560.44816625</v>
      </c>
      <c r="H11" s="1">
        <f>AVERAGE([31]cumulative_results_!$H$2:$H$97)*$B$6</f>
        <v>24004.837261749999</v>
      </c>
      <c r="I11" s="1">
        <f>AVERAGE([32]cumulative_results_!$H$2:$H$97)*$B$6</f>
        <v>34113.067785416657</v>
      </c>
      <c r="J11" s="1">
        <f>AVERAGE([33]cumulative_results_!$H$2:$H$97)*$B$6</f>
        <v>41973.61979383335</v>
      </c>
      <c r="K11" s="1">
        <f>AVERAGE([34]cumulative_results_!$H$2:$H$97)*$B$6</f>
        <v>59078.264611333347</v>
      </c>
      <c r="L11" s="1">
        <f>AVERAGE([35]cumulative_results_!$H$2:$H$97)*$B$6</f>
        <v>67351.519303249966</v>
      </c>
      <c r="M11" s="1">
        <f>AVERAGE([36]cumulative_results_!$H$2:$H$97)*$B$6</f>
        <v>70556.779924666684</v>
      </c>
      <c r="P11" s="1">
        <f>SUM(B11:M11)</f>
        <v>571290.50664433336</v>
      </c>
    </row>
    <row r="13" spans="1:20" x14ac:dyDescent="0.25">
      <c r="D13">
        <v>125245.9</v>
      </c>
      <c r="F13" s="1">
        <f>B2-D13</f>
        <v>3.1246866172295995E-2</v>
      </c>
      <c r="G13">
        <f>F13/B2</f>
        <v>2.4948408192763418E-7</v>
      </c>
      <c r="H13">
        <f>(1-G13)*100</f>
        <v>99.999975051591804</v>
      </c>
    </row>
    <row r="20" spans="10:10" x14ac:dyDescent="0.25">
      <c r="J20">
        <f>(B9-G9)/B9*100</f>
        <v>71.2997744766474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2022-06-10T17:48:26Z</dcterms:created>
  <dcterms:modified xsi:type="dcterms:W3CDTF">2022-06-22T20:09:39Z</dcterms:modified>
</cp:coreProperties>
</file>