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Module\Resultados_Irradiancia\"/>
    </mc:Choice>
  </mc:AlternateContent>
  <xr:revisionPtr revIDLastSave="0" documentId="13_ncr:1_{0B50B315-2613-4552-9E86-0285C0A4D838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J21" i="1" l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G20" i="1"/>
  <c r="D17" i="1"/>
  <c r="D9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G19" i="1"/>
  <c r="G11" i="1"/>
  <c r="G18" i="1"/>
  <c r="G10" i="1"/>
  <c r="D21" i="1"/>
  <c r="D10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<sst xmlns="http://schemas.openxmlformats.org/spreadsheetml/2006/main" count="10" uniqueCount="10">
  <si>
    <t>BIFACIALIDAD</t>
  </si>
  <si>
    <t>Front Module 1 Row 2</t>
  </si>
  <si>
    <t>Back Module 1 Row 2</t>
  </si>
  <si>
    <t>Total Module 1 Row 2</t>
  </si>
  <si>
    <t>Front Module 3 Row 2</t>
  </si>
  <si>
    <t>Back Module 3 Row 2</t>
  </si>
  <si>
    <t>Total Module 3 Row 2</t>
  </si>
  <si>
    <t>Front Module 6 Row 2</t>
  </si>
  <si>
    <t>Back Module 6 Row 2</t>
  </si>
  <si>
    <t>Total Module 6 Row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</si>
</sst>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0.41947902222222222</c:v>
                </c:pt>
                <c:pt idx="8" formatCode="0.00">
                  <c:v>23.990633333333339</c:v>
                </c:pt>
                <c:pt idx="9" formatCode="0.00">
                  <c:v>77.702684444444444</c:v>
                </c:pt>
                <c:pt idx="10" formatCode="0.00">
                  <c:v>124.5906692592593</c:v>
                </c:pt>
                <c:pt idx="11" formatCode="0.00">
                  <c:v>194.30850370370371</c:v>
                </c:pt>
                <c:pt idx="12" formatCode="0.00">
                  <c:v>254.5990888888889</c:v>
                </c:pt>
                <c:pt idx="13" formatCode="0.00">
                  <c:v>287.15602962962959</c:v>
                </c:pt>
                <c:pt idx="14" formatCode="0.00">
                  <c:v>281.40050000000002</c:v>
                </c:pt>
                <c:pt idx="15" formatCode="0.00">
                  <c:v>246.07420740740741</c:v>
                </c:pt>
                <c:pt idx="16" formatCode="0.00">
                  <c:v>177.81533333333331</c:v>
                </c:pt>
                <c:pt idx="17" formatCode="0.00">
                  <c:v>106.9308174074074</c:v>
                </c:pt>
                <c:pt idx="18" formatCode="0.00">
                  <c:v>64.271652592592602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0.36231810740740727</c:v>
                </c:pt>
                <c:pt idx="8" formatCode="0.00">
                  <c:v>21.146049999999999</c:v>
                </c:pt>
                <c:pt idx="9" formatCode="0.00">
                  <c:v>68.955163703703704</c:v>
                </c:pt>
                <c:pt idx="10" formatCode="0.00">
                  <c:v>108.4670722222222</c:v>
                </c:pt>
                <c:pt idx="11" formatCode="0.00">
                  <c:v>176.60218888888889</c:v>
                </c:pt>
                <c:pt idx="12" formatCode="0.00">
                  <c:v>237.27832222222219</c:v>
                </c:pt>
                <c:pt idx="13" formatCode="0.00">
                  <c:v>271.0365259259259</c:v>
                </c:pt>
                <c:pt idx="14" formatCode="0.00">
                  <c:v>263.99093333333332</c:v>
                </c:pt>
                <c:pt idx="15" formatCode="0.00">
                  <c:v>227.49182962962959</c:v>
                </c:pt>
                <c:pt idx="16" formatCode="0.00">
                  <c:v>160.29662962962959</c:v>
                </c:pt>
                <c:pt idx="17" formatCode="0.00">
                  <c:v>91.779392222222228</c:v>
                </c:pt>
                <c:pt idx="18" formatCode="0.00">
                  <c:v>56.026148148148152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0.41915194814814821</c:v>
                </c:pt>
                <c:pt idx="8" formatCode="0.00">
                  <c:v>26.017816666666668</c:v>
                </c:pt>
                <c:pt idx="9" formatCode="0.00">
                  <c:v>83.606124444444447</c:v>
                </c:pt>
                <c:pt idx="10" formatCode="0.00">
                  <c:v>146.47827962962961</c:v>
                </c:pt>
                <c:pt idx="11" formatCode="0.00">
                  <c:v>238.04069629629629</c:v>
                </c:pt>
                <c:pt idx="12" formatCode="0.00">
                  <c:v>326.31366296296301</c:v>
                </c:pt>
                <c:pt idx="13" formatCode="0.00">
                  <c:v>376.4283037037037</c:v>
                </c:pt>
                <c:pt idx="14" formatCode="0.00">
                  <c:v>367.93628518518523</c:v>
                </c:pt>
                <c:pt idx="15" formatCode="0.00">
                  <c:v>312.25006296296289</c:v>
                </c:pt>
                <c:pt idx="16" formatCode="0.00">
                  <c:v>218.10575185185181</c:v>
                </c:pt>
                <c:pt idx="17" formatCode="0.00">
                  <c:v>125.6242396296296</c:v>
                </c:pt>
                <c:pt idx="18" formatCode="0.00">
                  <c:v>81.435710740740731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Front Module 1 Row 2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0.98782382222222231</c:v>
                </c:pt>
                <c:pt idx="8" formatCode="0.00">
                  <c:v>93.969975925925922</c:v>
                </c:pt>
                <c:pt idx="9" formatCode="0.00">
                  <c:v>560.13988518518511</c:v>
                </c:pt>
                <c:pt idx="10" formatCode="0.00">
                  <c:v>835.6919851851851</c:v>
                </c:pt>
                <c:pt idx="11" formatCode="0.00">
                  <c:v>893.88085185185184</c:v>
                </c:pt>
                <c:pt idx="12" formatCode="0.00">
                  <c:v>879.71655185185182</c:v>
                </c:pt>
                <c:pt idx="13" formatCode="0.00">
                  <c:v>856.20442222222221</c:v>
                </c:pt>
                <c:pt idx="14" formatCode="0.00">
                  <c:v>858.32766666666669</c:v>
                </c:pt>
                <c:pt idx="15" formatCode="0.00">
                  <c:v>889.99400000000003</c:v>
                </c:pt>
                <c:pt idx="16" formatCode="0.00">
                  <c:v>898.31764444444445</c:v>
                </c:pt>
                <c:pt idx="17" formatCode="0.00">
                  <c:v>830.21516666666662</c:v>
                </c:pt>
                <c:pt idx="18" formatCode="0.00">
                  <c:v>472.4757629629629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strRef>
              <c:f>Hoja1!$E$1</c:f>
              <c:strCache>
                <c:ptCount val="1"/>
                <c:pt idx="0">
                  <c:v>Front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0.98819306666666684</c:v>
                </c:pt>
                <c:pt idx="8" formatCode="0.00">
                  <c:v>93.60125703703703</c:v>
                </c:pt>
                <c:pt idx="9" formatCode="0.00">
                  <c:v>553.77801111111114</c:v>
                </c:pt>
                <c:pt idx="10" formatCode="0.00">
                  <c:v>829.86373333333324</c:v>
                </c:pt>
                <c:pt idx="11" formatCode="0.00">
                  <c:v>891.07618148148151</c:v>
                </c:pt>
                <c:pt idx="12" formatCode="0.00">
                  <c:v>878.96598148148155</c:v>
                </c:pt>
                <c:pt idx="13" formatCode="0.00">
                  <c:v>856.17829259259258</c:v>
                </c:pt>
                <c:pt idx="14" formatCode="0.00">
                  <c:v>857.57855925925924</c:v>
                </c:pt>
                <c:pt idx="15" formatCode="0.00">
                  <c:v>886.80174444444447</c:v>
                </c:pt>
                <c:pt idx="16" formatCode="0.00">
                  <c:v>894.15260370370379</c:v>
                </c:pt>
                <c:pt idx="17" formatCode="0.00">
                  <c:v>824.48730740740734</c:v>
                </c:pt>
                <c:pt idx="18" formatCode="0.00">
                  <c:v>469.10211111111113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strRef>
              <c:f>Hoja1!$H$1</c:f>
              <c:strCache>
                <c:ptCount val="1"/>
                <c:pt idx="0">
                  <c:v>Front Module 6 Row 2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0.9880316555555555</c:v>
                </c:pt>
                <c:pt idx="8" formatCode="0.00">
                  <c:v>94.215766296296295</c:v>
                </c:pt>
                <c:pt idx="9" formatCode="0.00">
                  <c:v>572.9360037037037</c:v>
                </c:pt>
                <c:pt idx="10" formatCode="0.00">
                  <c:v>841.44763703703711</c:v>
                </c:pt>
                <c:pt idx="11" formatCode="0.00">
                  <c:v>895.89609999999993</c:v>
                </c:pt>
                <c:pt idx="12" formatCode="0.00">
                  <c:v>881.05523333333326</c:v>
                </c:pt>
                <c:pt idx="13" formatCode="0.00">
                  <c:v>855.6598851851852</c:v>
                </c:pt>
                <c:pt idx="14" formatCode="0.00">
                  <c:v>858.92239259259259</c:v>
                </c:pt>
                <c:pt idx="15" formatCode="0.00">
                  <c:v>890.61948888888901</c:v>
                </c:pt>
                <c:pt idx="16" formatCode="0.00">
                  <c:v>901.02052962962955</c:v>
                </c:pt>
                <c:pt idx="17" formatCode="0.00">
                  <c:v>837.40117037037032</c:v>
                </c:pt>
                <c:pt idx="18" formatCode="0.00">
                  <c:v>476.82569629629631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1"/>
          <c:order val="3"/>
          <c:tx>
            <c:strRef>
              <c:f>Hoja1!$C$1</c:f>
              <c:strCache>
                <c:ptCount val="1"/>
                <c:pt idx="0">
                  <c:v>Back Module 1 Row 2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0.41947902222222222</c:v>
                </c:pt>
                <c:pt idx="8" formatCode="0.00">
                  <c:v>23.990633333333339</c:v>
                </c:pt>
                <c:pt idx="9" formatCode="0.00">
                  <c:v>77.702684444444444</c:v>
                </c:pt>
                <c:pt idx="10" formatCode="0.00">
                  <c:v>124.5906692592593</c:v>
                </c:pt>
                <c:pt idx="11" formatCode="0.00">
                  <c:v>194.30850370370371</c:v>
                </c:pt>
                <c:pt idx="12" formatCode="0.00">
                  <c:v>254.5990888888889</c:v>
                </c:pt>
                <c:pt idx="13" formatCode="0.00">
                  <c:v>287.15602962962959</c:v>
                </c:pt>
                <c:pt idx="14" formatCode="0.00">
                  <c:v>281.40050000000002</c:v>
                </c:pt>
                <c:pt idx="15" formatCode="0.00">
                  <c:v>246.07420740740741</c:v>
                </c:pt>
                <c:pt idx="16" formatCode="0.00">
                  <c:v>177.81533333333331</c:v>
                </c:pt>
                <c:pt idx="17" formatCode="0.00">
                  <c:v>106.9308174074074</c:v>
                </c:pt>
                <c:pt idx="18" formatCode="0.00">
                  <c:v>64.271652592592602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4"/>
          <c:tx>
            <c:strRef>
              <c:f>Hoja1!$F$1</c:f>
              <c:strCache>
                <c:ptCount val="1"/>
                <c:pt idx="0">
                  <c:v>Back Module 3 Row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0.36231810740740727</c:v>
                </c:pt>
                <c:pt idx="8" formatCode="0.00">
                  <c:v>21.146049999999999</c:v>
                </c:pt>
                <c:pt idx="9" formatCode="0.00">
                  <c:v>68.955163703703704</c:v>
                </c:pt>
                <c:pt idx="10" formatCode="0.00">
                  <c:v>108.4670722222222</c:v>
                </c:pt>
                <c:pt idx="11" formatCode="0.00">
                  <c:v>176.60218888888889</c:v>
                </c:pt>
                <c:pt idx="12" formatCode="0.00">
                  <c:v>237.27832222222219</c:v>
                </c:pt>
                <c:pt idx="13" formatCode="0.00">
                  <c:v>271.0365259259259</c:v>
                </c:pt>
                <c:pt idx="14" formatCode="0.00">
                  <c:v>263.99093333333332</c:v>
                </c:pt>
                <c:pt idx="15" formatCode="0.00">
                  <c:v>227.49182962962959</c:v>
                </c:pt>
                <c:pt idx="16" formatCode="0.00">
                  <c:v>160.29662962962959</c:v>
                </c:pt>
                <c:pt idx="17" formatCode="0.00">
                  <c:v>91.779392222222228</c:v>
                </c:pt>
                <c:pt idx="18" formatCode="0.00">
                  <c:v>56.026148148148152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5"/>
          <c:tx>
            <c:strRef>
              <c:f>Hoja1!$I$1</c:f>
              <c:strCache>
                <c:ptCount val="1"/>
                <c:pt idx="0">
                  <c:v>Back Module 6 Row 2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0.41915194814814821</c:v>
                </c:pt>
                <c:pt idx="8" formatCode="0.00">
                  <c:v>26.017816666666668</c:v>
                </c:pt>
                <c:pt idx="9" formatCode="0.00">
                  <c:v>83.606124444444447</c:v>
                </c:pt>
                <c:pt idx="10" formatCode="0.00">
                  <c:v>146.47827962962961</c:v>
                </c:pt>
                <c:pt idx="11" formatCode="0.00">
                  <c:v>238.04069629629629</c:v>
                </c:pt>
                <c:pt idx="12" formatCode="0.00">
                  <c:v>326.31366296296301</c:v>
                </c:pt>
                <c:pt idx="13" formatCode="0.00">
                  <c:v>376.4283037037037</c:v>
                </c:pt>
                <c:pt idx="14" formatCode="0.00">
                  <c:v>367.93628518518523</c:v>
                </c:pt>
                <c:pt idx="15" formatCode="0.00">
                  <c:v>312.25006296296289</c:v>
                </c:pt>
                <c:pt idx="16" formatCode="0.00">
                  <c:v>218.10575185185181</c:v>
                </c:pt>
                <c:pt idx="17" formatCode="0.00">
                  <c:v>125.6242396296296</c:v>
                </c:pt>
                <c:pt idx="18" formatCode="0.00">
                  <c:v>81.435710740740731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Total Module 1 Row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1.3234070400000002</c:v>
                </c:pt>
                <c:pt idx="8" formatCode="0.00">
                  <c:v>113.1624825925926</c:v>
                </c:pt>
                <c:pt idx="9" formatCode="0.00">
                  <c:v>622.30203274074063</c:v>
                </c:pt>
                <c:pt idx="10" formatCode="0.00">
                  <c:v>935.3645205925925</c:v>
                </c:pt>
                <c:pt idx="11" formatCode="0.00">
                  <c:v>1049.3276548148149</c:v>
                </c:pt>
                <c:pt idx="12" formatCode="0.00">
                  <c:v>1083.3958229629629</c:v>
                </c:pt>
                <c:pt idx="13" formatCode="0.00">
                  <c:v>1085.9292459259259</c:v>
                </c:pt>
                <c:pt idx="14" formatCode="0.00">
                  <c:v>1083.4480666666668</c:v>
                </c:pt>
                <c:pt idx="15" formatCode="0.00">
                  <c:v>1086.853365925926</c:v>
                </c:pt>
                <c:pt idx="16" formatCode="0.00">
                  <c:v>1040.5699111111112</c:v>
                </c:pt>
                <c:pt idx="17" formatCode="0.00">
                  <c:v>915.75982059259252</c:v>
                </c:pt>
                <c:pt idx="18" formatCode="0.00">
                  <c:v>523.89308503703694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strRef>
              <c:f>Hoja1!$G$1</c:f>
              <c:strCache>
                <c:ptCount val="1"/>
                <c:pt idx="0">
                  <c:v>Total Module 3 Row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1.2780475525925927</c:v>
                </c:pt>
                <c:pt idx="8" formatCode="0.00">
                  <c:v>110.51809703703702</c:v>
                </c:pt>
                <c:pt idx="9" formatCode="0.00">
                  <c:v>608.94214207407413</c:v>
                </c:pt>
                <c:pt idx="10" formatCode="0.00">
                  <c:v>916.63739111111101</c:v>
                </c:pt>
                <c:pt idx="11" formatCode="0.00">
                  <c:v>1032.3579325925925</c:v>
                </c:pt>
                <c:pt idx="12" formatCode="0.00">
                  <c:v>1068.7886392592593</c:v>
                </c:pt>
                <c:pt idx="13" formatCode="0.00">
                  <c:v>1073.0075133333332</c:v>
                </c:pt>
                <c:pt idx="14" formatCode="0.00">
                  <c:v>1068.7713059259258</c:v>
                </c:pt>
                <c:pt idx="15" formatCode="0.00">
                  <c:v>1068.795208148148</c:v>
                </c:pt>
                <c:pt idx="16" formatCode="0.00">
                  <c:v>1022.3899074074075</c:v>
                </c:pt>
                <c:pt idx="17" formatCode="0.00">
                  <c:v>897.91082118518511</c:v>
                </c:pt>
                <c:pt idx="18" formatCode="0.00">
                  <c:v>513.9230296296297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strRef>
              <c:f>Hoja1!$J$1</c:f>
              <c:strCache>
                <c:ptCount val="1"/>
                <c:pt idx="0">
                  <c:v>Total Module 6 Row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1.323353214074074</c:v>
                </c:pt>
                <c:pt idx="8" formatCode="0.00">
                  <c:v>115.03001962962963</c:v>
                </c:pt>
                <c:pt idx="9" formatCode="0.00">
                  <c:v>639.82090325925924</c:v>
                </c:pt>
                <c:pt idx="10" formatCode="0.00">
                  <c:v>958.63026074074082</c:v>
                </c:pt>
                <c:pt idx="11" formatCode="0.00">
                  <c:v>1086.3286570370369</c:v>
                </c:pt>
                <c:pt idx="12" formatCode="0.00">
                  <c:v>1142.1061637037037</c:v>
                </c:pt>
                <c:pt idx="13" formatCode="0.00">
                  <c:v>1156.8025281481482</c:v>
                </c:pt>
                <c:pt idx="14" formatCode="0.00">
                  <c:v>1153.2714207407407</c:v>
                </c:pt>
                <c:pt idx="15" formatCode="0.00">
                  <c:v>1140.4195392592594</c:v>
                </c:pt>
                <c:pt idx="16" formatCode="0.00">
                  <c:v>1075.505131111111</c:v>
                </c:pt>
                <c:pt idx="17" formatCode="0.00">
                  <c:v>937.90056207407406</c:v>
                </c:pt>
                <c:pt idx="18" formatCode="0.00">
                  <c:v>541.97426488888891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396322</xdr:colOff>
      <xdr:row>27</xdr:row>
      <xdr:rowOff>159441</xdr:rowOff>
    </xdr:from>
    <xdr:to>
      <xdr:col>15</xdr:col>
      <xdr:colOff>778910</xdr:colOff>
      <xdr:row>49</xdr:row>
      <xdr:rowOff>183253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odule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0.98782382222222231</v>
          </cell>
        </row>
        <row r="3">
          <cell r="B3">
            <v>93.969975925925922</v>
          </cell>
        </row>
        <row r="4">
          <cell r="B4">
            <v>560.13988518518511</v>
          </cell>
        </row>
        <row r="5">
          <cell r="B5">
            <v>835.6919851851851</v>
          </cell>
        </row>
        <row r="6">
          <cell r="B6">
            <v>893.88085185185184</v>
          </cell>
        </row>
        <row r="7">
          <cell r="B7">
            <v>879.71655185185182</v>
          </cell>
        </row>
        <row r="8">
          <cell r="B8">
            <v>856.20442222222221</v>
          </cell>
        </row>
        <row r="9">
          <cell r="B9">
            <v>858.32766666666669</v>
          </cell>
        </row>
        <row r="10">
          <cell r="B10">
            <v>889.99400000000003</v>
          </cell>
        </row>
        <row r="11">
          <cell r="B11">
            <v>898.31764444444445</v>
          </cell>
        </row>
        <row r="12">
          <cell r="B12">
            <v>830.21516666666662</v>
          </cell>
        </row>
        <row r="13">
          <cell r="B13">
            <v>472.4757629629629</v>
          </cell>
        </row>
        <row r="14">
          <cell r="B14">
            <v>0</v>
          </cell>
        </row>
      </sheetData>
      <sheetData sheetId="1">
        <row r="2">
          <cell r="B2">
            <v>0.41947902222222222</v>
          </cell>
        </row>
        <row r="3">
          <cell r="B3">
            <v>23.990633333333339</v>
          </cell>
        </row>
        <row r="4">
          <cell r="B4">
            <v>77.702684444444444</v>
          </cell>
        </row>
        <row r="5">
          <cell r="B5">
            <v>124.5906692592593</v>
          </cell>
        </row>
        <row r="6">
          <cell r="B6">
            <v>194.30850370370371</v>
          </cell>
        </row>
        <row r="7">
          <cell r="B7">
            <v>254.5990888888889</v>
          </cell>
        </row>
        <row r="8">
          <cell r="B8">
            <v>287.15602962962959</v>
          </cell>
        </row>
        <row r="9">
          <cell r="B9">
            <v>281.40050000000002</v>
          </cell>
        </row>
        <row r="10">
          <cell r="B10">
            <v>246.07420740740741</v>
          </cell>
        </row>
        <row r="11">
          <cell r="B11">
            <v>177.81533333333331</v>
          </cell>
        </row>
        <row r="12">
          <cell r="B12">
            <v>106.9308174074074</v>
          </cell>
        </row>
        <row r="13">
          <cell r="B13">
            <v>64.271652592592602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0.98819306666666684</v>
          </cell>
        </row>
        <row r="3">
          <cell r="B3">
            <v>93.60125703703703</v>
          </cell>
        </row>
        <row r="4">
          <cell r="B4">
            <v>553.77801111111114</v>
          </cell>
        </row>
        <row r="5">
          <cell r="B5">
            <v>829.86373333333324</v>
          </cell>
        </row>
        <row r="6">
          <cell r="B6">
            <v>891.07618148148151</v>
          </cell>
        </row>
        <row r="7">
          <cell r="B7">
            <v>878.96598148148155</v>
          </cell>
        </row>
        <row r="8">
          <cell r="B8">
            <v>856.17829259259258</v>
          </cell>
        </row>
        <row r="9">
          <cell r="B9">
            <v>857.57855925925924</v>
          </cell>
        </row>
        <row r="10">
          <cell r="B10">
            <v>886.80174444444447</v>
          </cell>
        </row>
        <row r="11">
          <cell r="B11">
            <v>894.15260370370379</v>
          </cell>
        </row>
        <row r="12">
          <cell r="B12">
            <v>824.48730740740734</v>
          </cell>
        </row>
        <row r="13">
          <cell r="B13">
            <v>469.10211111111113</v>
          </cell>
        </row>
        <row r="14">
          <cell r="B14">
            <v>0</v>
          </cell>
        </row>
      </sheetData>
      <sheetData sheetId="1">
        <row r="2">
          <cell r="B2">
            <v>0.36231810740740727</v>
          </cell>
        </row>
        <row r="3">
          <cell r="B3">
            <v>21.146049999999999</v>
          </cell>
        </row>
        <row r="4">
          <cell r="B4">
            <v>68.955163703703704</v>
          </cell>
        </row>
        <row r="5">
          <cell r="B5">
            <v>108.4670722222222</v>
          </cell>
        </row>
        <row r="6">
          <cell r="B6">
            <v>176.60218888888889</v>
          </cell>
        </row>
        <row r="7">
          <cell r="B7">
            <v>237.27832222222219</v>
          </cell>
        </row>
        <row r="8">
          <cell r="B8">
            <v>271.0365259259259</v>
          </cell>
        </row>
        <row r="9">
          <cell r="B9">
            <v>263.99093333333332</v>
          </cell>
        </row>
        <row r="10">
          <cell r="B10">
            <v>227.49182962962959</v>
          </cell>
        </row>
        <row r="11">
          <cell r="B11">
            <v>160.29662962962959</v>
          </cell>
        </row>
        <row r="12">
          <cell r="B12">
            <v>91.779392222222228</v>
          </cell>
        </row>
        <row r="13">
          <cell r="B13">
            <v>56.026148148148152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0.9880316555555555</v>
          </cell>
        </row>
        <row r="3">
          <cell r="B3">
            <v>94.215766296296295</v>
          </cell>
        </row>
        <row r="4">
          <cell r="B4">
            <v>572.9360037037037</v>
          </cell>
        </row>
        <row r="5">
          <cell r="B5">
            <v>841.44763703703711</v>
          </cell>
        </row>
        <row r="6">
          <cell r="B6">
            <v>895.89609999999993</v>
          </cell>
        </row>
        <row r="7">
          <cell r="B7">
            <v>881.05523333333326</v>
          </cell>
        </row>
        <row r="8">
          <cell r="B8">
            <v>855.6598851851852</v>
          </cell>
        </row>
        <row r="9">
          <cell r="B9">
            <v>858.92239259259259</v>
          </cell>
        </row>
        <row r="10">
          <cell r="B10">
            <v>890.61948888888901</v>
          </cell>
        </row>
        <row r="11">
          <cell r="B11">
            <v>901.02052962962955</v>
          </cell>
        </row>
        <row r="12">
          <cell r="B12">
            <v>837.40117037037032</v>
          </cell>
        </row>
        <row r="13">
          <cell r="B13">
            <v>476.82569629629631</v>
          </cell>
        </row>
        <row r="14">
          <cell r="B14">
            <v>0</v>
          </cell>
        </row>
      </sheetData>
      <sheetData sheetId="1">
        <row r="2">
          <cell r="B2">
            <v>0.41915194814814821</v>
          </cell>
        </row>
        <row r="3">
          <cell r="B3">
            <v>26.017816666666668</v>
          </cell>
        </row>
        <row r="4">
          <cell r="B4">
            <v>83.606124444444447</v>
          </cell>
        </row>
        <row r="5">
          <cell r="B5">
            <v>146.47827962962961</v>
          </cell>
        </row>
        <row r="6">
          <cell r="B6">
            <v>238.04069629629629</v>
          </cell>
        </row>
        <row r="7">
          <cell r="B7">
            <v>326.31366296296301</v>
          </cell>
        </row>
        <row r="8">
          <cell r="B8">
            <v>376.4283037037037</v>
          </cell>
        </row>
        <row r="9">
          <cell r="B9">
            <v>367.93628518518523</v>
          </cell>
        </row>
        <row r="10">
          <cell r="B10">
            <v>312.25006296296289</v>
          </cell>
        </row>
        <row r="11">
          <cell r="B11">
            <v>218.10575185185181</v>
          </cell>
        </row>
        <row r="12">
          <cell r="B12">
            <v>125.6242396296296</v>
          </cell>
        </row>
        <row r="13">
          <cell r="B13">
            <v>81.435710740740731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C16" zoomScaleNormal="100" workbookViewId="0">
      <selection activeCell="J47" sqref="J47"/>
    </sheetView>
  </sheetViews>
  <sheetFormatPr baseColWidth="10" defaultRowHeight="15" x14ac:dyDescent="0.25"/>
  <cols>
    <col min="2" max="2" width="20.28515625" bestFit="1" customWidth="1"/>
    <col min="3" max="3" width="19.5703125" bestFit="1" customWidth="1"/>
    <col min="4" max="4" width="20" bestFit="1" customWidth="1"/>
    <col min="5" max="5" width="20.28515625" bestFit="1" customWidth="1"/>
    <col min="6" max="6" width="19.5703125" bestFit="1" customWidth="1"/>
    <col min="7" max="7" width="20" bestFit="1" customWidth="1"/>
    <col min="8" max="8" width="20.28515625" bestFit="1" customWidth="1"/>
    <col min="9" max="9" width="19.5703125" bestFit="1" customWidth="1"/>
    <col min="10" max="10" width="20" bestFit="1" customWidth="1"/>
    <col min="11" max="11" width="20.28515625" bestFit="1" customWidth="1"/>
    <col min="12" max="12" width="19.5703125" bestFit="1" customWidth="1"/>
    <col min="13" max="13" width="20" bestFit="1" customWidth="1"/>
    <col min="14" max="14" width="20.28515625" bestFit="1" customWidth="1"/>
    <col min="15" max="15" width="19.5703125" bestFit="1" customWidth="1"/>
    <col min="16" max="16" width="20" bestFit="1" customWidth="1"/>
    <col min="17" max="17" width="20.28515625" bestFit="1" customWidth="1"/>
    <col min="18" max="18" width="19.5703125" bestFit="1" customWidth="1"/>
    <col min="19" max="19" width="20" bestFit="1" customWidth="1"/>
  </cols>
  <sheetData>
    <row r="1" spans="1:1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9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</row>
    <row r="3" spans="1:19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</row>
    <row r="4" spans="1:19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</row>
    <row r="5" spans="1:19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</row>
    <row r="6" spans="1:19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</row>
    <row r="7" spans="1:19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9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</row>
    <row r="9" spans="1:19" x14ac:dyDescent="0.25">
      <c r="A9" s="1">
        <v>0.29166666666666669</v>
      </c>
      <c r="B9" s="4">
        <f>[1]Front_Irradiance!B2</f>
        <v>0.98782382222222231</v>
      </c>
      <c r="C9" s="4">
        <f>[1]Back_Irradiance!B2</f>
        <v>0.41947902222222222</v>
      </c>
      <c r="D9" s="4">
        <f t="shared" si="0"/>
        <v>1.3234070400000002</v>
      </c>
      <c r="E9" s="4">
        <f>[2]Front_Irradiance!B2</f>
        <v>0.98819306666666684</v>
      </c>
      <c r="F9" s="4">
        <f>[2]Back_Irradiance!B2</f>
        <v>0.36231810740740727</v>
      </c>
      <c r="G9" s="4">
        <f t="shared" si="2"/>
        <v>1.2780475525925927</v>
      </c>
      <c r="H9" s="4">
        <f>[3]Front_Irradiance!B2</f>
        <v>0.9880316555555555</v>
      </c>
      <c r="I9" s="4">
        <f>[3]Back_Irradiance!B2</f>
        <v>0.41915194814814821</v>
      </c>
      <c r="J9" s="4">
        <f t="shared" si="4"/>
        <v>1.323353214074074</v>
      </c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1">
        <v>0.33333333333333298</v>
      </c>
      <c r="B10" s="4">
        <f>[1]Front_Irradiance!B3</f>
        <v>93.969975925925922</v>
      </c>
      <c r="C10" s="4">
        <f>[1]Back_Irradiance!B3</f>
        <v>23.990633333333339</v>
      </c>
      <c r="D10" s="4">
        <f t="shared" si="0"/>
        <v>113.1624825925926</v>
      </c>
      <c r="E10" s="4">
        <f>[2]Front_Irradiance!B3</f>
        <v>93.60125703703703</v>
      </c>
      <c r="F10" s="4">
        <f>[2]Back_Irradiance!B3</f>
        <v>21.146049999999999</v>
      </c>
      <c r="G10" s="4">
        <f t="shared" si="2"/>
        <v>110.51809703703702</v>
      </c>
      <c r="H10" s="4">
        <f>[3]Front_Irradiance!B3</f>
        <v>94.215766296296295</v>
      </c>
      <c r="I10" s="4">
        <f>[3]Back_Irradiance!B3</f>
        <v>26.017816666666668</v>
      </c>
      <c r="J10" s="4">
        <f t="shared" si="4"/>
        <v>115.03001962962963</v>
      </c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A11" s="1">
        <v>0.375</v>
      </c>
      <c r="B11" s="4">
        <f>[1]Front_Irradiance!B4</f>
        <v>560.13988518518511</v>
      </c>
      <c r="C11" s="4">
        <f>[1]Back_Irradiance!B4</f>
        <v>77.702684444444444</v>
      </c>
      <c r="D11" s="4">
        <f t="shared" si="0"/>
        <v>622.30203274074063</v>
      </c>
      <c r="E11" s="4">
        <f>[2]Front_Irradiance!B4</f>
        <v>553.77801111111114</v>
      </c>
      <c r="F11" s="4">
        <f>[2]Back_Irradiance!B4</f>
        <v>68.955163703703704</v>
      </c>
      <c r="G11" s="4">
        <f t="shared" si="2"/>
        <v>608.94214207407413</v>
      </c>
      <c r="H11" s="4">
        <f>[3]Front_Irradiance!B4</f>
        <v>572.9360037037037</v>
      </c>
      <c r="I11" s="4">
        <f>[3]Back_Irradiance!B4</f>
        <v>83.606124444444447</v>
      </c>
      <c r="J11" s="4">
        <f t="shared" si="4"/>
        <v>639.82090325925924</v>
      </c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A12" s="1">
        <v>0.41666666666666702</v>
      </c>
      <c r="B12" s="4">
        <f>[1]Front_Irradiance!B5</f>
        <v>835.6919851851851</v>
      </c>
      <c r="C12" s="4">
        <f>[1]Back_Irradiance!B5</f>
        <v>124.5906692592593</v>
      </c>
      <c r="D12" s="4">
        <f t="shared" si="0"/>
        <v>935.3645205925925</v>
      </c>
      <c r="E12" s="4">
        <f>[2]Front_Irradiance!B5</f>
        <v>829.86373333333324</v>
      </c>
      <c r="F12" s="4">
        <f>[2]Back_Irradiance!B5</f>
        <v>108.4670722222222</v>
      </c>
      <c r="G12" s="4">
        <f t="shared" si="2"/>
        <v>916.63739111111101</v>
      </c>
      <c r="H12" s="4">
        <f>[3]Front_Irradiance!B5</f>
        <v>841.44763703703711</v>
      </c>
      <c r="I12" s="4">
        <f>[3]Back_Irradiance!B5</f>
        <v>146.47827962962961</v>
      </c>
      <c r="J12" s="4">
        <f t="shared" si="4"/>
        <v>958.63026074074082</v>
      </c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A13" s="1">
        <v>0.45833333333333298</v>
      </c>
      <c r="B13" s="4">
        <f>[1]Front_Irradiance!B6</f>
        <v>893.88085185185184</v>
      </c>
      <c r="C13" s="4">
        <f>[1]Back_Irradiance!B6</f>
        <v>194.30850370370371</v>
      </c>
      <c r="D13" s="4">
        <f>B13+($C$27*C13)</f>
        <v>1049.3276548148149</v>
      </c>
      <c r="E13" s="4">
        <f>[2]Front_Irradiance!B6</f>
        <v>891.07618148148151</v>
      </c>
      <c r="F13" s="4">
        <f>[2]Back_Irradiance!B6</f>
        <v>176.60218888888889</v>
      </c>
      <c r="G13" s="4">
        <f>E13+($C$27*F13)</f>
        <v>1032.3579325925925</v>
      </c>
      <c r="H13" s="4">
        <f>[3]Front_Irradiance!B6</f>
        <v>895.89609999999993</v>
      </c>
      <c r="I13" s="4">
        <f>[3]Back_Irradiance!B6</f>
        <v>238.04069629629629</v>
      </c>
      <c r="J13" s="4">
        <f>H13+($C$27*I13)</f>
        <v>1086.3286570370369</v>
      </c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A14" s="1">
        <v>0.5</v>
      </c>
      <c r="B14" s="4">
        <f>[1]Front_Irradiance!B7</f>
        <v>879.71655185185182</v>
      </c>
      <c r="C14" s="4">
        <f>[1]Back_Irradiance!B7</f>
        <v>254.5990888888889</v>
      </c>
      <c r="D14" s="4">
        <f t="shared" si="0"/>
        <v>1083.3958229629629</v>
      </c>
      <c r="E14" s="4">
        <f>[2]Front_Irradiance!B7</f>
        <v>878.96598148148155</v>
      </c>
      <c r="F14" s="4">
        <f>[2]Back_Irradiance!B7</f>
        <v>237.27832222222219</v>
      </c>
      <c r="G14" s="4">
        <f t="shared" si="2"/>
        <v>1068.7886392592593</v>
      </c>
      <c r="H14" s="4">
        <f>[3]Front_Irradiance!B7</f>
        <v>881.05523333333326</v>
      </c>
      <c r="I14" s="4">
        <f>[3]Back_Irradiance!B7</f>
        <v>326.31366296296301</v>
      </c>
      <c r="J14" s="4">
        <f t="shared" si="4"/>
        <v>1142.1061637037037</v>
      </c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1">
        <v>0.54166666666666696</v>
      </c>
      <c r="B15" s="4">
        <f>[1]Front_Irradiance!B8</f>
        <v>856.20442222222221</v>
      </c>
      <c r="C15" s="4">
        <f>[1]Back_Irradiance!B8</f>
        <v>287.15602962962959</v>
      </c>
      <c r="D15" s="4">
        <f t="shared" si="0"/>
        <v>1085.9292459259259</v>
      </c>
      <c r="E15" s="4">
        <f>[2]Front_Irradiance!B8</f>
        <v>856.17829259259258</v>
      </c>
      <c r="F15" s="4">
        <f>[2]Back_Irradiance!B8</f>
        <v>271.0365259259259</v>
      </c>
      <c r="G15" s="4">
        <f t="shared" si="2"/>
        <v>1073.0075133333332</v>
      </c>
      <c r="H15" s="4">
        <f>[3]Front_Irradiance!B8</f>
        <v>855.6598851851852</v>
      </c>
      <c r="I15" s="4">
        <f>[3]Back_Irradiance!B8</f>
        <v>376.4283037037037</v>
      </c>
      <c r="J15" s="4">
        <f t="shared" si="4"/>
        <v>1156.8025281481482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">
        <v>0.58333333333333304</v>
      </c>
      <c r="B16" s="4">
        <f>[1]Front_Irradiance!B9</f>
        <v>858.32766666666669</v>
      </c>
      <c r="C16" s="4">
        <f>[1]Back_Irradiance!B9</f>
        <v>281.40050000000002</v>
      </c>
      <c r="D16" s="4">
        <f t="shared" si="0"/>
        <v>1083.4480666666668</v>
      </c>
      <c r="E16" s="4">
        <f>[2]Front_Irradiance!B9</f>
        <v>857.57855925925924</v>
      </c>
      <c r="F16" s="4">
        <f>[2]Back_Irradiance!B9</f>
        <v>263.99093333333332</v>
      </c>
      <c r="G16" s="4">
        <f t="shared" si="2"/>
        <v>1068.7713059259258</v>
      </c>
      <c r="H16" s="4">
        <f>[3]Front_Irradiance!B9</f>
        <v>858.92239259259259</v>
      </c>
      <c r="I16" s="4">
        <f>[3]Back_Irradiance!B9</f>
        <v>367.93628518518523</v>
      </c>
      <c r="J16" s="4">
        <f t="shared" si="4"/>
        <v>1153.2714207407407</v>
      </c>
      <c r="K16" s="4"/>
      <c r="L16" s="4"/>
      <c r="M16" s="4"/>
      <c r="N16" s="4"/>
      <c r="O16" s="4"/>
      <c r="P16" s="4"/>
      <c r="Q16" s="4"/>
      <c r="R16" s="4"/>
      <c r="S16" s="4"/>
    </row>
    <row r="17" spans="1:25" x14ac:dyDescent="0.25">
      <c r="A17" s="1">
        <v>0.625</v>
      </c>
      <c r="B17" s="4">
        <f>[1]Front_Irradiance!B10</f>
        <v>889.99400000000003</v>
      </c>
      <c r="C17" s="4">
        <f>[1]Back_Irradiance!B10</f>
        <v>246.07420740740741</v>
      </c>
      <c r="D17" s="4">
        <f t="shared" si="0"/>
        <v>1086.853365925926</v>
      </c>
      <c r="E17" s="4">
        <f>[2]Front_Irradiance!B10</f>
        <v>886.80174444444447</v>
      </c>
      <c r="F17" s="4">
        <f>[2]Back_Irradiance!B10</f>
        <v>227.49182962962959</v>
      </c>
      <c r="G17" s="4">
        <f t="shared" si="2"/>
        <v>1068.795208148148</v>
      </c>
      <c r="H17" s="4">
        <f>[3]Front_Irradiance!B10</f>
        <v>890.61948888888901</v>
      </c>
      <c r="I17" s="4">
        <f>[3]Back_Irradiance!B10</f>
        <v>312.25006296296289</v>
      </c>
      <c r="J17" s="4">
        <f t="shared" si="4"/>
        <v>1140.4195392592594</v>
      </c>
      <c r="K17" s="4"/>
      <c r="L17" s="4"/>
      <c r="M17" s="4"/>
      <c r="N17" s="4"/>
      <c r="O17" s="4"/>
      <c r="P17" s="4"/>
      <c r="Q17" s="4"/>
      <c r="R17" s="4"/>
      <c r="S17" s="4"/>
    </row>
    <row r="18" spans="1:25" x14ac:dyDescent="0.25">
      <c r="A18" s="1">
        <v>0.66666666666666696</v>
      </c>
      <c r="B18" s="4">
        <f>[1]Front_Irradiance!B11</f>
        <v>898.31764444444445</v>
      </c>
      <c r="C18" s="4">
        <f>[1]Back_Irradiance!B11</f>
        <v>177.81533333333331</v>
      </c>
      <c r="D18" s="4">
        <f t="shared" si="0"/>
        <v>1040.5699111111112</v>
      </c>
      <c r="E18" s="4">
        <f>[2]Front_Irradiance!B11</f>
        <v>894.15260370370379</v>
      </c>
      <c r="F18" s="4">
        <f>[2]Back_Irradiance!B11</f>
        <v>160.29662962962959</v>
      </c>
      <c r="G18" s="4">
        <f t="shared" si="2"/>
        <v>1022.3899074074075</v>
      </c>
      <c r="H18" s="4">
        <f>[3]Front_Irradiance!B11</f>
        <v>901.02052962962955</v>
      </c>
      <c r="I18" s="4">
        <f>[3]Back_Irradiance!B11</f>
        <v>218.10575185185181</v>
      </c>
      <c r="J18" s="4">
        <f t="shared" si="4"/>
        <v>1075.505131111111</v>
      </c>
      <c r="K18" s="4"/>
      <c r="L18" s="4"/>
      <c r="M18" s="4"/>
      <c r="N18" s="4"/>
      <c r="O18" s="4"/>
      <c r="P18" s="4"/>
      <c r="Q18" s="4"/>
      <c r="R18" s="4"/>
      <c r="S18" s="4"/>
    </row>
    <row r="19" spans="1:25" x14ac:dyDescent="0.25">
      <c r="A19" s="1">
        <v>0.70833333333333404</v>
      </c>
      <c r="B19" s="4">
        <f>[1]Front_Irradiance!B12</f>
        <v>830.21516666666662</v>
      </c>
      <c r="C19" s="4">
        <f>[1]Back_Irradiance!B12</f>
        <v>106.9308174074074</v>
      </c>
      <c r="D19" s="4">
        <f t="shared" si="0"/>
        <v>915.75982059259252</v>
      </c>
      <c r="E19" s="4">
        <f>[2]Front_Irradiance!B12</f>
        <v>824.48730740740734</v>
      </c>
      <c r="F19" s="4">
        <f>[2]Back_Irradiance!B12</f>
        <v>91.779392222222228</v>
      </c>
      <c r="G19" s="4">
        <f t="shared" si="2"/>
        <v>897.91082118518511</v>
      </c>
      <c r="H19" s="4">
        <f>[3]Front_Irradiance!B12</f>
        <v>837.40117037037032</v>
      </c>
      <c r="I19" s="4">
        <f>[3]Back_Irradiance!B12</f>
        <v>125.6242396296296</v>
      </c>
      <c r="J19" s="4">
        <f t="shared" si="4"/>
        <v>937.90056207407406</v>
      </c>
      <c r="K19" s="4"/>
      <c r="L19" s="4"/>
      <c r="M19" s="4"/>
      <c r="N19" s="4"/>
      <c r="O19" s="4"/>
      <c r="P19" s="4"/>
      <c r="Q19" s="4"/>
      <c r="R19" s="4"/>
      <c r="S19" s="4"/>
    </row>
    <row r="20" spans="1:25" x14ac:dyDescent="0.25">
      <c r="A20" s="1">
        <v>0.75</v>
      </c>
      <c r="B20" s="4">
        <f>[1]Front_Irradiance!B13</f>
        <v>472.4757629629629</v>
      </c>
      <c r="C20" s="4">
        <f>[1]Back_Irradiance!B13</f>
        <v>64.271652592592602</v>
      </c>
      <c r="D20" s="4">
        <f t="shared" si="0"/>
        <v>523.89308503703694</v>
      </c>
      <c r="E20" s="4">
        <f>[2]Front_Irradiance!B13</f>
        <v>469.10211111111113</v>
      </c>
      <c r="F20" s="4">
        <f>[2]Back_Irradiance!B13</f>
        <v>56.026148148148152</v>
      </c>
      <c r="G20" s="4">
        <f t="shared" si="2"/>
        <v>513.9230296296297</v>
      </c>
      <c r="H20" s="4">
        <f>[3]Front_Irradiance!B13</f>
        <v>476.82569629629631</v>
      </c>
      <c r="I20" s="4">
        <f>[3]Back_Irradiance!B13</f>
        <v>81.435710740740731</v>
      </c>
      <c r="J20" s="4">
        <f t="shared" si="4"/>
        <v>541.97426488888891</v>
      </c>
      <c r="K20" s="4"/>
      <c r="L20" s="4"/>
      <c r="M20" s="4"/>
      <c r="N20" s="4"/>
      <c r="O20" s="4"/>
      <c r="P20" s="4"/>
      <c r="Q20" s="4"/>
      <c r="R20" s="4"/>
      <c r="S20" s="4"/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/>
      <c r="L21" s="4"/>
      <c r="M21" s="4"/>
      <c r="N21" s="4"/>
      <c r="O21" s="4"/>
      <c r="P21" s="4"/>
      <c r="Q21" s="4"/>
      <c r="R21" s="4"/>
      <c r="S21" s="4"/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Y25" s="2"/>
    </row>
    <row r="27" spans="1:25" x14ac:dyDescent="0.25">
      <c r="B27" t="s">
        <v>0</v>
      </c>
      <c r="C27">
        <v>0.8</v>
      </c>
      <c r="E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2022-06-07T11:28:16Z</dcterms:modified>
</cp:coreProperties>
</file>