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Module\Resultados_Irradiancia\"/>
    </mc:Choice>
  </mc:AlternateContent>
  <xr:revisionPtr revIDLastSave="0" documentId="13_ncr:1_{B93D47BC-736F-4B34-A21D-571BB6FB68D9}" xr6:coauthVersionLast="47" xr6:coauthVersionMax="47" xr10:uidLastSave="{00000000-0000-0000-0000-000000000000}"/>
  <bookViews>
    <workbookView xWindow="28680" yWindow="-120" windowWidth="25440" windowHeight="15390" xr2:uid="{011EBCCE-8177-4A71-89BF-3B2719A32319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J21" i="1" l="1"/>
  <c r="J17" i="1"/>
  <c r="J14" i="1"/>
  <c r="G21" i="1"/>
  <c r="G17" i="1"/>
  <c r="G13" i="1"/>
  <c r="G12" i="1"/>
  <c r="G9" i="1"/>
  <c r="G14" i="1"/>
  <c r="D19" i="1"/>
  <c r="D18" i="1"/>
  <c r="D14" i="1"/>
  <c r="D12" i="1"/>
  <c r="D11" i="1"/>
  <c r="G20" i="1"/>
  <c r="D17" i="1"/>
  <c r="D9" i="1"/>
  <c r="G2" i="1"/>
  <c r="J25" i="1"/>
  <c r="J24" i="1"/>
  <c r="J23" i="1"/>
  <c r="J22" i="1"/>
  <c r="J8" i="1"/>
  <c r="J7" i="1"/>
  <c r="J6" i="1"/>
  <c r="J5" i="1"/>
  <c r="J4" i="1"/>
  <c r="J3" i="1"/>
  <c r="J2" i="1"/>
  <c r="G25" i="1"/>
  <c r="G24" i="1"/>
  <c r="I24" i="1" s="1"/>
  <c r="G23" i="1"/>
  <c r="G22" i="1"/>
  <c r="G8" i="1"/>
  <c r="I8" i="1" s="1"/>
  <c r="G7" i="1"/>
  <c r="G6" i="1"/>
  <c r="G5" i="1"/>
  <c r="G4" i="1"/>
  <c r="G3" i="1"/>
  <c r="I3" i="1" s="1"/>
  <c r="I2" i="1"/>
  <c r="D13" i="1"/>
  <c r="D3" i="1"/>
  <c r="E3" i="1" s="1"/>
  <c r="D4" i="1"/>
  <c r="E4" i="1" s="1"/>
  <c r="D5" i="1"/>
  <c r="D6" i="1"/>
  <c r="D7" i="1"/>
  <c r="E7" i="1" s="1"/>
  <c r="D8" i="1"/>
  <c r="E8" i="1" s="1"/>
  <c r="D15" i="1"/>
  <c r="D20" i="1"/>
  <c r="D22" i="1"/>
  <c r="D23" i="1"/>
  <c r="D24" i="1"/>
  <c r="E24" i="1" s="1"/>
  <c r="D25" i="1"/>
  <c r="D2" i="1"/>
  <c r="E2" i="1" s="1"/>
  <c r="I4" i="1"/>
  <c r="I5" i="1"/>
  <c r="I6" i="1"/>
  <c r="I7" i="1"/>
  <c r="I22" i="1"/>
  <c r="I23" i="1"/>
  <c r="I25" i="1"/>
  <c r="E5" i="1"/>
  <c r="E6" i="1"/>
  <c r="E22" i="1"/>
  <c r="E23" i="1"/>
  <c r="E25" i="1"/>
  <c r="D16" i="1" l="1"/>
  <c r="G19" i="1"/>
  <c r="G11" i="1"/>
  <c r="G18" i="1"/>
  <c r="G10" i="1"/>
  <c r="D21" i="1"/>
  <c r="D10" i="1"/>
  <c r="J12" i="1"/>
  <c r="J10" i="1"/>
  <c r="J9" i="1"/>
  <c r="J15" i="1"/>
  <c r="J11" i="1"/>
  <c r="J18" i="1"/>
  <c r="J19" i="1"/>
  <c r="J13" i="1"/>
  <c r="J20" i="1"/>
  <c r="G16" i="1"/>
  <c r="J16" i="1" s="1"/>
  <c r="G15" i="1"/>
</calcChain>
</file>

<file path=xl/sharedStrings.xml><?xml version="1.0" encoding="utf-8"?>
<sst xmlns="http://schemas.openxmlformats.org/spreadsheetml/2006/main" count="10" uniqueCount="10">
  <si>
    <t>BIFACIALIDAD</t>
  </si>
  <si>
    <t>Front Module 1 Row 3</t>
  </si>
  <si>
    <t>Back Module 1 Row 3</t>
  </si>
  <si>
    <t>Total Module 1 Row 3</t>
  </si>
  <si>
    <t>Front Module 2 Row 3</t>
  </si>
  <si>
    <t>Back Module 2 Row 3</t>
  </si>
  <si>
    <t>Total Module 2 Row 3</t>
  </si>
  <si>
    <t>Front Module 3 Row 3</t>
  </si>
  <si>
    <t>Back Module 3 Row 3</t>
  </si>
  <si>
    <t>Total Module 3 Row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</si>
</sst>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307"/>
      <color rgb="FFFF5353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0.42128909629629629</c:v>
                </c:pt>
                <c:pt idx="8" formatCode="0.00">
                  <c:v>23.75848814814815</c:v>
                </c:pt>
                <c:pt idx="9" formatCode="0.00">
                  <c:v>84.898341481481495</c:v>
                </c:pt>
                <c:pt idx="10" formatCode="0.00">
                  <c:v>138.03973703703701</c:v>
                </c:pt>
                <c:pt idx="11" formatCode="0.00">
                  <c:v>209.53026296296301</c:v>
                </c:pt>
                <c:pt idx="12" formatCode="0.00">
                  <c:v>262.78774074074067</c:v>
                </c:pt>
                <c:pt idx="13" formatCode="0.00">
                  <c:v>288.76166666666671</c:v>
                </c:pt>
                <c:pt idx="14" formatCode="0.00">
                  <c:v>281.70976666666661</c:v>
                </c:pt>
                <c:pt idx="15" formatCode="0.00">
                  <c:v>245.80595185185189</c:v>
                </c:pt>
                <c:pt idx="16" formatCode="0.00">
                  <c:v>177.6357888888889</c:v>
                </c:pt>
                <c:pt idx="17" formatCode="0.00">
                  <c:v>106.5253211111111</c:v>
                </c:pt>
                <c:pt idx="18" formatCode="0.00">
                  <c:v>80.597895555555567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A-47A9-8BC6-5977E66311E6}"/>
            </c:ext>
          </c:extLst>
        </c:ser>
        <c:ser>
          <c:idx val="3"/>
          <c:order val="1"/>
          <c:tx>
            <c:v>Back Pitch=2,6m</c:v>
          </c:tx>
          <c:spPr>
            <a:ln w="15875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0.36722404814814807</c:v>
                </c:pt>
                <c:pt idx="8" formatCode="0.00">
                  <c:v>20.913413703703711</c:v>
                </c:pt>
                <c:pt idx="9" formatCode="0.00">
                  <c:v>77.517526296296296</c:v>
                </c:pt>
                <c:pt idx="10" formatCode="0.00">
                  <c:v>126.0085281481481</c:v>
                </c:pt>
                <c:pt idx="11" formatCode="0.00">
                  <c:v>194.92041851851849</c:v>
                </c:pt>
                <c:pt idx="12" formatCode="0.00">
                  <c:v>248.439162962963</c:v>
                </c:pt>
                <c:pt idx="13" formatCode="0.00">
                  <c:v>273.64586296296301</c:v>
                </c:pt>
                <c:pt idx="14" formatCode="0.00">
                  <c:v>266.8515666666666</c:v>
                </c:pt>
                <c:pt idx="15" formatCode="0.00">
                  <c:v>228.8067777777778</c:v>
                </c:pt>
                <c:pt idx="16" formatCode="0.00">
                  <c:v>160.21003333333331</c:v>
                </c:pt>
                <c:pt idx="17" formatCode="0.00">
                  <c:v>91.591884074074073</c:v>
                </c:pt>
                <c:pt idx="18" formatCode="0.00">
                  <c:v>72.005671481481471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A-47A9-8BC6-5977E66311E6}"/>
            </c:ext>
          </c:extLst>
        </c:ser>
        <c:ser>
          <c:idx val="6"/>
          <c:order val="2"/>
          <c:tx>
            <c:v>Back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0.42235464444444443</c:v>
                </c:pt>
                <c:pt idx="8" formatCode="0.00">
                  <c:v>26.085835925925931</c:v>
                </c:pt>
                <c:pt idx="9" formatCode="0.00">
                  <c:v>90.474987407407411</c:v>
                </c:pt>
                <c:pt idx="10" formatCode="0.00">
                  <c:v>159.60159629629629</c:v>
                </c:pt>
                <c:pt idx="11" formatCode="0.00">
                  <c:v>253.55524074074069</c:v>
                </c:pt>
                <c:pt idx="12" formatCode="0.00">
                  <c:v>333.93231481481479</c:v>
                </c:pt>
                <c:pt idx="13" formatCode="0.00">
                  <c:v>377.96542222222217</c:v>
                </c:pt>
                <c:pt idx="14" formatCode="0.00">
                  <c:v>369.73939999999999</c:v>
                </c:pt>
                <c:pt idx="15" formatCode="0.00">
                  <c:v>311.15295555555548</c:v>
                </c:pt>
                <c:pt idx="16" formatCode="0.00">
                  <c:v>217.30998518518521</c:v>
                </c:pt>
                <c:pt idx="17" formatCode="0.00">
                  <c:v>125.2409088888889</c:v>
                </c:pt>
                <c:pt idx="18" formatCode="0.00">
                  <c:v>85.481793333333314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A-47A9-8BC6-5977E66311E6}"/>
            </c:ext>
          </c:extLst>
        </c:ser>
        <c:ser>
          <c:idx val="7"/>
          <c:order val="3"/>
          <c:tx>
            <c:v>Back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DA-47A9-8BC6-5977E663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Front Module 1 Row 3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0.98809795555555546</c:v>
                </c:pt>
                <c:pt idx="8" formatCode="0.00">
                  <c:v>93.946045185185184</c:v>
                </c:pt>
                <c:pt idx="9" formatCode="0.00">
                  <c:v>557.673511111111</c:v>
                </c:pt>
                <c:pt idx="10" formatCode="0.00">
                  <c:v>833.73091851851848</c:v>
                </c:pt>
                <c:pt idx="11" formatCode="0.00">
                  <c:v>892.84604814814827</c:v>
                </c:pt>
                <c:pt idx="12" formatCode="0.00">
                  <c:v>879.06417407407412</c:v>
                </c:pt>
                <c:pt idx="13" formatCode="0.00">
                  <c:v>855.92808148148151</c:v>
                </c:pt>
                <c:pt idx="14" formatCode="0.00">
                  <c:v>859.30416666666667</c:v>
                </c:pt>
                <c:pt idx="15" formatCode="0.00">
                  <c:v>897.63455555555549</c:v>
                </c:pt>
                <c:pt idx="16" formatCode="0.00">
                  <c:v>916.01051851851867</c:v>
                </c:pt>
                <c:pt idx="17" formatCode="0.00">
                  <c:v>857.83907407407412</c:v>
                </c:pt>
                <c:pt idx="18" formatCode="0.00">
                  <c:v>488.12298888888898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8D-49A2-9666-AFD1177094C9}"/>
            </c:ext>
          </c:extLst>
        </c:ser>
        <c:ser>
          <c:idx val="2"/>
          <c:order val="1"/>
          <c:tx>
            <c:strRef>
              <c:f>Hoja1!$E$1</c:f>
              <c:strCache>
                <c:ptCount val="1"/>
                <c:pt idx="0">
                  <c:v>Front Module 2 Row 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0.98806944444444456</c:v>
                </c:pt>
                <c:pt idx="8" formatCode="0.00">
                  <c:v>93.821200370370363</c:v>
                </c:pt>
                <c:pt idx="9" formatCode="0.00">
                  <c:v>551.5176851851852</c:v>
                </c:pt>
                <c:pt idx="10" formatCode="0.00">
                  <c:v>827.37408518518509</c:v>
                </c:pt>
                <c:pt idx="11" formatCode="0.00">
                  <c:v>889.33750740740754</c:v>
                </c:pt>
                <c:pt idx="12" formatCode="0.00">
                  <c:v>878.15311851851868</c:v>
                </c:pt>
                <c:pt idx="13" formatCode="0.00">
                  <c:v>856.20817777777779</c:v>
                </c:pt>
                <c:pt idx="14" formatCode="0.00">
                  <c:v>859.34693333333337</c:v>
                </c:pt>
                <c:pt idx="15" formatCode="0.00">
                  <c:v>897.44579999999996</c:v>
                </c:pt>
                <c:pt idx="16" formatCode="0.00">
                  <c:v>915.96280740740747</c:v>
                </c:pt>
                <c:pt idx="17" formatCode="0.00">
                  <c:v>857.60819629629634</c:v>
                </c:pt>
                <c:pt idx="18" formatCode="0.00">
                  <c:v>488.31345185185182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8D-49A2-9666-AFD1177094C9}"/>
            </c:ext>
          </c:extLst>
        </c:ser>
        <c:ser>
          <c:idx val="4"/>
          <c:order val="2"/>
          <c:tx>
            <c:strRef>
              <c:f>Hoja1!$H$1</c:f>
              <c:strCache>
                <c:ptCount val="1"/>
                <c:pt idx="0">
                  <c:v>Front Module 3 Row 3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0.98774321111111107</c:v>
                </c:pt>
                <c:pt idx="8" formatCode="0.00">
                  <c:v>94.023122222222227</c:v>
                </c:pt>
                <c:pt idx="9" formatCode="0.00">
                  <c:v>571.86179629629623</c:v>
                </c:pt>
                <c:pt idx="10" formatCode="0.00">
                  <c:v>841.10187777777787</c:v>
                </c:pt>
                <c:pt idx="11" formatCode="0.00">
                  <c:v>894.50714444444441</c:v>
                </c:pt>
                <c:pt idx="12" formatCode="0.00">
                  <c:v>880.59304074074078</c:v>
                </c:pt>
                <c:pt idx="13" formatCode="0.00">
                  <c:v>855.89423333333332</c:v>
                </c:pt>
                <c:pt idx="14" formatCode="0.00">
                  <c:v>859.36887777777781</c:v>
                </c:pt>
                <c:pt idx="15" formatCode="0.00">
                  <c:v>897.28434444444429</c:v>
                </c:pt>
                <c:pt idx="16" formatCode="0.00">
                  <c:v>915.79051481481497</c:v>
                </c:pt>
                <c:pt idx="17" formatCode="0.00">
                  <c:v>857.83080740740741</c:v>
                </c:pt>
                <c:pt idx="18" formatCode="0.00">
                  <c:v>488.29144444444449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8D-49A2-9666-AFD1177094C9}"/>
            </c:ext>
          </c:extLst>
        </c:ser>
        <c:ser>
          <c:idx val="1"/>
          <c:order val="3"/>
          <c:tx>
            <c:strRef>
              <c:f>Hoja1!$C$1</c:f>
              <c:strCache>
                <c:ptCount val="1"/>
                <c:pt idx="0">
                  <c:v>Back Module 1 Row 3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Pt>
            <c:idx val="14"/>
            <c:marker>
              <c:symbol val="plus"/>
              <c:size val="4"/>
              <c:spPr>
                <a:solidFill>
                  <a:schemeClr val="accent5"/>
                </a:solidFill>
                <a:ln w="9525">
                  <a:solidFill>
                    <a:srgbClr val="00B0F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8D-49A2-9666-AFD1177094C9}"/>
              </c:ext>
            </c:extLst>
          </c:dPt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0.42128909629629629</c:v>
                </c:pt>
                <c:pt idx="8" formatCode="0.00">
                  <c:v>23.75848814814815</c:v>
                </c:pt>
                <c:pt idx="9" formatCode="0.00">
                  <c:v>84.898341481481495</c:v>
                </c:pt>
                <c:pt idx="10" formatCode="0.00">
                  <c:v>138.03973703703701</c:v>
                </c:pt>
                <c:pt idx="11" formatCode="0.00">
                  <c:v>209.53026296296301</c:v>
                </c:pt>
                <c:pt idx="12" formatCode="0.00">
                  <c:v>262.78774074074067</c:v>
                </c:pt>
                <c:pt idx="13" formatCode="0.00">
                  <c:v>288.76166666666671</c:v>
                </c:pt>
                <c:pt idx="14" formatCode="0.00">
                  <c:v>281.70976666666661</c:v>
                </c:pt>
                <c:pt idx="15" formatCode="0.00">
                  <c:v>245.80595185185189</c:v>
                </c:pt>
                <c:pt idx="16" formatCode="0.00">
                  <c:v>177.6357888888889</c:v>
                </c:pt>
                <c:pt idx="17" formatCode="0.00">
                  <c:v>106.5253211111111</c:v>
                </c:pt>
                <c:pt idx="18" formatCode="0.00">
                  <c:v>80.597895555555567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D-49A2-9666-AFD1177094C9}"/>
            </c:ext>
          </c:extLst>
        </c:ser>
        <c:ser>
          <c:idx val="3"/>
          <c:order val="4"/>
          <c:tx>
            <c:strRef>
              <c:f>Hoja1!$F$1</c:f>
              <c:strCache>
                <c:ptCount val="1"/>
                <c:pt idx="0">
                  <c:v>Back Module 2 Row 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0.36722404814814807</c:v>
                </c:pt>
                <c:pt idx="8" formatCode="0.00">
                  <c:v>20.913413703703711</c:v>
                </c:pt>
                <c:pt idx="9" formatCode="0.00">
                  <c:v>77.517526296296296</c:v>
                </c:pt>
                <c:pt idx="10" formatCode="0.00">
                  <c:v>126.0085281481481</c:v>
                </c:pt>
                <c:pt idx="11" formatCode="0.00">
                  <c:v>194.92041851851849</c:v>
                </c:pt>
                <c:pt idx="12" formatCode="0.00">
                  <c:v>248.439162962963</c:v>
                </c:pt>
                <c:pt idx="13" formatCode="0.00">
                  <c:v>273.64586296296301</c:v>
                </c:pt>
                <c:pt idx="14" formatCode="0.00">
                  <c:v>266.8515666666666</c:v>
                </c:pt>
                <c:pt idx="15" formatCode="0.00">
                  <c:v>228.8067777777778</c:v>
                </c:pt>
                <c:pt idx="16" formatCode="0.00">
                  <c:v>160.21003333333331</c:v>
                </c:pt>
                <c:pt idx="17" formatCode="0.00">
                  <c:v>91.591884074074073</c:v>
                </c:pt>
                <c:pt idx="18" formatCode="0.00">
                  <c:v>72.005671481481471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D-49A2-9666-AFD1177094C9}"/>
            </c:ext>
          </c:extLst>
        </c:ser>
        <c:ser>
          <c:idx val="6"/>
          <c:order val="5"/>
          <c:tx>
            <c:strRef>
              <c:f>Hoja1!$I$1</c:f>
              <c:strCache>
                <c:ptCount val="1"/>
                <c:pt idx="0">
                  <c:v>Back Module 3 Row 3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0.42235464444444443</c:v>
                </c:pt>
                <c:pt idx="8" formatCode="0.00">
                  <c:v>26.085835925925931</c:v>
                </c:pt>
                <c:pt idx="9" formatCode="0.00">
                  <c:v>90.474987407407411</c:v>
                </c:pt>
                <c:pt idx="10" formatCode="0.00">
                  <c:v>159.60159629629629</c:v>
                </c:pt>
                <c:pt idx="11" formatCode="0.00">
                  <c:v>253.55524074074069</c:v>
                </c:pt>
                <c:pt idx="12" formatCode="0.00">
                  <c:v>333.93231481481479</c:v>
                </c:pt>
                <c:pt idx="13" formatCode="0.00">
                  <c:v>377.96542222222217</c:v>
                </c:pt>
                <c:pt idx="14" formatCode="0.00">
                  <c:v>369.73939999999999</c:v>
                </c:pt>
                <c:pt idx="15" formatCode="0.00">
                  <c:v>311.15295555555548</c:v>
                </c:pt>
                <c:pt idx="16" formatCode="0.00">
                  <c:v>217.30998518518521</c:v>
                </c:pt>
                <c:pt idx="17" formatCode="0.00">
                  <c:v>125.2409088888889</c:v>
                </c:pt>
                <c:pt idx="18" formatCode="0.00">
                  <c:v>85.481793333333314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D-49A2-9666-AFD11770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Hoja1!$D$1</c:f>
              <c:strCache>
                <c:ptCount val="1"/>
                <c:pt idx="0">
                  <c:v>Total Module 1 Row 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1.3251292325925925</c:v>
                </c:pt>
                <c:pt idx="8" formatCode="0.00">
                  <c:v>112.9528357037037</c:v>
                </c:pt>
                <c:pt idx="9" formatCode="0.00">
                  <c:v>625.59218429629618</c:v>
                </c:pt>
                <c:pt idx="10" formatCode="0.00">
                  <c:v>944.16270814814811</c:v>
                </c:pt>
                <c:pt idx="11" formatCode="0.00">
                  <c:v>1060.4702585185187</c:v>
                </c:pt>
                <c:pt idx="12" formatCode="0.00">
                  <c:v>1089.2943666666667</c:v>
                </c:pt>
                <c:pt idx="13" formatCode="0.00">
                  <c:v>1086.9374148148149</c:v>
                </c:pt>
                <c:pt idx="14" formatCode="0.00">
                  <c:v>1084.6719800000001</c:v>
                </c:pt>
                <c:pt idx="15" formatCode="0.00">
                  <c:v>1094.2793170370369</c:v>
                </c:pt>
                <c:pt idx="16" formatCode="0.00">
                  <c:v>1058.1191496296299</c:v>
                </c:pt>
                <c:pt idx="17" formatCode="0.00">
                  <c:v>943.05933096296303</c:v>
                </c:pt>
                <c:pt idx="18" formatCode="0.00">
                  <c:v>552.60130533333347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86E-AB58-193D4F9C41C5}"/>
            </c:ext>
          </c:extLst>
        </c:ser>
        <c:ser>
          <c:idx val="3"/>
          <c:order val="1"/>
          <c:tx>
            <c:strRef>
              <c:f>Hoja1!$G$1</c:f>
              <c:strCache>
                <c:ptCount val="1"/>
                <c:pt idx="0">
                  <c:v>Total Module 2 Row 3</c:v>
                </c:pt>
              </c:strCache>
            </c:strRef>
          </c:tx>
          <c:spPr>
            <a:ln w="19050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1.2818486829629629</c:v>
                </c:pt>
                <c:pt idx="8" formatCode="0.00">
                  <c:v>110.55193133333333</c:v>
                </c:pt>
                <c:pt idx="9" formatCode="0.00">
                  <c:v>613.53170622222228</c:v>
                </c:pt>
                <c:pt idx="10" formatCode="0.00">
                  <c:v>928.18090770370361</c:v>
                </c:pt>
                <c:pt idx="11" formatCode="0.00">
                  <c:v>1045.2738422222224</c:v>
                </c:pt>
                <c:pt idx="12" formatCode="0.00">
                  <c:v>1076.904448888889</c:v>
                </c:pt>
                <c:pt idx="13" formatCode="0.00">
                  <c:v>1075.1248681481482</c:v>
                </c:pt>
                <c:pt idx="14" formatCode="0.00">
                  <c:v>1072.8281866666666</c:v>
                </c:pt>
                <c:pt idx="15" formatCode="0.00">
                  <c:v>1080.4912222222222</c:v>
                </c:pt>
                <c:pt idx="16" formatCode="0.00">
                  <c:v>1044.1308340740741</c:v>
                </c:pt>
                <c:pt idx="17" formatCode="0.00">
                  <c:v>930.88170355555565</c:v>
                </c:pt>
                <c:pt idx="18" formatCode="0.00">
                  <c:v>545.91798903703705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7-486E-AB58-193D4F9C41C5}"/>
            </c:ext>
          </c:extLst>
        </c:ser>
        <c:ser>
          <c:idx val="6"/>
          <c:order val="2"/>
          <c:tx>
            <c:strRef>
              <c:f>Hoja1!$J$1</c:f>
              <c:strCache>
                <c:ptCount val="1"/>
                <c:pt idx="0">
                  <c:v>Total Module 3 Row 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1.3256269266666667</c:v>
                </c:pt>
                <c:pt idx="8" formatCode="0.00">
                  <c:v>114.89179096296297</c:v>
                </c:pt>
                <c:pt idx="9" formatCode="0.00">
                  <c:v>644.24178622222212</c:v>
                </c:pt>
                <c:pt idx="10" formatCode="0.00">
                  <c:v>968.78315481481491</c:v>
                </c:pt>
                <c:pt idx="11" formatCode="0.00">
                  <c:v>1097.351337037037</c:v>
                </c:pt>
                <c:pt idx="12" formatCode="0.00">
                  <c:v>1147.7388925925925</c:v>
                </c:pt>
                <c:pt idx="13" formatCode="0.00">
                  <c:v>1158.266571111111</c:v>
                </c:pt>
                <c:pt idx="14" formatCode="0.00">
                  <c:v>1155.1603977777777</c:v>
                </c:pt>
                <c:pt idx="15" formatCode="0.00">
                  <c:v>1146.2067088888887</c:v>
                </c:pt>
                <c:pt idx="16" formatCode="0.00">
                  <c:v>1089.6385029629632</c:v>
                </c:pt>
                <c:pt idx="17" formatCode="0.00">
                  <c:v>958.02353451851855</c:v>
                </c:pt>
                <c:pt idx="18" formatCode="0.00">
                  <c:v>556.67687911111113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7-486E-AB58-193D4F9C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795130</xdr:colOff>
      <xdr:row>50</xdr:row>
      <xdr:rowOff>124239</xdr:rowOff>
    </xdr:from>
    <xdr:to>
      <xdr:col>8</xdr:col>
      <xdr:colOff>1306512</xdr:colOff>
      <xdr:row>72</xdr:row>
      <xdr:rowOff>148051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37EADD-79C5-421E-A780-C6887018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830036</xdr:colOff>
      <xdr:row>27</xdr:row>
      <xdr:rowOff>149679</xdr:rowOff>
    </xdr:from>
    <xdr:to>
      <xdr:col>8</xdr:col>
      <xdr:colOff>1341418</xdr:colOff>
      <xdr:row>49</xdr:row>
      <xdr:rowOff>173491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D068F4-C811-49C1-A5F9-6C0681067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396322</xdr:colOff>
      <xdr:row>27</xdr:row>
      <xdr:rowOff>159441</xdr:rowOff>
    </xdr:from>
    <xdr:to>
      <xdr:col>15</xdr:col>
      <xdr:colOff>778910</xdr:colOff>
      <xdr:row>49</xdr:row>
      <xdr:rowOff>183253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231EDE-6406-4240-8D8D-C5DB83134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0.98809795555555546</v>
          </cell>
        </row>
        <row r="3">
          <cell r="B3">
            <v>93.946045185185184</v>
          </cell>
        </row>
        <row r="4">
          <cell r="B4">
            <v>557.673511111111</v>
          </cell>
        </row>
        <row r="5">
          <cell r="B5">
            <v>833.73091851851848</v>
          </cell>
        </row>
        <row r="6">
          <cell r="B6">
            <v>892.84604814814827</v>
          </cell>
        </row>
        <row r="7">
          <cell r="B7">
            <v>879.06417407407412</v>
          </cell>
        </row>
        <row r="8">
          <cell r="B8">
            <v>855.92808148148151</v>
          </cell>
        </row>
        <row r="9">
          <cell r="B9">
            <v>859.30416666666667</v>
          </cell>
        </row>
        <row r="10">
          <cell r="B10">
            <v>897.63455555555549</v>
          </cell>
        </row>
        <row r="11">
          <cell r="B11">
            <v>916.01051851851867</v>
          </cell>
        </row>
        <row r="12">
          <cell r="B12">
            <v>857.83907407407412</v>
          </cell>
        </row>
        <row r="13">
          <cell r="B13">
            <v>488.12298888888898</v>
          </cell>
        </row>
        <row r="14">
          <cell r="B14">
            <v>0</v>
          </cell>
        </row>
      </sheetData>
      <sheetData sheetId="1">
        <row r="2">
          <cell r="B2">
            <v>0.42128909629629629</v>
          </cell>
        </row>
        <row r="3">
          <cell r="B3">
            <v>23.75848814814815</v>
          </cell>
        </row>
        <row r="4">
          <cell r="B4">
            <v>84.898341481481495</v>
          </cell>
        </row>
        <row r="5">
          <cell r="B5">
            <v>138.03973703703701</v>
          </cell>
        </row>
        <row r="6">
          <cell r="B6">
            <v>209.53026296296301</v>
          </cell>
        </row>
        <row r="7">
          <cell r="B7">
            <v>262.78774074074067</v>
          </cell>
        </row>
        <row r="8">
          <cell r="B8">
            <v>288.76166666666671</v>
          </cell>
        </row>
        <row r="9">
          <cell r="B9">
            <v>281.70976666666661</v>
          </cell>
        </row>
        <row r="10">
          <cell r="B10">
            <v>245.80595185185189</v>
          </cell>
        </row>
        <row r="11">
          <cell r="B11">
            <v>177.6357888888889</v>
          </cell>
        </row>
        <row r="12">
          <cell r="B12">
            <v>106.5253211111111</v>
          </cell>
        </row>
        <row r="13">
          <cell r="B13">
            <v>80.597895555555567</v>
          </cell>
        </row>
        <row r="14">
          <cell r="B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0.98806944444444456</v>
          </cell>
        </row>
        <row r="3">
          <cell r="B3">
            <v>93.821200370370363</v>
          </cell>
        </row>
        <row r="4">
          <cell r="B4">
            <v>551.5176851851852</v>
          </cell>
        </row>
        <row r="5">
          <cell r="B5">
            <v>827.37408518518509</v>
          </cell>
        </row>
        <row r="6">
          <cell r="B6">
            <v>889.33750740740754</v>
          </cell>
        </row>
        <row r="7">
          <cell r="B7">
            <v>878.15311851851868</v>
          </cell>
        </row>
        <row r="8">
          <cell r="B8">
            <v>856.20817777777779</v>
          </cell>
        </row>
        <row r="9">
          <cell r="B9">
            <v>859.34693333333337</v>
          </cell>
        </row>
        <row r="10">
          <cell r="B10">
            <v>897.44579999999996</v>
          </cell>
        </row>
        <row r="11">
          <cell r="B11">
            <v>915.96280740740747</v>
          </cell>
        </row>
        <row r="12">
          <cell r="B12">
            <v>857.60819629629634</v>
          </cell>
        </row>
        <row r="13">
          <cell r="B13">
            <v>488.31345185185182</v>
          </cell>
        </row>
        <row r="14">
          <cell r="B14">
            <v>0</v>
          </cell>
        </row>
      </sheetData>
      <sheetData sheetId="1">
        <row r="2">
          <cell r="B2">
            <v>0.36722404814814807</v>
          </cell>
        </row>
        <row r="3">
          <cell r="B3">
            <v>20.913413703703711</v>
          </cell>
        </row>
        <row r="4">
          <cell r="B4">
            <v>77.517526296296296</v>
          </cell>
        </row>
        <row r="5">
          <cell r="B5">
            <v>126.0085281481481</v>
          </cell>
        </row>
        <row r="6">
          <cell r="B6">
            <v>194.92041851851849</v>
          </cell>
        </row>
        <row r="7">
          <cell r="B7">
            <v>248.439162962963</v>
          </cell>
        </row>
        <row r="8">
          <cell r="B8">
            <v>273.64586296296301</v>
          </cell>
        </row>
        <row r="9">
          <cell r="B9">
            <v>266.8515666666666</v>
          </cell>
        </row>
        <row r="10">
          <cell r="B10">
            <v>228.8067777777778</v>
          </cell>
        </row>
        <row r="11">
          <cell r="B11">
            <v>160.21003333333331</v>
          </cell>
        </row>
        <row r="12">
          <cell r="B12">
            <v>91.591884074074073</v>
          </cell>
        </row>
        <row r="13">
          <cell r="B13">
            <v>72.005671481481471</v>
          </cell>
        </row>
        <row r="14">
          <cell r="B1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0.98774321111111107</v>
          </cell>
        </row>
        <row r="3">
          <cell r="B3">
            <v>94.023122222222227</v>
          </cell>
        </row>
        <row r="4">
          <cell r="B4">
            <v>571.86179629629623</v>
          </cell>
        </row>
        <row r="5">
          <cell r="B5">
            <v>841.10187777777787</v>
          </cell>
        </row>
        <row r="6">
          <cell r="B6">
            <v>894.50714444444441</v>
          </cell>
        </row>
        <row r="7">
          <cell r="B7">
            <v>880.59304074074078</v>
          </cell>
        </row>
        <row r="8">
          <cell r="B8">
            <v>855.89423333333332</v>
          </cell>
        </row>
        <row r="9">
          <cell r="B9">
            <v>859.36887777777781</v>
          </cell>
        </row>
        <row r="10">
          <cell r="B10">
            <v>897.28434444444429</v>
          </cell>
        </row>
        <row r="11">
          <cell r="B11">
            <v>915.79051481481497</v>
          </cell>
        </row>
        <row r="12">
          <cell r="B12">
            <v>857.83080740740741</v>
          </cell>
        </row>
        <row r="13">
          <cell r="B13">
            <v>488.29144444444449</v>
          </cell>
        </row>
        <row r="14">
          <cell r="B14">
            <v>0</v>
          </cell>
        </row>
      </sheetData>
      <sheetData sheetId="1">
        <row r="2">
          <cell r="B2">
            <v>0.42235464444444443</v>
          </cell>
        </row>
        <row r="3">
          <cell r="B3">
            <v>26.085835925925931</v>
          </cell>
        </row>
        <row r="4">
          <cell r="B4">
            <v>90.474987407407411</v>
          </cell>
        </row>
        <row r="5">
          <cell r="B5">
            <v>159.60159629629629</v>
          </cell>
        </row>
        <row r="6">
          <cell r="B6">
            <v>253.55524074074069</v>
          </cell>
        </row>
        <row r="7">
          <cell r="B7">
            <v>333.93231481481479</v>
          </cell>
        </row>
        <row r="8">
          <cell r="B8">
            <v>377.96542222222217</v>
          </cell>
        </row>
        <row r="9">
          <cell r="B9">
            <v>369.73939999999999</v>
          </cell>
        </row>
        <row r="10">
          <cell r="B10">
            <v>311.15295555555548</v>
          </cell>
        </row>
        <row r="11">
          <cell r="B11">
            <v>217.30998518518521</v>
          </cell>
        </row>
        <row r="12">
          <cell r="B12">
            <v>125.2409088888889</v>
          </cell>
        </row>
        <row r="13">
          <cell r="B13">
            <v>85.481793333333314</v>
          </cell>
        </row>
        <row r="14">
          <cell r="B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9"/>
  <sheetViews>
    <sheetView tabSelected="1" topLeftCell="E1" zoomScaleNormal="100" workbookViewId="0">
      <selection activeCell="H9" sqref="H9:I21"/>
    </sheetView>
  </sheetViews>
  <sheetFormatPr baseColWidth="10" defaultRowHeight="15" x14ac:dyDescent="0.25"/>
  <cols>
    <col min="2" max="2" width="20.28515625" bestFit="1" customWidth="1"/>
    <col min="3" max="3" width="19.5703125" bestFit="1" customWidth="1"/>
    <col min="4" max="4" width="20" bestFit="1" customWidth="1"/>
    <col min="5" max="5" width="20.28515625" bestFit="1" customWidth="1"/>
    <col min="6" max="6" width="19.5703125" bestFit="1" customWidth="1"/>
    <col min="7" max="7" width="20" bestFit="1" customWidth="1"/>
    <col min="8" max="8" width="20.28515625" bestFit="1" customWidth="1"/>
    <col min="9" max="9" width="19.5703125" bestFit="1" customWidth="1"/>
    <col min="10" max="10" width="20" bestFit="1" customWidth="1"/>
    <col min="11" max="11" width="20.28515625" bestFit="1" customWidth="1"/>
    <col min="12" max="12" width="19.5703125" bestFit="1" customWidth="1"/>
    <col min="13" max="13" width="20" bestFit="1" customWidth="1"/>
    <col min="14" max="14" width="20.28515625" bestFit="1" customWidth="1"/>
    <col min="15" max="15" width="19.5703125" bestFit="1" customWidth="1"/>
    <col min="16" max="16" width="20" bestFit="1" customWidth="1"/>
    <col min="17" max="17" width="20.28515625" bestFit="1" customWidth="1"/>
    <col min="18" max="18" width="19.5703125" bestFit="1" customWidth="1"/>
    <col min="19" max="19" width="20" bestFit="1" customWidth="1"/>
  </cols>
  <sheetData>
    <row r="1" spans="1:1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9" x14ac:dyDescent="0.25">
      <c r="A2" s="1">
        <v>0</v>
      </c>
      <c r="B2">
        <v>0</v>
      </c>
      <c r="C2">
        <v>0</v>
      </c>
      <c r="D2">
        <f>B2+($C$27*C2)</f>
        <v>0</v>
      </c>
      <c r="E2">
        <f>SUM(C2,D2*$C$27)</f>
        <v>0</v>
      </c>
      <c r="F2">
        <v>0</v>
      </c>
      <c r="G2">
        <f>E2+($C$27*F2)</f>
        <v>0</v>
      </c>
      <c r="H2">
        <v>0</v>
      </c>
      <c r="I2">
        <f>SUM(G2,H2*$C$27)</f>
        <v>0</v>
      </c>
      <c r="J2">
        <f>H2+($C$27*I2)</f>
        <v>0</v>
      </c>
    </row>
    <row r="3" spans="1:19" x14ac:dyDescent="0.25">
      <c r="A3" s="1">
        <v>4.1666666666666699E-2</v>
      </c>
      <c r="B3">
        <v>0</v>
      </c>
      <c r="C3">
        <v>0</v>
      </c>
      <c r="D3">
        <f t="shared" ref="D3:D25" si="0">B3+($C$27*C3)</f>
        <v>0</v>
      </c>
      <c r="E3">
        <f t="shared" ref="E3:E25" si="1">SUM(C3,D3*$C$27)</f>
        <v>0</v>
      </c>
      <c r="F3">
        <v>0</v>
      </c>
      <c r="G3">
        <f t="shared" ref="G3:G25" si="2">E3+($C$27*F3)</f>
        <v>0</v>
      </c>
      <c r="H3">
        <v>0</v>
      </c>
      <c r="I3">
        <f t="shared" ref="I3:I25" si="3">SUM(G3,H3*$C$27)</f>
        <v>0</v>
      </c>
      <c r="J3">
        <f t="shared" ref="J3:J25" si="4">H3+($C$27*I3)</f>
        <v>0</v>
      </c>
    </row>
    <row r="4" spans="1:19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f t="shared" si="4"/>
        <v>0</v>
      </c>
    </row>
    <row r="5" spans="1:19" x14ac:dyDescent="0.25">
      <c r="A5" s="1">
        <v>0.125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f t="shared" si="4"/>
        <v>0</v>
      </c>
    </row>
    <row r="6" spans="1:19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f t="shared" si="4"/>
        <v>0</v>
      </c>
    </row>
    <row r="7" spans="1:19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f t="shared" si="4"/>
        <v>0</v>
      </c>
    </row>
    <row r="8" spans="1:19" x14ac:dyDescent="0.25">
      <c r="A8" s="1">
        <v>0.25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f t="shared" si="4"/>
        <v>0</v>
      </c>
    </row>
    <row r="9" spans="1:19" x14ac:dyDescent="0.25">
      <c r="A9" s="1">
        <v>0.29166666666666669</v>
      </c>
      <c r="B9" s="4">
        <f>[1]Front_Irradiance!B2</f>
        <v>0.98809795555555546</v>
      </c>
      <c r="C9" s="4">
        <f>[1]Back_Irradiance!B2</f>
        <v>0.42128909629629629</v>
      </c>
      <c r="D9" s="4">
        <f t="shared" si="0"/>
        <v>1.3251292325925925</v>
      </c>
      <c r="E9" s="4">
        <f>[2]Front_Irradiance!B2</f>
        <v>0.98806944444444456</v>
      </c>
      <c r="F9" s="4">
        <f>[2]Back_Irradiance!B2</f>
        <v>0.36722404814814807</v>
      </c>
      <c r="G9" s="4">
        <f t="shared" si="2"/>
        <v>1.2818486829629629</v>
      </c>
      <c r="H9" s="4">
        <f>[3]Front_Irradiance!B2</f>
        <v>0.98774321111111107</v>
      </c>
      <c r="I9" s="4">
        <f>[3]Back_Irradiance!B2</f>
        <v>0.42235464444444443</v>
      </c>
      <c r="J9" s="4">
        <f t="shared" si="4"/>
        <v>1.3256269266666667</v>
      </c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A10" s="1">
        <v>0.33333333333333298</v>
      </c>
      <c r="B10" s="4">
        <f>[1]Front_Irradiance!B3</f>
        <v>93.946045185185184</v>
      </c>
      <c r="C10" s="4">
        <f>[1]Back_Irradiance!B3</f>
        <v>23.75848814814815</v>
      </c>
      <c r="D10" s="4">
        <f t="shared" si="0"/>
        <v>112.9528357037037</v>
      </c>
      <c r="E10" s="4">
        <f>[2]Front_Irradiance!B3</f>
        <v>93.821200370370363</v>
      </c>
      <c r="F10" s="4">
        <f>[2]Back_Irradiance!B3</f>
        <v>20.913413703703711</v>
      </c>
      <c r="G10" s="4">
        <f t="shared" si="2"/>
        <v>110.55193133333333</v>
      </c>
      <c r="H10" s="4">
        <f>[3]Front_Irradiance!B3</f>
        <v>94.023122222222227</v>
      </c>
      <c r="I10" s="4">
        <f>[3]Back_Irradiance!B3</f>
        <v>26.085835925925931</v>
      </c>
      <c r="J10" s="4">
        <f t="shared" si="4"/>
        <v>114.89179096296297</v>
      </c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A11" s="1">
        <v>0.375</v>
      </c>
      <c r="B11" s="4">
        <f>[1]Front_Irradiance!B4</f>
        <v>557.673511111111</v>
      </c>
      <c r="C11" s="4">
        <f>[1]Back_Irradiance!B4</f>
        <v>84.898341481481495</v>
      </c>
      <c r="D11" s="4">
        <f t="shared" si="0"/>
        <v>625.59218429629618</v>
      </c>
      <c r="E11" s="4">
        <f>[2]Front_Irradiance!B4</f>
        <v>551.5176851851852</v>
      </c>
      <c r="F11" s="4">
        <f>[2]Back_Irradiance!B4</f>
        <v>77.517526296296296</v>
      </c>
      <c r="G11" s="4">
        <f t="shared" si="2"/>
        <v>613.53170622222228</v>
      </c>
      <c r="H11" s="4">
        <f>[3]Front_Irradiance!B4</f>
        <v>571.86179629629623</v>
      </c>
      <c r="I11" s="4">
        <f>[3]Back_Irradiance!B4</f>
        <v>90.474987407407411</v>
      </c>
      <c r="J11" s="4">
        <f t="shared" si="4"/>
        <v>644.24178622222212</v>
      </c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A12" s="1">
        <v>0.41666666666666702</v>
      </c>
      <c r="B12" s="4">
        <f>[1]Front_Irradiance!B5</f>
        <v>833.73091851851848</v>
      </c>
      <c r="C12" s="4">
        <f>[1]Back_Irradiance!B5</f>
        <v>138.03973703703701</v>
      </c>
      <c r="D12" s="4">
        <f t="shared" si="0"/>
        <v>944.16270814814811</v>
      </c>
      <c r="E12" s="4">
        <f>[2]Front_Irradiance!B5</f>
        <v>827.37408518518509</v>
      </c>
      <c r="F12" s="4">
        <f>[2]Back_Irradiance!B5</f>
        <v>126.0085281481481</v>
      </c>
      <c r="G12" s="4">
        <f t="shared" si="2"/>
        <v>928.18090770370361</v>
      </c>
      <c r="H12" s="4">
        <f>[3]Front_Irradiance!B5</f>
        <v>841.10187777777787</v>
      </c>
      <c r="I12" s="4">
        <f>[3]Back_Irradiance!B5</f>
        <v>159.60159629629629</v>
      </c>
      <c r="J12" s="4">
        <f t="shared" si="4"/>
        <v>968.78315481481491</v>
      </c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A13" s="1">
        <v>0.45833333333333298</v>
      </c>
      <c r="B13" s="4">
        <f>[1]Front_Irradiance!B6</f>
        <v>892.84604814814827</v>
      </c>
      <c r="C13" s="4">
        <f>[1]Back_Irradiance!B6</f>
        <v>209.53026296296301</v>
      </c>
      <c r="D13" s="4">
        <f>B13+($C$27*C13)</f>
        <v>1060.4702585185187</v>
      </c>
      <c r="E13" s="4">
        <f>[2]Front_Irradiance!B6</f>
        <v>889.33750740740754</v>
      </c>
      <c r="F13" s="4">
        <f>[2]Back_Irradiance!B6</f>
        <v>194.92041851851849</v>
      </c>
      <c r="G13" s="4">
        <f>E13+($C$27*F13)</f>
        <v>1045.2738422222224</v>
      </c>
      <c r="H13" s="4">
        <f>[3]Front_Irradiance!B6</f>
        <v>894.50714444444441</v>
      </c>
      <c r="I13" s="4">
        <f>[3]Back_Irradiance!B6</f>
        <v>253.55524074074069</v>
      </c>
      <c r="J13" s="4">
        <f>H13+($C$27*I13)</f>
        <v>1097.351337037037</v>
      </c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A14" s="1">
        <v>0.5</v>
      </c>
      <c r="B14" s="4">
        <f>[1]Front_Irradiance!B7</f>
        <v>879.06417407407412</v>
      </c>
      <c r="C14" s="4">
        <f>[1]Back_Irradiance!B7</f>
        <v>262.78774074074067</v>
      </c>
      <c r="D14" s="4">
        <f t="shared" si="0"/>
        <v>1089.2943666666667</v>
      </c>
      <c r="E14" s="4">
        <f>[2]Front_Irradiance!B7</f>
        <v>878.15311851851868</v>
      </c>
      <c r="F14" s="4">
        <f>[2]Back_Irradiance!B7</f>
        <v>248.439162962963</v>
      </c>
      <c r="G14" s="4">
        <f t="shared" si="2"/>
        <v>1076.904448888889</v>
      </c>
      <c r="H14" s="4">
        <f>[3]Front_Irradiance!B7</f>
        <v>880.59304074074078</v>
      </c>
      <c r="I14" s="4">
        <f>[3]Back_Irradiance!B7</f>
        <v>333.93231481481479</v>
      </c>
      <c r="J14" s="4">
        <f t="shared" si="4"/>
        <v>1147.7388925925925</v>
      </c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1">
        <v>0.54166666666666696</v>
      </c>
      <c r="B15" s="4">
        <f>[1]Front_Irradiance!B8</f>
        <v>855.92808148148151</v>
      </c>
      <c r="C15" s="4">
        <f>[1]Back_Irradiance!B8</f>
        <v>288.76166666666671</v>
      </c>
      <c r="D15" s="4">
        <f t="shared" si="0"/>
        <v>1086.9374148148149</v>
      </c>
      <c r="E15" s="4">
        <f>[2]Front_Irradiance!B8</f>
        <v>856.20817777777779</v>
      </c>
      <c r="F15" s="4">
        <f>[2]Back_Irradiance!B8</f>
        <v>273.64586296296301</v>
      </c>
      <c r="G15" s="4">
        <f t="shared" si="2"/>
        <v>1075.1248681481482</v>
      </c>
      <c r="H15" s="4">
        <f>[3]Front_Irradiance!B8</f>
        <v>855.89423333333332</v>
      </c>
      <c r="I15" s="4">
        <f>[3]Back_Irradiance!B8</f>
        <v>377.96542222222217</v>
      </c>
      <c r="J15" s="4">
        <f t="shared" si="4"/>
        <v>1158.266571111111</v>
      </c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s="1">
        <v>0.58333333333333304</v>
      </c>
      <c r="B16" s="4">
        <f>[1]Front_Irradiance!B9</f>
        <v>859.30416666666667</v>
      </c>
      <c r="C16" s="4">
        <f>[1]Back_Irradiance!B9</f>
        <v>281.70976666666661</v>
      </c>
      <c r="D16" s="4">
        <f t="shared" si="0"/>
        <v>1084.6719800000001</v>
      </c>
      <c r="E16" s="4">
        <f>[2]Front_Irradiance!B9</f>
        <v>859.34693333333337</v>
      </c>
      <c r="F16" s="4">
        <f>[2]Back_Irradiance!B9</f>
        <v>266.8515666666666</v>
      </c>
      <c r="G16" s="4">
        <f t="shared" si="2"/>
        <v>1072.8281866666666</v>
      </c>
      <c r="H16" s="4">
        <f>[3]Front_Irradiance!B9</f>
        <v>859.36887777777781</v>
      </c>
      <c r="I16" s="4">
        <f>[3]Back_Irradiance!B9</f>
        <v>369.73939999999999</v>
      </c>
      <c r="J16" s="4">
        <f t="shared" si="4"/>
        <v>1155.1603977777777</v>
      </c>
      <c r="K16" s="4"/>
      <c r="L16" s="4"/>
      <c r="M16" s="4"/>
      <c r="N16" s="4"/>
      <c r="O16" s="4"/>
      <c r="P16" s="4"/>
      <c r="Q16" s="4"/>
      <c r="R16" s="4"/>
      <c r="S16" s="4"/>
    </row>
    <row r="17" spans="1:25" x14ac:dyDescent="0.25">
      <c r="A17" s="1">
        <v>0.625</v>
      </c>
      <c r="B17" s="4">
        <f>[1]Front_Irradiance!B10</f>
        <v>897.63455555555549</v>
      </c>
      <c r="C17" s="4">
        <f>[1]Back_Irradiance!B10</f>
        <v>245.80595185185189</v>
      </c>
      <c r="D17" s="4">
        <f t="shared" si="0"/>
        <v>1094.2793170370369</v>
      </c>
      <c r="E17" s="4">
        <f>[2]Front_Irradiance!B10</f>
        <v>897.44579999999996</v>
      </c>
      <c r="F17" s="4">
        <f>[2]Back_Irradiance!B10</f>
        <v>228.8067777777778</v>
      </c>
      <c r="G17" s="4">
        <f t="shared" si="2"/>
        <v>1080.4912222222222</v>
      </c>
      <c r="H17" s="4">
        <f>[3]Front_Irradiance!B10</f>
        <v>897.28434444444429</v>
      </c>
      <c r="I17" s="4">
        <f>[3]Back_Irradiance!B10</f>
        <v>311.15295555555548</v>
      </c>
      <c r="J17" s="4">
        <f t="shared" si="4"/>
        <v>1146.2067088888887</v>
      </c>
      <c r="K17" s="4"/>
      <c r="L17" s="4"/>
      <c r="M17" s="4"/>
      <c r="N17" s="4"/>
      <c r="O17" s="4"/>
      <c r="P17" s="4"/>
      <c r="Q17" s="4"/>
      <c r="R17" s="4"/>
      <c r="S17" s="4"/>
    </row>
    <row r="18" spans="1:25" x14ac:dyDescent="0.25">
      <c r="A18" s="1">
        <v>0.66666666666666696</v>
      </c>
      <c r="B18" s="4">
        <f>[1]Front_Irradiance!B11</f>
        <v>916.01051851851867</v>
      </c>
      <c r="C18" s="4">
        <f>[1]Back_Irradiance!B11</f>
        <v>177.6357888888889</v>
      </c>
      <c r="D18" s="4">
        <f t="shared" si="0"/>
        <v>1058.1191496296299</v>
      </c>
      <c r="E18" s="4">
        <f>[2]Front_Irradiance!B11</f>
        <v>915.96280740740747</v>
      </c>
      <c r="F18" s="4">
        <f>[2]Back_Irradiance!B11</f>
        <v>160.21003333333331</v>
      </c>
      <c r="G18" s="4">
        <f t="shared" si="2"/>
        <v>1044.1308340740741</v>
      </c>
      <c r="H18" s="4">
        <f>[3]Front_Irradiance!B11</f>
        <v>915.79051481481497</v>
      </c>
      <c r="I18" s="4">
        <f>[3]Back_Irradiance!B11</f>
        <v>217.30998518518521</v>
      </c>
      <c r="J18" s="4">
        <f t="shared" si="4"/>
        <v>1089.6385029629632</v>
      </c>
      <c r="K18" s="4"/>
      <c r="L18" s="4"/>
      <c r="M18" s="4"/>
      <c r="N18" s="4"/>
      <c r="O18" s="4"/>
      <c r="P18" s="4"/>
      <c r="Q18" s="4"/>
      <c r="R18" s="4"/>
      <c r="S18" s="4"/>
    </row>
    <row r="19" spans="1:25" x14ac:dyDescent="0.25">
      <c r="A19" s="1">
        <v>0.70833333333333404</v>
      </c>
      <c r="B19" s="4">
        <f>[1]Front_Irradiance!B12</f>
        <v>857.83907407407412</v>
      </c>
      <c r="C19" s="4">
        <f>[1]Back_Irradiance!B12</f>
        <v>106.5253211111111</v>
      </c>
      <c r="D19" s="4">
        <f t="shared" si="0"/>
        <v>943.05933096296303</v>
      </c>
      <c r="E19" s="4">
        <f>[2]Front_Irradiance!B12</f>
        <v>857.60819629629634</v>
      </c>
      <c r="F19" s="4">
        <f>[2]Back_Irradiance!B12</f>
        <v>91.591884074074073</v>
      </c>
      <c r="G19" s="4">
        <f t="shared" si="2"/>
        <v>930.88170355555565</v>
      </c>
      <c r="H19" s="4">
        <f>[3]Front_Irradiance!B12</f>
        <v>857.83080740740741</v>
      </c>
      <c r="I19" s="4">
        <f>[3]Back_Irradiance!B12</f>
        <v>125.2409088888889</v>
      </c>
      <c r="J19" s="4">
        <f t="shared" si="4"/>
        <v>958.02353451851855</v>
      </c>
      <c r="K19" s="4"/>
      <c r="L19" s="4"/>
      <c r="M19" s="4"/>
      <c r="N19" s="4"/>
      <c r="O19" s="4"/>
      <c r="P19" s="4"/>
      <c r="Q19" s="4"/>
      <c r="R19" s="4"/>
      <c r="S19" s="4"/>
    </row>
    <row r="20" spans="1:25" x14ac:dyDescent="0.25">
      <c r="A20" s="1">
        <v>0.75</v>
      </c>
      <c r="B20" s="4">
        <f>[1]Front_Irradiance!B13</f>
        <v>488.12298888888898</v>
      </c>
      <c r="C20" s="4">
        <f>[1]Back_Irradiance!B13</f>
        <v>80.597895555555567</v>
      </c>
      <c r="D20" s="4">
        <f t="shared" si="0"/>
        <v>552.60130533333347</v>
      </c>
      <c r="E20" s="4">
        <f>[2]Front_Irradiance!B13</f>
        <v>488.31345185185182</v>
      </c>
      <c r="F20" s="4">
        <f>[2]Back_Irradiance!B13</f>
        <v>72.005671481481471</v>
      </c>
      <c r="G20" s="4">
        <f t="shared" si="2"/>
        <v>545.91798903703705</v>
      </c>
      <c r="H20" s="4">
        <f>[3]Front_Irradiance!B13</f>
        <v>488.29144444444449</v>
      </c>
      <c r="I20" s="4">
        <f>[3]Back_Irradiance!B13</f>
        <v>85.481793333333314</v>
      </c>
      <c r="J20" s="4">
        <f t="shared" si="4"/>
        <v>556.67687911111113</v>
      </c>
      <c r="K20" s="4"/>
      <c r="L20" s="4"/>
      <c r="M20" s="4"/>
      <c r="N20" s="4"/>
      <c r="O20" s="4"/>
      <c r="P20" s="4"/>
      <c r="Q20" s="4"/>
      <c r="R20" s="4"/>
      <c r="S20" s="4"/>
    </row>
    <row r="21" spans="1:25" x14ac:dyDescent="0.25">
      <c r="A21" s="1">
        <v>0.79166666666666696</v>
      </c>
      <c r="B21" s="4">
        <f>[1]Front_Irradiance!B14</f>
        <v>0</v>
      </c>
      <c r="C21" s="4">
        <f>[1]Back_Irradiance!B14</f>
        <v>0</v>
      </c>
      <c r="D21" s="4">
        <f t="shared" si="0"/>
        <v>0</v>
      </c>
      <c r="E21" s="4">
        <f>[2]Front_Irradiance!B14</f>
        <v>0</v>
      </c>
      <c r="F21" s="4">
        <f>[2]Back_Irradiance!B14</f>
        <v>0</v>
      </c>
      <c r="G21" s="4">
        <f t="shared" si="2"/>
        <v>0</v>
      </c>
      <c r="H21" s="4">
        <f>[3]Front_Irradiance!B14</f>
        <v>0</v>
      </c>
      <c r="I21" s="4">
        <f>[3]Back_Irradiance!B14</f>
        <v>0</v>
      </c>
      <c r="J21" s="4">
        <f t="shared" si="4"/>
        <v>0</v>
      </c>
      <c r="K21" s="4"/>
      <c r="L21" s="4"/>
      <c r="M21" s="4"/>
      <c r="N21" s="4"/>
      <c r="O21" s="4"/>
      <c r="P21" s="4"/>
      <c r="Q21" s="4"/>
      <c r="R21" s="4"/>
      <c r="S21" s="4"/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f t="shared" si="4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f t="shared" si="4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f t="shared" si="4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f t="shared" si="4"/>
        <v>0</v>
      </c>
      <c r="Y25" s="2"/>
    </row>
    <row r="27" spans="1:25" x14ac:dyDescent="0.25">
      <c r="B27" t="s">
        <v>0</v>
      </c>
      <c r="C27">
        <v>0.8</v>
      </c>
      <c r="E27" s="5"/>
    </row>
    <row r="29" spans="1:25" x14ac:dyDescent="0.25">
      <c r="K29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2022-06-07T10:34:46Z</dcterms:modified>
</cp:coreProperties>
</file>