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Module\Resultados_Irradiancia\"/>
    </mc:Choice>
  </mc:AlternateContent>
  <xr:revisionPtr revIDLastSave="0" documentId="13_ncr:1_{41B48B64-4F3D-4787-90CD-2D0E4208FF84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J21" i="1" l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G20" i="1"/>
  <c r="D17" i="1"/>
  <c r="D9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G19" i="1"/>
  <c r="G11" i="1"/>
  <c r="G18" i="1"/>
  <c r="G10" i="1"/>
  <c r="D21" i="1"/>
  <c r="D10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<sst xmlns="http://schemas.openxmlformats.org/spreadsheetml/2006/main" count="10" uniqueCount="10">
  <si>
    <t>BIFACIALIDAD</t>
  </si>
  <si>
    <t>Front Module 3 Row 1</t>
  </si>
  <si>
    <t>Back Module 3 Row 1</t>
  </si>
  <si>
    <t>Total Module 3 Row 1</t>
  </si>
  <si>
    <t>Front Module 3 Row 2</t>
  </si>
  <si>
    <t>Back Module 3 Row 2</t>
  </si>
  <si>
    <t>Total Module 3 Row 2</t>
  </si>
  <si>
    <t>Front Module 3 Row 3</t>
  </si>
  <si>
    <t>Back Module 3 Row 3</t>
  </si>
  <si>
    <t>Total Module 3 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</si>
</sst>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0.36736177407407411</c:v>
                </c:pt>
                <c:pt idx="8" formatCode="0.00">
                  <c:v>26.89364037037037</c:v>
                </c:pt>
                <c:pt idx="9" formatCode="0.00">
                  <c:v>68.407394444444449</c:v>
                </c:pt>
                <c:pt idx="10" formatCode="0.00">
                  <c:v>108.5282059259259</c:v>
                </c:pt>
                <c:pt idx="11" formatCode="0.00">
                  <c:v>176.09127407407411</c:v>
                </c:pt>
                <c:pt idx="12" formatCode="0.00">
                  <c:v>237.47989259259259</c:v>
                </c:pt>
                <c:pt idx="13" formatCode="0.00">
                  <c:v>271.91108888888891</c:v>
                </c:pt>
                <c:pt idx="14" formatCode="0.00">
                  <c:v>269.31917407407411</c:v>
                </c:pt>
                <c:pt idx="15" formatCode="0.00">
                  <c:v>239.40311481481481</c:v>
                </c:pt>
                <c:pt idx="16" formatCode="0.00">
                  <c:v>178.6808074074074</c:v>
                </c:pt>
                <c:pt idx="17" formatCode="0.00">
                  <c:v>108.1527118518519</c:v>
                </c:pt>
                <c:pt idx="18" formatCode="0.00">
                  <c:v>62.178215555555553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0.36231810740740727</c:v>
                </c:pt>
                <c:pt idx="8" formatCode="0.00">
                  <c:v>21.146049999999999</c:v>
                </c:pt>
                <c:pt idx="9" formatCode="0.00">
                  <c:v>68.955163703703704</c:v>
                </c:pt>
                <c:pt idx="10" formatCode="0.00">
                  <c:v>108.4670722222222</c:v>
                </c:pt>
                <c:pt idx="11" formatCode="0.00">
                  <c:v>176.60218888888889</c:v>
                </c:pt>
                <c:pt idx="12" formatCode="0.00">
                  <c:v>237.27832222222219</c:v>
                </c:pt>
                <c:pt idx="13" formatCode="0.00">
                  <c:v>271.0365259259259</c:v>
                </c:pt>
                <c:pt idx="14" formatCode="0.00">
                  <c:v>263.99093333333332</c:v>
                </c:pt>
                <c:pt idx="15" formatCode="0.00">
                  <c:v>227.49182962962959</c:v>
                </c:pt>
                <c:pt idx="16" formatCode="0.00">
                  <c:v>160.29662962962959</c:v>
                </c:pt>
                <c:pt idx="17" formatCode="0.00">
                  <c:v>91.779392222222228</c:v>
                </c:pt>
                <c:pt idx="18" formatCode="0.00">
                  <c:v>56.026148148148152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0.36722404814814807</c:v>
                </c:pt>
                <c:pt idx="8" formatCode="0.00">
                  <c:v>20.913413703703711</c:v>
                </c:pt>
                <c:pt idx="9" formatCode="0.00">
                  <c:v>77.517526296296296</c:v>
                </c:pt>
                <c:pt idx="10" formatCode="0.00">
                  <c:v>126.0085281481481</c:v>
                </c:pt>
                <c:pt idx="11" formatCode="0.00">
                  <c:v>194.92041851851849</c:v>
                </c:pt>
                <c:pt idx="12" formatCode="0.00">
                  <c:v>248.439162962963</c:v>
                </c:pt>
                <c:pt idx="13" formatCode="0.00">
                  <c:v>273.64586296296301</c:v>
                </c:pt>
                <c:pt idx="14" formatCode="0.00">
                  <c:v>266.8515666666666</c:v>
                </c:pt>
                <c:pt idx="15" formatCode="0.00">
                  <c:v>228.8067777777778</c:v>
                </c:pt>
                <c:pt idx="16" formatCode="0.00">
                  <c:v>160.21003333333331</c:v>
                </c:pt>
                <c:pt idx="17" formatCode="0.00">
                  <c:v>91.591884074074073</c:v>
                </c:pt>
                <c:pt idx="18" formatCode="0.00">
                  <c:v>72.005671481481471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Front Module 3 Row 1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0.98817537777777786</c:v>
                </c:pt>
                <c:pt idx="8" formatCode="0.00">
                  <c:v>95.035418888888898</c:v>
                </c:pt>
                <c:pt idx="9" formatCode="0.00">
                  <c:v>595.45708148148151</c:v>
                </c:pt>
                <c:pt idx="10" formatCode="0.00">
                  <c:v>861.20125925925925</c:v>
                </c:pt>
                <c:pt idx="11" formatCode="0.00">
                  <c:v>909.09951481481482</c:v>
                </c:pt>
                <c:pt idx="12" formatCode="0.00">
                  <c:v>886.57976666666673</c:v>
                </c:pt>
                <c:pt idx="13" formatCode="0.00">
                  <c:v>856.17888888888899</c:v>
                </c:pt>
                <c:pt idx="14" formatCode="0.00">
                  <c:v>858.34463703703705</c:v>
                </c:pt>
                <c:pt idx="15" formatCode="0.00">
                  <c:v>885.73763703703708</c:v>
                </c:pt>
                <c:pt idx="16" formatCode="0.00">
                  <c:v>892.50283333333334</c:v>
                </c:pt>
                <c:pt idx="17" formatCode="0.00">
                  <c:v>821.90674814814815</c:v>
                </c:pt>
                <c:pt idx="18" formatCode="0.00">
                  <c:v>466.68715185185181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Front Module 3 Row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0.98819306666666684</c:v>
                </c:pt>
                <c:pt idx="8" formatCode="0.00">
                  <c:v>93.60125703703703</c:v>
                </c:pt>
                <c:pt idx="9" formatCode="0.00">
                  <c:v>553.77801111111114</c:v>
                </c:pt>
                <c:pt idx="10" formatCode="0.00">
                  <c:v>829.86373333333324</c:v>
                </c:pt>
                <c:pt idx="11" formatCode="0.00">
                  <c:v>891.07618148148151</c:v>
                </c:pt>
                <c:pt idx="12" formatCode="0.00">
                  <c:v>878.96598148148155</c:v>
                </c:pt>
                <c:pt idx="13" formatCode="0.00">
                  <c:v>856.17829259259258</c:v>
                </c:pt>
                <c:pt idx="14" formatCode="0.00">
                  <c:v>857.57855925925924</c:v>
                </c:pt>
                <c:pt idx="15" formatCode="0.00">
                  <c:v>886.80174444444447</c:v>
                </c:pt>
                <c:pt idx="16" formatCode="0.00">
                  <c:v>894.15260370370379</c:v>
                </c:pt>
                <c:pt idx="17" formatCode="0.00">
                  <c:v>824.48730740740734</c:v>
                </c:pt>
                <c:pt idx="18" formatCode="0.00">
                  <c:v>469.10211111111113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strRef>
              <c:f>Hoja1!$H$1</c:f>
              <c:strCache>
                <c:ptCount val="1"/>
                <c:pt idx="0">
                  <c:v>Front Module 3 Row 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0.98806944444444456</c:v>
                </c:pt>
                <c:pt idx="8" formatCode="0.00">
                  <c:v>93.821200370370363</c:v>
                </c:pt>
                <c:pt idx="9" formatCode="0.00">
                  <c:v>551.5176851851852</c:v>
                </c:pt>
                <c:pt idx="10" formatCode="0.00">
                  <c:v>827.37408518518509</c:v>
                </c:pt>
                <c:pt idx="11" formatCode="0.00">
                  <c:v>889.33750740740754</c:v>
                </c:pt>
                <c:pt idx="12" formatCode="0.00">
                  <c:v>878.15311851851868</c:v>
                </c:pt>
                <c:pt idx="13" formatCode="0.00">
                  <c:v>856.20817777777779</c:v>
                </c:pt>
                <c:pt idx="14" formatCode="0.00">
                  <c:v>859.34693333333337</c:v>
                </c:pt>
                <c:pt idx="15" formatCode="0.00">
                  <c:v>897.44579999999996</c:v>
                </c:pt>
                <c:pt idx="16" formatCode="0.00">
                  <c:v>915.96280740740747</c:v>
                </c:pt>
                <c:pt idx="17" formatCode="0.00">
                  <c:v>857.60819629629634</c:v>
                </c:pt>
                <c:pt idx="18" formatCode="0.00">
                  <c:v>488.31345185185182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1"/>
          <c:order val="3"/>
          <c:tx>
            <c:strRef>
              <c:f>Hoja1!$C$1</c:f>
              <c:strCache>
                <c:ptCount val="1"/>
                <c:pt idx="0">
                  <c:v>Back Module 3 Row 1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0.36736177407407411</c:v>
                </c:pt>
                <c:pt idx="8" formatCode="0.00">
                  <c:v>26.89364037037037</c:v>
                </c:pt>
                <c:pt idx="9" formatCode="0.00">
                  <c:v>68.407394444444449</c:v>
                </c:pt>
                <c:pt idx="10" formatCode="0.00">
                  <c:v>108.5282059259259</c:v>
                </c:pt>
                <c:pt idx="11" formatCode="0.00">
                  <c:v>176.09127407407411</c:v>
                </c:pt>
                <c:pt idx="12" formatCode="0.00">
                  <c:v>237.47989259259259</c:v>
                </c:pt>
                <c:pt idx="13" formatCode="0.00">
                  <c:v>271.91108888888891</c:v>
                </c:pt>
                <c:pt idx="14" formatCode="0.00">
                  <c:v>269.31917407407411</c:v>
                </c:pt>
                <c:pt idx="15" formatCode="0.00">
                  <c:v>239.40311481481481</c:v>
                </c:pt>
                <c:pt idx="16" formatCode="0.00">
                  <c:v>178.6808074074074</c:v>
                </c:pt>
                <c:pt idx="17" formatCode="0.00">
                  <c:v>108.1527118518519</c:v>
                </c:pt>
                <c:pt idx="18" formatCode="0.00">
                  <c:v>62.178215555555553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4"/>
          <c:tx>
            <c:strRef>
              <c:f>Hoja1!$F$1</c:f>
              <c:strCache>
                <c:ptCount val="1"/>
                <c:pt idx="0">
                  <c:v>Back Module 3 Row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0.36231810740740727</c:v>
                </c:pt>
                <c:pt idx="8" formatCode="0.00">
                  <c:v>21.146049999999999</c:v>
                </c:pt>
                <c:pt idx="9" formatCode="0.00">
                  <c:v>68.955163703703704</c:v>
                </c:pt>
                <c:pt idx="10" formatCode="0.00">
                  <c:v>108.4670722222222</c:v>
                </c:pt>
                <c:pt idx="11" formatCode="0.00">
                  <c:v>176.60218888888889</c:v>
                </c:pt>
                <c:pt idx="12" formatCode="0.00">
                  <c:v>237.27832222222219</c:v>
                </c:pt>
                <c:pt idx="13" formatCode="0.00">
                  <c:v>271.0365259259259</c:v>
                </c:pt>
                <c:pt idx="14" formatCode="0.00">
                  <c:v>263.99093333333332</c:v>
                </c:pt>
                <c:pt idx="15" formatCode="0.00">
                  <c:v>227.49182962962959</c:v>
                </c:pt>
                <c:pt idx="16" formatCode="0.00">
                  <c:v>160.29662962962959</c:v>
                </c:pt>
                <c:pt idx="17" formatCode="0.00">
                  <c:v>91.779392222222228</c:v>
                </c:pt>
                <c:pt idx="18" formatCode="0.00">
                  <c:v>56.026148148148152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5"/>
          <c:tx>
            <c:strRef>
              <c:f>Hoja1!$I$1</c:f>
              <c:strCache>
                <c:ptCount val="1"/>
                <c:pt idx="0">
                  <c:v>Back Module 3 Row 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0.36722404814814807</c:v>
                </c:pt>
                <c:pt idx="8" formatCode="0.00">
                  <c:v>20.913413703703711</c:v>
                </c:pt>
                <c:pt idx="9" formatCode="0.00">
                  <c:v>77.517526296296296</c:v>
                </c:pt>
                <c:pt idx="10" formatCode="0.00">
                  <c:v>126.0085281481481</c:v>
                </c:pt>
                <c:pt idx="11" formatCode="0.00">
                  <c:v>194.92041851851849</c:v>
                </c:pt>
                <c:pt idx="12" formatCode="0.00">
                  <c:v>248.439162962963</c:v>
                </c:pt>
                <c:pt idx="13" formatCode="0.00">
                  <c:v>273.64586296296301</c:v>
                </c:pt>
                <c:pt idx="14" formatCode="0.00">
                  <c:v>266.8515666666666</c:v>
                </c:pt>
                <c:pt idx="15" formatCode="0.00">
                  <c:v>228.8067777777778</c:v>
                </c:pt>
                <c:pt idx="16" formatCode="0.00">
                  <c:v>160.21003333333331</c:v>
                </c:pt>
                <c:pt idx="17" formatCode="0.00">
                  <c:v>91.591884074074073</c:v>
                </c:pt>
                <c:pt idx="18" formatCode="0.00">
                  <c:v>72.005671481481471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Total Module 3 Row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1.2820647970370371</c:v>
                </c:pt>
                <c:pt idx="8" formatCode="0.00">
                  <c:v>116.5503311851852</c:v>
                </c:pt>
                <c:pt idx="9" formatCode="0.00">
                  <c:v>650.18299703703701</c:v>
                </c:pt>
                <c:pt idx="10" formatCode="0.00">
                  <c:v>948.02382399999999</c:v>
                </c:pt>
                <c:pt idx="11" formatCode="0.00">
                  <c:v>1049.972534074074</c:v>
                </c:pt>
                <c:pt idx="12" formatCode="0.00">
                  <c:v>1076.5636807407409</c:v>
                </c:pt>
                <c:pt idx="13" formatCode="0.00">
                  <c:v>1073.7077600000002</c:v>
                </c:pt>
                <c:pt idx="14" formatCode="0.00">
                  <c:v>1073.7999762962963</c:v>
                </c:pt>
                <c:pt idx="15" formatCode="0.00">
                  <c:v>1077.2601288888889</c:v>
                </c:pt>
                <c:pt idx="16" formatCode="0.00">
                  <c:v>1035.4474792592594</c:v>
                </c:pt>
                <c:pt idx="17" formatCode="0.00">
                  <c:v>908.42891762962972</c:v>
                </c:pt>
                <c:pt idx="18" formatCode="0.00">
                  <c:v>516.42972429629629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strRef>
              <c:f>Hoja1!$G$1</c:f>
              <c:strCache>
                <c:ptCount val="1"/>
                <c:pt idx="0">
                  <c:v>Total Module 3 Row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1.2780475525925927</c:v>
                </c:pt>
                <c:pt idx="8" formatCode="0.00">
                  <c:v>110.51809703703702</c:v>
                </c:pt>
                <c:pt idx="9" formatCode="0.00">
                  <c:v>608.94214207407413</c:v>
                </c:pt>
                <c:pt idx="10" formatCode="0.00">
                  <c:v>916.63739111111101</c:v>
                </c:pt>
                <c:pt idx="11" formatCode="0.00">
                  <c:v>1032.3579325925925</c:v>
                </c:pt>
                <c:pt idx="12" formatCode="0.00">
                  <c:v>1068.7886392592593</c:v>
                </c:pt>
                <c:pt idx="13" formatCode="0.00">
                  <c:v>1073.0075133333332</c:v>
                </c:pt>
                <c:pt idx="14" formatCode="0.00">
                  <c:v>1068.7713059259258</c:v>
                </c:pt>
                <c:pt idx="15" formatCode="0.00">
                  <c:v>1068.795208148148</c:v>
                </c:pt>
                <c:pt idx="16" formatCode="0.00">
                  <c:v>1022.3899074074075</c:v>
                </c:pt>
                <c:pt idx="17" formatCode="0.00">
                  <c:v>897.91082118518511</c:v>
                </c:pt>
                <c:pt idx="18" formatCode="0.00">
                  <c:v>513.9230296296297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strRef>
              <c:f>Hoja1!$J$1</c:f>
              <c:strCache>
                <c:ptCount val="1"/>
                <c:pt idx="0">
                  <c:v>Total Module 3 Row 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1.2818486829629629</c:v>
                </c:pt>
                <c:pt idx="8" formatCode="0.00">
                  <c:v>110.55193133333333</c:v>
                </c:pt>
                <c:pt idx="9" formatCode="0.00">
                  <c:v>613.53170622222228</c:v>
                </c:pt>
                <c:pt idx="10" formatCode="0.00">
                  <c:v>928.18090770370361</c:v>
                </c:pt>
                <c:pt idx="11" formatCode="0.00">
                  <c:v>1045.2738422222224</c:v>
                </c:pt>
                <c:pt idx="12" formatCode="0.00">
                  <c:v>1076.904448888889</c:v>
                </c:pt>
                <c:pt idx="13" formatCode="0.00">
                  <c:v>1075.1248681481482</c:v>
                </c:pt>
                <c:pt idx="14" formatCode="0.00">
                  <c:v>1072.8281866666666</c:v>
                </c:pt>
                <c:pt idx="15" formatCode="0.00">
                  <c:v>1080.4912222222222</c:v>
                </c:pt>
                <c:pt idx="16" formatCode="0.00">
                  <c:v>1044.1308340740741</c:v>
                </c:pt>
                <c:pt idx="17" formatCode="0.00">
                  <c:v>930.88170355555565</c:v>
                </c:pt>
                <c:pt idx="18" formatCode="0.00">
                  <c:v>545.91798903703705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396322</xdr:colOff>
      <xdr:row>27</xdr:row>
      <xdr:rowOff>159441</xdr:rowOff>
    </xdr:from>
    <xdr:to>
      <xdr:col>15</xdr:col>
      <xdr:colOff>778910</xdr:colOff>
      <xdr:row>49</xdr:row>
      <xdr:rowOff>183253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0.98817537777777786</v>
          </cell>
        </row>
        <row r="3">
          <cell r="B3">
            <v>95.035418888888898</v>
          </cell>
        </row>
        <row r="4">
          <cell r="B4">
            <v>595.45708148148151</v>
          </cell>
        </row>
        <row r="5">
          <cell r="B5">
            <v>861.20125925925925</v>
          </cell>
        </row>
        <row r="6">
          <cell r="B6">
            <v>909.09951481481482</v>
          </cell>
        </row>
        <row r="7">
          <cell r="B7">
            <v>886.57976666666673</v>
          </cell>
        </row>
        <row r="8">
          <cell r="B8">
            <v>856.17888888888899</v>
          </cell>
        </row>
        <row r="9">
          <cell r="B9">
            <v>858.34463703703705</v>
          </cell>
        </row>
        <row r="10">
          <cell r="B10">
            <v>885.73763703703708</v>
          </cell>
        </row>
        <row r="11">
          <cell r="B11">
            <v>892.50283333333334</v>
          </cell>
        </row>
        <row r="12">
          <cell r="B12">
            <v>821.90674814814815</v>
          </cell>
        </row>
        <row r="13">
          <cell r="B13">
            <v>466.68715185185181</v>
          </cell>
        </row>
        <row r="14">
          <cell r="B14">
            <v>0</v>
          </cell>
        </row>
      </sheetData>
      <sheetData sheetId="1">
        <row r="2">
          <cell r="B2">
            <v>0.36736177407407411</v>
          </cell>
        </row>
        <row r="3">
          <cell r="B3">
            <v>26.89364037037037</v>
          </cell>
        </row>
        <row r="4">
          <cell r="B4">
            <v>68.407394444444449</v>
          </cell>
        </row>
        <row r="5">
          <cell r="B5">
            <v>108.5282059259259</v>
          </cell>
        </row>
        <row r="6">
          <cell r="B6">
            <v>176.09127407407411</v>
          </cell>
        </row>
        <row r="7">
          <cell r="B7">
            <v>237.47989259259259</v>
          </cell>
        </row>
        <row r="8">
          <cell r="B8">
            <v>271.91108888888891</v>
          </cell>
        </row>
        <row r="9">
          <cell r="B9">
            <v>269.31917407407411</v>
          </cell>
        </row>
        <row r="10">
          <cell r="B10">
            <v>239.40311481481481</v>
          </cell>
        </row>
        <row r="11">
          <cell r="B11">
            <v>178.6808074074074</v>
          </cell>
        </row>
        <row r="12">
          <cell r="B12">
            <v>108.1527118518519</v>
          </cell>
        </row>
        <row r="13">
          <cell r="B13">
            <v>62.178215555555553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0.98819306666666684</v>
          </cell>
        </row>
        <row r="3">
          <cell r="B3">
            <v>93.60125703703703</v>
          </cell>
        </row>
        <row r="4">
          <cell r="B4">
            <v>553.77801111111114</v>
          </cell>
        </row>
        <row r="5">
          <cell r="B5">
            <v>829.86373333333324</v>
          </cell>
        </row>
        <row r="6">
          <cell r="B6">
            <v>891.07618148148151</v>
          </cell>
        </row>
        <row r="7">
          <cell r="B7">
            <v>878.96598148148155</v>
          </cell>
        </row>
        <row r="8">
          <cell r="B8">
            <v>856.17829259259258</v>
          </cell>
        </row>
        <row r="9">
          <cell r="B9">
            <v>857.57855925925924</v>
          </cell>
        </row>
        <row r="10">
          <cell r="B10">
            <v>886.80174444444447</v>
          </cell>
        </row>
        <row r="11">
          <cell r="B11">
            <v>894.15260370370379</v>
          </cell>
        </row>
        <row r="12">
          <cell r="B12">
            <v>824.48730740740734</v>
          </cell>
        </row>
        <row r="13">
          <cell r="B13">
            <v>469.10211111111113</v>
          </cell>
        </row>
        <row r="14">
          <cell r="B14">
            <v>0</v>
          </cell>
        </row>
      </sheetData>
      <sheetData sheetId="1">
        <row r="2">
          <cell r="B2">
            <v>0.36231810740740727</v>
          </cell>
        </row>
        <row r="3">
          <cell r="B3">
            <v>21.146049999999999</v>
          </cell>
        </row>
        <row r="4">
          <cell r="B4">
            <v>68.955163703703704</v>
          </cell>
        </row>
        <row r="5">
          <cell r="B5">
            <v>108.4670722222222</v>
          </cell>
        </row>
        <row r="6">
          <cell r="B6">
            <v>176.60218888888889</v>
          </cell>
        </row>
        <row r="7">
          <cell r="B7">
            <v>237.27832222222219</v>
          </cell>
        </row>
        <row r="8">
          <cell r="B8">
            <v>271.0365259259259</v>
          </cell>
        </row>
        <row r="9">
          <cell r="B9">
            <v>263.99093333333332</v>
          </cell>
        </row>
        <row r="10">
          <cell r="B10">
            <v>227.49182962962959</v>
          </cell>
        </row>
        <row r="11">
          <cell r="B11">
            <v>160.29662962962959</v>
          </cell>
        </row>
        <row r="12">
          <cell r="B12">
            <v>91.779392222222228</v>
          </cell>
        </row>
        <row r="13">
          <cell r="B13">
            <v>56.026148148148152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0.98806944444444456</v>
          </cell>
        </row>
        <row r="3">
          <cell r="B3">
            <v>93.821200370370363</v>
          </cell>
        </row>
        <row r="4">
          <cell r="B4">
            <v>551.5176851851852</v>
          </cell>
        </row>
        <row r="5">
          <cell r="B5">
            <v>827.37408518518509</v>
          </cell>
        </row>
        <row r="6">
          <cell r="B6">
            <v>889.33750740740754</v>
          </cell>
        </row>
        <row r="7">
          <cell r="B7">
            <v>878.15311851851868</v>
          </cell>
        </row>
        <row r="8">
          <cell r="B8">
            <v>856.20817777777779</v>
          </cell>
        </row>
        <row r="9">
          <cell r="B9">
            <v>859.34693333333337</v>
          </cell>
        </row>
        <row r="10">
          <cell r="B10">
            <v>897.44579999999996</v>
          </cell>
        </row>
        <row r="11">
          <cell r="B11">
            <v>915.96280740740747</v>
          </cell>
        </row>
        <row r="12">
          <cell r="B12">
            <v>857.60819629629634</v>
          </cell>
        </row>
        <row r="13">
          <cell r="B13">
            <v>488.31345185185182</v>
          </cell>
        </row>
        <row r="14">
          <cell r="B14">
            <v>0</v>
          </cell>
        </row>
      </sheetData>
      <sheetData sheetId="1">
        <row r="2">
          <cell r="B2">
            <v>0.36722404814814807</v>
          </cell>
        </row>
        <row r="3">
          <cell r="B3">
            <v>20.913413703703711</v>
          </cell>
        </row>
        <row r="4">
          <cell r="B4">
            <v>77.517526296296296</v>
          </cell>
        </row>
        <row r="5">
          <cell r="B5">
            <v>126.0085281481481</v>
          </cell>
        </row>
        <row r="6">
          <cell r="B6">
            <v>194.92041851851849</v>
          </cell>
        </row>
        <row r="7">
          <cell r="B7">
            <v>248.439162962963</v>
          </cell>
        </row>
        <row r="8">
          <cell r="B8">
            <v>273.64586296296301</v>
          </cell>
        </row>
        <row r="9">
          <cell r="B9">
            <v>266.8515666666666</v>
          </cell>
        </row>
        <row r="10">
          <cell r="B10">
            <v>228.8067777777778</v>
          </cell>
        </row>
        <row r="11">
          <cell r="B11">
            <v>160.21003333333331</v>
          </cell>
        </row>
        <row r="12">
          <cell r="B12">
            <v>91.591884074074073</v>
          </cell>
        </row>
        <row r="13">
          <cell r="B13">
            <v>72.005671481481471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I25" zoomScaleNormal="100" workbookViewId="0">
      <selection activeCell="R35" sqref="R35"/>
    </sheetView>
  </sheetViews>
  <sheetFormatPr baseColWidth="10" defaultRowHeight="15" x14ac:dyDescent="0.25"/>
  <cols>
    <col min="2" max="2" width="20.28515625" bestFit="1" customWidth="1"/>
    <col min="3" max="3" width="19.5703125" bestFit="1" customWidth="1"/>
    <col min="4" max="4" width="20" bestFit="1" customWidth="1"/>
    <col min="5" max="5" width="20.28515625" bestFit="1" customWidth="1"/>
    <col min="6" max="6" width="19.5703125" bestFit="1" customWidth="1"/>
    <col min="7" max="7" width="20" bestFit="1" customWidth="1"/>
    <col min="8" max="8" width="20.28515625" bestFit="1" customWidth="1"/>
    <col min="9" max="9" width="19.5703125" bestFit="1" customWidth="1"/>
    <col min="10" max="10" width="20" bestFit="1" customWidth="1"/>
    <col min="11" max="11" width="20.28515625" bestFit="1" customWidth="1"/>
    <col min="12" max="12" width="19.5703125" bestFit="1" customWidth="1"/>
    <col min="13" max="13" width="20" bestFit="1" customWidth="1"/>
    <col min="14" max="14" width="20.28515625" bestFit="1" customWidth="1"/>
    <col min="15" max="15" width="19.5703125" bestFit="1" customWidth="1"/>
    <col min="16" max="16" width="20" bestFit="1" customWidth="1"/>
    <col min="17" max="17" width="20.28515625" bestFit="1" customWidth="1"/>
    <col min="18" max="18" width="19.5703125" bestFit="1" customWidth="1"/>
    <col min="19" max="19" width="20" bestFit="1" customWidth="1"/>
  </cols>
  <sheetData>
    <row r="1" spans="1:1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</row>
    <row r="3" spans="1:19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</row>
    <row r="4" spans="1:19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</row>
    <row r="5" spans="1:19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</row>
    <row r="6" spans="1:19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</row>
    <row r="7" spans="1:19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</row>
    <row r="8" spans="1:19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</row>
    <row r="9" spans="1:19" x14ac:dyDescent="0.25">
      <c r="A9" s="1">
        <v>0.29166666666666669</v>
      </c>
      <c r="B9" s="4">
        <f>[1]Front_Irradiance!B2</f>
        <v>0.98817537777777786</v>
      </c>
      <c r="C9" s="4">
        <f>[1]Back_Irradiance!B2</f>
        <v>0.36736177407407411</v>
      </c>
      <c r="D9" s="4">
        <f t="shared" si="0"/>
        <v>1.2820647970370371</v>
      </c>
      <c r="E9" s="4">
        <f>[2]Front_Irradiance!B2</f>
        <v>0.98819306666666684</v>
      </c>
      <c r="F9" s="4">
        <f>[2]Back_Irradiance!B2</f>
        <v>0.36231810740740727</v>
      </c>
      <c r="G9" s="4">
        <f t="shared" si="2"/>
        <v>1.2780475525925927</v>
      </c>
      <c r="H9" s="4">
        <f>[3]Front_Irradiance!B2</f>
        <v>0.98806944444444456</v>
      </c>
      <c r="I9" s="4">
        <f>[3]Back_Irradiance!B2</f>
        <v>0.36722404814814807</v>
      </c>
      <c r="J9" s="4">
        <f t="shared" si="4"/>
        <v>1.2818486829629629</v>
      </c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1">
        <v>0.33333333333333298</v>
      </c>
      <c r="B10" s="4">
        <f>[1]Front_Irradiance!B3</f>
        <v>95.035418888888898</v>
      </c>
      <c r="C10" s="4">
        <f>[1]Back_Irradiance!B3</f>
        <v>26.89364037037037</v>
      </c>
      <c r="D10" s="4">
        <f t="shared" si="0"/>
        <v>116.5503311851852</v>
      </c>
      <c r="E10" s="4">
        <f>[2]Front_Irradiance!B3</f>
        <v>93.60125703703703</v>
      </c>
      <c r="F10" s="4">
        <f>[2]Back_Irradiance!B3</f>
        <v>21.146049999999999</v>
      </c>
      <c r="G10" s="4">
        <f t="shared" si="2"/>
        <v>110.51809703703702</v>
      </c>
      <c r="H10" s="4">
        <f>[3]Front_Irradiance!B3</f>
        <v>93.821200370370363</v>
      </c>
      <c r="I10" s="4">
        <f>[3]Back_Irradiance!B3</f>
        <v>20.913413703703711</v>
      </c>
      <c r="J10" s="4">
        <f t="shared" si="4"/>
        <v>110.55193133333333</v>
      </c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1">
        <v>0.375</v>
      </c>
      <c r="B11" s="4">
        <f>[1]Front_Irradiance!B4</f>
        <v>595.45708148148151</v>
      </c>
      <c r="C11" s="4">
        <f>[1]Back_Irradiance!B4</f>
        <v>68.407394444444449</v>
      </c>
      <c r="D11" s="4">
        <f t="shared" si="0"/>
        <v>650.18299703703701</v>
      </c>
      <c r="E11" s="4">
        <f>[2]Front_Irradiance!B4</f>
        <v>553.77801111111114</v>
      </c>
      <c r="F11" s="4">
        <f>[2]Back_Irradiance!B4</f>
        <v>68.955163703703704</v>
      </c>
      <c r="G11" s="4">
        <f t="shared" si="2"/>
        <v>608.94214207407413</v>
      </c>
      <c r="H11" s="4">
        <f>[3]Front_Irradiance!B4</f>
        <v>551.5176851851852</v>
      </c>
      <c r="I11" s="4">
        <f>[3]Back_Irradiance!B4</f>
        <v>77.517526296296296</v>
      </c>
      <c r="J11" s="4">
        <f t="shared" si="4"/>
        <v>613.53170622222228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1">
        <v>0.41666666666666702</v>
      </c>
      <c r="B12" s="4">
        <f>[1]Front_Irradiance!B5</f>
        <v>861.20125925925925</v>
      </c>
      <c r="C12" s="4">
        <f>[1]Back_Irradiance!B5</f>
        <v>108.5282059259259</v>
      </c>
      <c r="D12" s="4">
        <f t="shared" si="0"/>
        <v>948.02382399999999</v>
      </c>
      <c r="E12" s="4">
        <f>[2]Front_Irradiance!B5</f>
        <v>829.86373333333324</v>
      </c>
      <c r="F12" s="4">
        <f>[2]Back_Irradiance!B5</f>
        <v>108.4670722222222</v>
      </c>
      <c r="G12" s="4">
        <f t="shared" si="2"/>
        <v>916.63739111111101</v>
      </c>
      <c r="H12" s="4">
        <f>[3]Front_Irradiance!B5</f>
        <v>827.37408518518509</v>
      </c>
      <c r="I12" s="4">
        <f>[3]Back_Irradiance!B5</f>
        <v>126.0085281481481</v>
      </c>
      <c r="J12" s="4">
        <f t="shared" si="4"/>
        <v>928.18090770370361</v>
      </c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1">
        <v>0.45833333333333298</v>
      </c>
      <c r="B13" s="4">
        <f>[1]Front_Irradiance!B6</f>
        <v>909.09951481481482</v>
      </c>
      <c r="C13" s="4">
        <f>[1]Back_Irradiance!B6</f>
        <v>176.09127407407411</v>
      </c>
      <c r="D13" s="4">
        <f>B13+($C$27*C13)</f>
        <v>1049.972534074074</v>
      </c>
      <c r="E13" s="4">
        <f>[2]Front_Irradiance!B6</f>
        <v>891.07618148148151</v>
      </c>
      <c r="F13" s="4">
        <f>[2]Back_Irradiance!B6</f>
        <v>176.60218888888889</v>
      </c>
      <c r="G13" s="4">
        <f>E13+($C$27*F13)</f>
        <v>1032.3579325925925</v>
      </c>
      <c r="H13" s="4">
        <f>[3]Front_Irradiance!B6</f>
        <v>889.33750740740754</v>
      </c>
      <c r="I13" s="4">
        <f>[3]Back_Irradiance!B6</f>
        <v>194.92041851851849</v>
      </c>
      <c r="J13" s="4">
        <f>H13+($C$27*I13)</f>
        <v>1045.2738422222224</v>
      </c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1">
        <v>0.5</v>
      </c>
      <c r="B14" s="4">
        <f>[1]Front_Irradiance!B7</f>
        <v>886.57976666666673</v>
      </c>
      <c r="C14" s="4">
        <f>[1]Back_Irradiance!B7</f>
        <v>237.47989259259259</v>
      </c>
      <c r="D14" s="4">
        <f t="shared" si="0"/>
        <v>1076.5636807407409</v>
      </c>
      <c r="E14" s="4">
        <f>[2]Front_Irradiance!B7</f>
        <v>878.96598148148155</v>
      </c>
      <c r="F14" s="4">
        <f>[2]Back_Irradiance!B7</f>
        <v>237.27832222222219</v>
      </c>
      <c r="G14" s="4">
        <f t="shared" si="2"/>
        <v>1068.7886392592593</v>
      </c>
      <c r="H14" s="4">
        <f>[3]Front_Irradiance!B7</f>
        <v>878.15311851851868</v>
      </c>
      <c r="I14" s="4">
        <f>[3]Back_Irradiance!B7</f>
        <v>248.439162962963</v>
      </c>
      <c r="J14" s="4">
        <f t="shared" si="4"/>
        <v>1076.904448888889</v>
      </c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1">
        <v>0.54166666666666696</v>
      </c>
      <c r="B15" s="4">
        <f>[1]Front_Irradiance!B8</f>
        <v>856.17888888888899</v>
      </c>
      <c r="C15" s="4">
        <f>[1]Back_Irradiance!B8</f>
        <v>271.91108888888891</v>
      </c>
      <c r="D15" s="4">
        <f t="shared" si="0"/>
        <v>1073.7077600000002</v>
      </c>
      <c r="E15" s="4">
        <f>[2]Front_Irradiance!B8</f>
        <v>856.17829259259258</v>
      </c>
      <c r="F15" s="4">
        <f>[2]Back_Irradiance!B8</f>
        <v>271.0365259259259</v>
      </c>
      <c r="G15" s="4">
        <f t="shared" si="2"/>
        <v>1073.0075133333332</v>
      </c>
      <c r="H15" s="4">
        <f>[3]Front_Irradiance!B8</f>
        <v>856.20817777777779</v>
      </c>
      <c r="I15" s="4">
        <f>[3]Back_Irradiance!B8</f>
        <v>273.64586296296301</v>
      </c>
      <c r="J15" s="4">
        <f t="shared" si="4"/>
        <v>1075.1248681481482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1">
        <v>0.58333333333333304</v>
      </c>
      <c r="B16" s="4">
        <f>[1]Front_Irradiance!B9</f>
        <v>858.34463703703705</v>
      </c>
      <c r="C16" s="4">
        <f>[1]Back_Irradiance!B9</f>
        <v>269.31917407407411</v>
      </c>
      <c r="D16" s="4">
        <f t="shared" si="0"/>
        <v>1073.7999762962963</v>
      </c>
      <c r="E16" s="4">
        <f>[2]Front_Irradiance!B9</f>
        <v>857.57855925925924</v>
      </c>
      <c r="F16" s="4">
        <f>[2]Back_Irradiance!B9</f>
        <v>263.99093333333332</v>
      </c>
      <c r="G16" s="4">
        <f t="shared" si="2"/>
        <v>1068.7713059259258</v>
      </c>
      <c r="H16" s="4">
        <f>[3]Front_Irradiance!B9</f>
        <v>859.34693333333337</v>
      </c>
      <c r="I16" s="4">
        <f>[3]Back_Irradiance!B9</f>
        <v>266.8515666666666</v>
      </c>
      <c r="J16" s="4">
        <f t="shared" si="4"/>
        <v>1072.8281866666666</v>
      </c>
      <c r="K16" s="4"/>
      <c r="L16" s="4"/>
      <c r="M16" s="4"/>
      <c r="N16" s="4"/>
      <c r="O16" s="4"/>
      <c r="P16" s="4"/>
      <c r="Q16" s="4"/>
      <c r="R16" s="4"/>
      <c r="S16" s="4"/>
    </row>
    <row r="17" spans="1:25" x14ac:dyDescent="0.25">
      <c r="A17" s="1">
        <v>0.625</v>
      </c>
      <c r="B17" s="4">
        <f>[1]Front_Irradiance!B10</f>
        <v>885.73763703703708</v>
      </c>
      <c r="C17" s="4">
        <f>[1]Back_Irradiance!B10</f>
        <v>239.40311481481481</v>
      </c>
      <c r="D17" s="4">
        <f t="shared" si="0"/>
        <v>1077.2601288888889</v>
      </c>
      <c r="E17" s="4">
        <f>[2]Front_Irradiance!B10</f>
        <v>886.80174444444447</v>
      </c>
      <c r="F17" s="4">
        <f>[2]Back_Irradiance!B10</f>
        <v>227.49182962962959</v>
      </c>
      <c r="G17" s="4">
        <f t="shared" si="2"/>
        <v>1068.795208148148</v>
      </c>
      <c r="H17" s="4">
        <f>[3]Front_Irradiance!B10</f>
        <v>897.44579999999996</v>
      </c>
      <c r="I17" s="4">
        <f>[3]Back_Irradiance!B10</f>
        <v>228.8067777777778</v>
      </c>
      <c r="J17" s="4">
        <f t="shared" si="4"/>
        <v>1080.4912222222222</v>
      </c>
      <c r="K17" s="4"/>
      <c r="L17" s="4"/>
      <c r="M17" s="4"/>
      <c r="N17" s="4"/>
      <c r="O17" s="4"/>
      <c r="P17" s="4"/>
      <c r="Q17" s="4"/>
      <c r="R17" s="4"/>
      <c r="S17" s="4"/>
    </row>
    <row r="18" spans="1:25" x14ac:dyDescent="0.25">
      <c r="A18" s="1">
        <v>0.66666666666666696</v>
      </c>
      <c r="B18" s="4">
        <f>[1]Front_Irradiance!B11</f>
        <v>892.50283333333334</v>
      </c>
      <c r="C18" s="4">
        <f>[1]Back_Irradiance!B11</f>
        <v>178.6808074074074</v>
      </c>
      <c r="D18" s="4">
        <f t="shared" si="0"/>
        <v>1035.4474792592594</v>
      </c>
      <c r="E18" s="4">
        <f>[2]Front_Irradiance!B11</f>
        <v>894.15260370370379</v>
      </c>
      <c r="F18" s="4">
        <f>[2]Back_Irradiance!B11</f>
        <v>160.29662962962959</v>
      </c>
      <c r="G18" s="4">
        <f t="shared" si="2"/>
        <v>1022.3899074074075</v>
      </c>
      <c r="H18" s="4">
        <f>[3]Front_Irradiance!B11</f>
        <v>915.96280740740747</v>
      </c>
      <c r="I18" s="4">
        <f>[3]Back_Irradiance!B11</f>
        <v>160.21003333333331</v>
      </c>
      <c r="J18" s="4">
        <f t="shared" si="4"/>
        <v>1044.1308340740741</v>
      </c>
      <c r="K18" s="4"/>
      <c r="L18" s="4"/>
      <c r="M18" s="4"/>
      <c r="N18" s="4"/>
      <c r="O18" s="4"/>
      <c r="P18" s="4"/>
      <c r="Q18" s="4"/>
      <c r="R18" s="4"/>
      <c r="S18" s="4"/>
    </row>
    <row r="19" spans="1:25" x14ac:dyDescent="0.25">
      <c r="A19" s="1">
        <v>0.70833333333333404</v>
      </c>
      <c r="B19" s="4">
        <f>[1]Front_Irradiance!B12</f>
        <v>821.90674814814815</v>
      </c>
      <c r="C19" s="4">
        <f>[1]Back_Irradiance!B12</f>
        <v>108.1527118518519</v>
      </c>
      <c r="D19" s="4">
        <f t="shared" si="0"/>
        <v>908.42891762962972</v>
      </c>
      <c r="E19" s="4">
        <f>[2]Front_Irradiance!B12</f>
        <v>824.48730740740734</v>
      </c>
      <c r="F19" s="4">
        <f>[2]Back_Irradiance!B12</f>
        <v>91.779392222222228</v>
      </c>
      <c r="G19" s="4">
        <f t="shared" si="2"/>
        <v>897.91082118518511</v>
      </c>
      <c r="H19" s="4">
        <f>[3]Front_Irradiance!B12</f>
        <v>857.60819629629634</v>
      </c>
      <c r="I19" s="4">
        <f>[3]Back_Irradiance!B12</f>
        <v>91.591884074074073</v>
      </c>
      <c r="J19" s="4">
        <f t="shared" si="4"/>
        <v>930.88170355555565</v>
      </c>
      <c r="K19" s="4"/>
      <c r="L19" s="4"/>
      <c r="M19" s="4"/>
      <c r="N19" s="4"/>
      <c r="O19" s="4"/>
      <c r="P19" s="4"/>
      <c r="Q19" s="4"/>
      <c r="R19" s="4"/>
      <c r="S19" s="4"/>
    </row>
    <row r="20" spans="1:25" x14ac:dyDescent="0.25">
      <c r="A20" s="1">
        <v>0.75</v>
      </c>
      <c r="B20" s="4">
        <f>[1]Front_Irradiance!B13</f>
        <v>466.68715185185181</v>
      </c>
      <c r="C20" s="4">
        <f>[1]Back_Irradiance!B13</f>
        <v>62.178215555555553</v>
      </c>
      <c r="D20" s="4">
        <f t="shared" si="0"/>
        <v>516.42972429629629</v>
      </c>
      <c r="E20" s="4">
        <f>[2]Front_Irradiance!B13</f>
        <v>469.10211111111113</v>
      </c>
      <c r="F20" s="4">
        <f>[2]Back_Irradiance!B13</f>
        <v>56.026148148148152</v>
      </c>
      <c r="G20" s="4">
        <f t="shared" si="2"/>
        <v>513.9230296296297</v>
      </c>
      <c r="H20" s="4">
        <f>[3]Front_Irradiance!B13</f>
        <v>488.31345185185182</v>
      </c>
      <c r="I20" s="4">
        <f>[3]Back_Irradiance!B13</f>
        <v>72.005671481481471</v>
      </c>
      <c r="J20" s="4">
        <f t="shared" si="4"/>
        <v>545.91798903703705</v>
      </c>
      <c r="K20" s="4"/>
      <c r="L20" s="4"/>
      <c r="M20" s="4"/>
      <c r="N20" s="4"/>
      <c r="O20" s="4"/>
      <c r="P20" s="4"/>
      <c r="Q20" s="4"/>
      <c r="R20" s="4"/>
      <c r="S20" s="4"/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/>
      <c r="L21" s="4"/>
      <c r="M21" s="4"/>
      <c r="N21" s="4"/>
      <c r="O21" s="4"/>
      <c r="P21" s="4"/>
      <c r="Q21" s="4"/>
      <c r="R21" s="4"/>
      <c r="S21" s="4"/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Y25" s="2"/>
    </row>
    <row r="27" spans="1:25" x14ac:dyDescent="0.25">
      <c r="B27" t="s">
        <v>0</v>
      </c>
      <c r="C27">
        <v>0.8</v>
      </c>
      <c r="E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2022-06-07T11:29:57Z</dcterms:modified>
</cp:coreProperties>
</file>