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Module\Resultados_Irradiancia\"/>
    </mc:Choice>
  </mc:AlternateContent>
  <xr:revisionPtr revIDLastSave="0" documentId="13_ncr:1_{423D5AD7-9281-4537-AC0B-660250DB33E2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J21" i="1" l="1"/>
  <c r="J17" i="1"/>
  <c r="J14" i="1"/>
  <c r="G21" i="1"/>
  <c r="G17" i="1"/>
  <c r="G13" i="1"/>
  <c r="G12" i="1"/>
  <c r="G9" i="1"/>
  <c r="G14" i="1"/>
  <c r="D19" i="1"/>
  <c r="D18" i="1"/>
  <c r="D14" i="1"/>
  <c r="D12" i="1"/>
  <c r="D11" i="1"/>
  <c r="G20" i="1"/>
  <c r="D17" i="1"/>
  <c r="D9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15" i="1"/>
  <c r="D20" i="1"/>
  <c r="D22" i="1"/>
  <c r="D23" i="1"/>
  <c r="D24" i="1"/>
  <c r="E24" i="1" s="1"/>
  <c r="D25" i="1"/>
  <c r="D2" i="1"/>
  <c r="E2" i="1" s="1"/>
  <c r="I4" i="1"/>
  <c r="I5" i="1"/>
  <c r="I6" i="1"/>
  <c r="I7" i="1"/>
  <c r="I22" i="1"/>
  <c r="I23" i="1"/>
  <c r="I25" i="1"/>
  <c r="E5" i="1"/>
  <c r="E6" i="1"/>
  <c r="E22" i="1"/>
  <c r="E23" i="1"/>
  <c r="E25" i="1"/>
  <c r="D16" i="1" l="1"/>
  <c r="G19" i="1"/>
  <c r="G11" i="1"/>
  <c r="G18" i="1"/>
  <c r="G10" i="1"/>
  <c r="D21" i="1"/>
  <c r="D10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<sst xmlns="http://schemas.openxmlformats.org/spreadsheetml/2006/main" count="10" uniqueCount="10">
  <si>
    <t>BIFACIALIDAD</t>
  </si>
  <si>
    <t>Front Module 3 Row 1</t>
  </si>
  <si>
    <t>Back Module 3 Row 1</t>
  </si>
  <si>
    <t>Total Module 3 Row 1</t>
  </si>
  <si>
    <t>Front Module 3 Row 2</t>
  </si>
  <si>
    <t>Back Module 3 Row 2</t>
  </si>
  <si>
    <t>Total Module 3 Row 2</t>
  </si>
  <si>
    <t>Front Module 3 Row 3</t>
  </si>
  <si>
    <t>Back Module 3 Row 3</t>
  </si>
  <si>
    <t>Total Module 3 Row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</si>
</sst>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0.42264634444444438</c:v>
                </c:pt>
                <c:pt idx="8" formatCode="0.00">
                  <c:v>29.170787777777779</c:v>
                </c:pt>
                <c:pt idx="9" formatCode="0.00">
                  <c:v>83.093310740740733</c:v>
                </c:pt>
                <c:pt idx="10" formatCode="0.00">
                  <c:v>145.14463851851849</c:v>
                </c:pt>
                <c:pt idx="11" formatCode="0.00">
                  <c:v>239.15119999999999</c:v>
                </c:pt>
                <c:pt idx="12" formatCode="0.00">
                  <c:v>326.44068148148148</c:v>
                </c:pt>
                <c:pt idx="13" formatCode="0.00">
                  <c:v>376.11865185185178</c:v>
                </c:pt>
                <c:pt idx="14" formatCode="0.00">
                  <c:v>371.70408518518519</c:v>
                </c:pt>
                <c:pt idx="15" formatCode="0.00">
                  <c:v>321.36794444444439</c:v>
                </c:pt>
                <c:pt idx="16" formatCode="0.00">
                  <c:v>231.0898555555556</c:v>
                </c:pt>
                <c:pt idx="17" formatCode="0.00">
                  <c:v>137.82179740740739</c:v>
                </c:pt>
                <c:pt idx="18" formatCode="0.00">
                  <c:v>86.284034814814802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A-47A9-8BC6-5977E66311E6}"/>
            </c:ext>
          </c:extLst>
        </c:ser>
        <c:ser>
          <c:idx val="3"/>
          <c:order val="1"/>
          <c:tx>
            <c:v>Back Pitch=2,6m</c:v>
          </c:tx>
          <c:spPr>
            <a:ln w="15875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0.41915194814814821</c:v>
                </c:pt>
                <c:pt idx="8" formatCode="0.00">
                  <c:v>26.017816666666668</c:v>
                </c:pt>
                <c:pt idx="9" formatCode="0.00">
                  <c:v>83.606124444444447</c:v>
                </c:pt>
                <c:pt idx="10" formatCode="0.00">
                  <c:v>146.47827962962961</c:v>
                </c:pt>
                <c:pt idx="11" formatCode="0.00">
                  <c:v>238.04069629629629</c:v>
                </c:pt>
                <c:pt idx="12" formatCode="0.00">
                  <c:v>326.31366296296301</c:v>
                </c:pt>
                <c:pt idx="13" formatCode="0.00">
                  <c:v>376.4283037037037</c:v>
                </c:pt>
                <c:pt idx="14" formatCode="0.00">
                  <c:v>367.93628518518523</c:v>
                </c:pt>
                <c:pt idx="15" formatCode="0.00">
                  <c:v>312.25006296296289</c:v>
                </c:pt>
                <c:pt idx="16" formatCode="0.00">
                  <c:v>218.10575185185181</c:v>
                </c:pt>
                <c:pt idx="17" formatCode="0.00">
                  <c:v>125.6242396296296</c:v>
                </c:pt>
                <c:pt idx="18" formatCode="0.00">
                  <c:v>81.435710740740731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A-47A9-8BC6-5977E66311E6}"/>
            </c:ext>
          </c:extLst>
        </c:ser>
        <c:ser>
          <c:idx val="6"/>
          <c:order val="2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0.42235464444444443</c:v>
                </c:pt>
                <c:pt idx="8" formatCode="0.00">
                  <c:v>26.085835925925931</c:v>
                </c:pt>
                <c:pt idx="9" formatCode="0.00">
                  <c:v>90.474987407407411</c:v>
                </c:pt>
                <c:pt idx="10" formatCode="0.00">
                  <c:v>159.60159629629629</c:v>
                </c:pt>
                <c:pt idx="11" formatCode="0.00">
                  <c:v>253.55524074074069</c:v>
                </c:pt>
                <c:pt idx="12" formatCode="0.00">
                  <c:v>333.93231481481479</c:v>
                </c:pt>
                <c:pt idx="13" formatCode="0.00">
                  <c:v>377.96542222222217</c:v>
                </c:pt>
                <c:pt idx="14" formatCode="0.00">
                  <c:v>369.73939999999999</c:v>
                </c:pt>
                <c:pt idx="15" formatCode="0.00">
                  <c:v>311.15295555555548</c:v>
                </c:pt>
                <c:pt idx="16" formatCode="0.00">
                  <c:v>217.30998518518521</c:v>
                </c:pt>
                <c:pt idx="17" formatCode="0.00">
                  <c:v>125.2409088888889</c:v>
                </c:pt>
                <c:pt idx="18" formatCode="0.00">
                  <c:v>85.481793333333314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A-47A9-8BC6-5977E66311E6}"/>
            </c:ext>
          </c:extLst>
        </c:ser>
        <c:ser>
          <c:idx val="7"/>
          <c:order val="3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DA-47A9-8BC6-5977E663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Front Module 3 Row 1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0.98775194444444436</c:v>
                </c:pt>
                <c:pt idx="8" formatCode="0.00">
                  <c:v>94.907112222222224</c:v>
                </c:pt>
                <c:pt idx="9" formatCode="0.00">
                  <c:v>595.76627407407409</c:v>
                </c:pt>
                <c:pt idx="10" formatCode="0.00">
                  <c:v>861.27504814814813</c:v>
                </c:pt>
                <c:pt idx="11" formatCode="0.00">
                  <c:v>909.04074074074072</c:v>
                </c:pt>
                <c:pt idx="12" formatCode="0.00">
                  <c:v>886.88721111111101</c:v>
                </c:pt>
                <c:pt idx="13" formatCode="0.00">
                  <c:v>856.91112222222228</c:v>
                </c:pt>
                <c:pt idx="14" formatCode="0.00">
                  <c:v>858.41000370370375</c:v>
                </c:pt>
                <c:pt idx="15" formatCode="0.00">
                  <c:v>889.92077777777774</c:v>
                </c:pt>
                <c:pt idx="16" formatCode="0.00">
                  <c:v>899.35267037037045</c:v>
                </c:pt>
                <c:pt idx="17" formatCode="0.00">
                  <c:v>836.16588888888896</c:v>
                </c:pt>
                <c:pt idx="18" formatCode="0.00">
                  <c:v>475.04574444444449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D-49A2-9666-AFD1177094C9}"/>
            </c:ext>
          </c:extLst>
        </c:ser>
        <c:ser>
          <c:idx val="2"/>
          <c:order val="1"/>
          <c:tx>
            <c:strRef>
              <c:f>Hoja1!$E$1</c:f>
              <c:strCache>
                <c:ptCount val="1"/>
                <c:pt idx="0">
                  <c:v>Front Module 3 Row 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0.9880316555555555</c:v>
                </c:pt>
                <c:pt idx="8" formatCode="0.00">
                  <c:v>94.215766296296295</c:v>
                </c:pt>
                <c:pt idx="9" formatCode="0.00">
                  <c:v>572.9360037037037</c:v>
                </c:pt>
                <c:pt idx="10" formatCode="0.00">
                  <c:v>841.44763703703711</c:v>
                </c:pt>
                <c:pt idx="11" formatCode="0.00">
                  <c:v>895.89609999999993</c:v>
                </c:pt>
                <c:pt idx="12" formatCode="0.00">
                  <c:v>881.05523333333326</c:v>
                </c:pt>
                <c:pt idx="13" formatCode="0.00">
                  <c:v>855.6598851851852</c:v>
                </c:pt>
                <c:pt idx="14" formatCode="0.00">
                  <c:v>858.92239259259259</c:v>
                </c:pt>
                <c:pt idx="15" formatCode="0.00">
                  <c:v>890.61948888888901</c:v>
                </c:pt>
                <c:pt idx="16" formatCode="0.00">
                  <c:v>901.02052962962955</c:v>
                </c:pt>
                <c:pt idx="17" formatCode="0.00">
                  <c:v>837.40117037037032</c:v>
                </c:pt>
                <c:pt idx="18" formatCode="0.00">
                  <c:v>476.82569629629631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D-49A2-9666-AFD1177094C9}"/>
            </c:ext>
          </c:extLst>
        </c:ser>
        <c:ser>
          <c:idx val="4"/>
          <c:order val="2"/>
          <c:tx>
            <c:strRef>
              <c:f>Hoja1!$H$1</c:f>
              <c:strCache>
                <c:ptCount val="1"/>
                <c:pt idx="0">
                  <c:v>Front Module 3 Row 3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0.98774321111111107</c:v>
                </c:pt>
                <c:pt idx="8" formatCode="0.00">
                  <c:v>94.023122222222227</c:v>
                </c:pt>
                <c:pt idx="9" formatCode="0.00">
                  <c:v>571.86179629629623</c:v>
                </c:pt>
                <c:pt idx="10" formatCode="0.00">
                  <c:v>841.10187777777787</c:v>
                </c:pt>
                <c:pt idx="11" formatCode="0.00">
                  <c:v>894.50714444444441</c:v>
                </c:pt>
                <c:pt idx="12" formatCode="0.00">
                  <c:v>880.59304074074078</c:v>
                </c:pt>
                <c:pt idx="13" formatCode="0.00">
                  <c:v>855.89423333333332</c:v>
                </c:pt>
                <c:pt idx="14" formatCode="0.00">
                  <c:v>859.36887777777781</c:v>
                </c:pt>
                <c:pt idx="15" formatCode="0.00">
                  <c:v>897.28434444444429</c:v>
                </c:pt>
                <c:pt idx="16" formatCode="0.00">
                  <c:v>915.79051481481497</c:v>
                </c:pt>
                <c:pt idx="17" formatCode="0.00">
                  <c:v>857.83080740740741</c:v>
                </c:pt>
                <c:pt idx="18" formatCode="0.00">
                  <c:v>488.29144444444449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D-49A2-9666-AFD1177094C9}"/>
            </c:ext>
          </c:extLst>
        </c:ser>
        <c:ser>
          <c:idx val="1"/>
          <c:order val="3"/>
          <c:tx>
            <c:strRef>
              <c:f>Hoja1!$C$1</c:f>
              <c:strCache>
                <c:ptCount val="1"/>
                <c:pt idx="0">
                  <c:v>Back Module 3 Row 1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14"/>
            <c:marker>
              <c:symbol val="plus"/>
              <c:size val="4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8D-49A2-9666-AFD1177094C9}"/>
              </c:ext>
            </c:extLst>
          </c:dPt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0.42264634444444438</c:v>
                </c:pt>
                <c:pt idx="8" formatCode="0.00">
                  <c:v>29.170787777777779</c:v>
                </c:pt>
                <c:pt idx="9" formatCode="0.00">
                  <c:v>83.093310740740733</c:v>
                </c:pt>
                <c:pt idx="10" formatCode="0.00">
                  <c:v>145.14463851851849</c:v>
                </c:pt>
                <c:pt idx="11" formatCode="0.00">
                  <c:v>239.15119999999999</c:v>
                </c:pt>
                <c:pt idx="12" formatCode="0.00">
                  <c:v>326.44068148148148</c:v>
                </c:pt>
                <c:pt idx="13" formatCode="0.00">
                  <c:v>376.11865185185178</c:v>
                </c:pt>
                <c:pt idx="14" formatCode="0.00">
                  <c:v>371.70408518518519</c:v>
                </c:pt>
                <c:pt idx="15" formatCode="0.00">
                  <c:v>321.36794444444439</c:v>
                </c:pt>
                <c:pt idx="16" formatCode="0.00">
                  <c:v>231.0898555555556</c:v>
                </c:pt>
                <c:pt idx="17" formatCode="0.00">
                  <c:v>137.82179740740739</c:v>
                </c:pt>
                <c:pt idx="18" formatCode="0.00">
                  <c:v>86.284034814814802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D-49A2-9666-AFD1177094C9}"/>
            </c:ext>
          </c:extLst>
        </c:ser>
        <c:ser>
          <c:idx val="3"/>
          <c:order val="4"/>
          <c:tx>
            <c:strRef>
              <c:f>Hoja1!$F$1</c:f>
              <c:strCache>
                <c:ptCount val="1"/>
                <c:pt idx="0">
                  <c:v>Back Module 3 Row 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0.41915194814814821</c:v>
                </c:pt>
                <c:pt idx="8" formatCode="0.00">
                  <c:v>26.017816666666668</c:v>
                </c:pt>
                <c:pt idx="9" formatCode="0.00">
                  <c:v>83.606124444444447</c:v>
                </c:pt>
                <c:pt idx="10" formatCode="0.00">
                  <c:v>146.47827962962961</c:v>
                </c:pt>
                <c:pt idx="11" formatCode="0.00">
                  <c:v>238.04069629629629</c:v>
                </c:pt>
                <c:pt idx="12" formatCode="0.00">
                  <c:v>326.31366296296301</c:v>
                </c:pt>
                <c:pt idx="13" formatCode="0.00">
                  <c:v>376.4283037037037</c:v>
                </c:pt>
                <c:pt idx="14" formatCode="0.00">
                  <c:v>367.93628518518523</c:v>
                </c:pt>
                <c:pt idx="15" formatCode="0.00">
                  <c:v>312.25006296296289</c:v>
                </c:pt>
                <c:pt idx="16" formatCode="0.00">
                  <c:v>218.10575185185181</c:v>
                </c:pt>
                <c:pt idx="17" formatCode="0.00">
                  <c:v>125.6242396296296</c:v>
                </c:pt>
                <c:pt idx="18" formatCode="0.00">
                  <c:v>81.435710740740731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D-49A2-9666-AFD1177094C9}"/>
            </c:ext>
          </c:extLst>
        </c:ser>
        <c:ser>
          <c:idx val="6"/>
          <c:order val="5"/>
          <c:tx>
            <c:strRef>
              <c:f>Hoja1!$I$1</c:f>
              <c:strCache>
                <c:ptCount val="1"/>
                <c:pt idx="0">
                  <c:v>Back Module 3 Row 3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0.42235464444444443</c:v>
                </c:pt>
                <c:pt idx="8" formatCode="0.00">
                  <c:v>26.085835925925931</c:v>
                </c:pt>
                <c:pt idx="9" formatCode="0.00">
                  <c:v>90.474987407407411</c:v>
                </c:pt>
                <c:pt idx="10" formatCode="0.00">
                  <c:v>159.60159629629629</c:v>
                </c:pt>
                <c:pt idx="11" formatCode="0.00">
                  <c:v>253.55524074074069</c:v>
                </c:pt>
                <c:pt idx="12" formatCode="0.00">
                  <c:v>333.93231481481479</c:v>
                </c:pt>
                <c:pt idx="13" formatCode="0.00">
                  <c:v>377.96542222222217</c:v>
                </c:pt>
                <c:pt idx="14" formatCode="0.00">
                  <c:v>369.73939999999999</c:v>
                </c:pt>
                <c:pt idx="15" formatCode="0.00">
                  <c:v>311.15295555555548</c:v>
                </c:pt>
                <c:pt idx="16" formatCode="0.00">
                  <c:v>217.30998518518521</c:v>
                </c:pt>
                <c:pt idx="17" formatCode="0.00">
                  <c:v>125.2409088888889</c:v>
                </c:pt>
                <c:pt idx="18" formatCode="0.00">
                  <c:v>85.481793333333314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D-49A2-9666-AFD1177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Hoja1!$D$1</c:f>
              <c:strCache>
                <c:ptCount val="1"/>
                <c:pt idx="0">
                  <c:v>Total Module 3 Row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1.3258690199999998</c:v>
                </c:pt>
                <c:pt idx="8" formatCode="0.00">
                  <c:v>118.24374244444445</c:v>
                </c:pt>
                <c:pt idx="9" formatCode="0.00">
                  <c:v>662.24092266666662</c:v>
                </c:pt>
                <c:pt idx="10" formatCode="0.00">
                  <c:v>977.39075896296299</c:v>
                </c:pt>
                <c:pt idx="11" formatCode="0.00">
                  <c:v>1100.3617007407406</c:v>
                </c:pt>
                <c:pt idx="12" formatCode="0.00">
                  <c:v>1148.0397562962962</c:v>
                </c:pt>
                <c:pt idx="13" formatCode="0.00">
                  <c:v>1157.8060437037038</c:v>
                </c:pt>
                <c:pt idx="14" formatCode="0.00">
                  <c:v>1155.7732718518519</c:v>
                </c:pt>
                <c:pt idx="15" formatCode="0.00">
                  <c:v>1147.0151333333333</c:v>
                </c:pt>
                <c:pt idx="16" formatCode="0.00">
                  <c:v>1084.2245548148148</c:v>
                </c:pt>
                <c:pt idx="17" formatCode="0.00">
                  <c:v>946.42332681481491</c:v>
                </c:pt>
                <c:pt idx="18" formatCode="0.00">
                  <c:v>544.07297229629637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strRef>
              <c:f>Hoja1!$G$1</c:f>
              <c:strCache>
                <c:ptCount val="1"/>
                <c:pt idx="0">
                  <c:v>Total Module 3 Row 2</c:v>
                </c:pt>
              </c:strCache>
            </c:strRef>
          </c:tx>
          <c:spPr>
            <a:ln w="19050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1.323353214074074</c:v>
                </c:pt>
                <c:pt idx="8" formatCode="0.00">
                  <c:v>115.03001962962963</c:v>
                </c:pt>
                <c:pt idx="9" formatCode="0.00">
                  <c:v>639.82090325925924</c:v>
                </c:pt>
                <c:pt idx="10" formatCode="0.00">
                  <c:v>958.63026074074082</c:v>
                </c:pt>
                <c:pt idx="11" formatCode="0.00">
                  <c:v>1086.3286570370369</c:v>
                </c:pt>
                <c:pt idx="12" formatCode="0.00">
                  <c:v>1142.1061637037037</c:v>
                </c:pt>
                <c:pt idx="13" formatCode="0.00">
                  <c:v>1156.8025281481482</c:v>
                </c:pt>
                <c:pt idx="14" formatCode="0.00">
                  <c:v>1153.2714207407407</c:v>
                </c:pt>
                <c:pt idx="15" formatCode="0.00">
                  <c:v>1140.4195392592594</c:v>
                </c:pt>
                <c:pt idx="16" formatCode="0.00">
                  <c:v>1075.505131111111</c:v>
                </c:pt>
                <c:pt idx="17" formatCode="0.00">
                  <c:v>937.90056207407406</c:v>
                </c:pt>
                <c:pt idx="18" formatCode="0.00">
                  <c:v>541.97426488888891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strRef>
              <c:f>Hoja1!$J$1</c:f>
              <c:strCache>
                <c:ptCount val="1"/>
                <c:pt idx="0">
                  <c:v>Total Module 3 Row 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1.3256269266666667</c:v>
                </c:pt>
                <c:pt idx="8" formatCode="0.00">
                  <c:v>114.89179096296297</c:v>
                </c:pt>
                <c:pt idx="9" formatCode="0.00">
                  <c:v>644.24178622222212</c:v>
                </c:pt>
                <c:pt idx="10" formatCode="0.00">
                  <c:v>968.78315481481491</c:v>
                </c:pt>
                <c:pt idx="11" formatCode="0.00">
                  <c:v>1097.351337037037</c:v>
                </c:pt>
                <c:pt idx="12" formatCode="0.00">
                  <c:v>1147.7388925925925</c:v>
                </c:pt>
                <c:pt idx="13" formatCode="0.00">
                  <c:v>1158.266571111111</c:v>
                </c:pt>
                <c:pt idx="14" formatCode="0.00">
                  <c:v>1155.1603977777777</c:v>
                </c:pt>
                <c:pt idx="15" formatCode="0.00">
                  <c:v>1146.2067088888887</c:v>
                </c:pt>
                <c:pt idx="16" formatCode="0.00">
                  <c:v>1089.6385029629632</c:v>
                </c:pt>
                <c:pt idx="17" formatCode="0.00">
                  <c:v>958.02353451851855</c:v>
                </c:pt>
                <c:pt idx="18" formatCode="0.00">
                  <c:v>556.67687911111113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795130</xdr:colOff>
      <xdr:row>50</xdr:row>
      <xdr:rowOff>124239</xdr:rowOff>
    </xdr:from>
    <xdr:to>
      <xdr:col>8</xdr:col>
      <xdr:colOff>1306512</xdr:colOff>
      <xdr:row>72</xdr:row>
      <xdr:rowOff>148051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7EADD-79C5-421E-A780-C6887018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496661</xdr:colOff>
      <xdr:row>28</xdr:row>
      <xdr:rowOff>6804</xdr:rowOff>
    </xdr:from>
    <xdr:to>
      <xdr:col>6</xdr:col>
      <xdr:colOff>236518</xdr:colOff>
      <xdr:row>50</xdr:row>
      <xdr:rowOff>30616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D068F4-C811-49C1-A5F9-6C068106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605872</xdr:colOff>
      <xdr:row>27</xdr:row>
      <xdr:rowOff>188016</xdr:rowOff>
    </xdr:from>
    <xdr:to>
      <xdr:col>12</xdr:col>
      <xdr:colOff>988460</xdr:colOff>
      <xdr:row>50</xdr:row>
      <xdr:rowOff>21328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0.98775194444444436</v>
          </cell>
        </row>
        <row r="3">
          <cell r="B3">
            <v>94.907112222222224</v>
          </cell>
        </row>
        <row r="4">
          <cell r="B4">
            <v>595.76627407407409</v>
          </cell>
        </row>
        <row r="5">
          <cell r="B5">
            <v>861.27504814814813</v>
          </cell>
        </row>
        <row r="6">
          <cell r="B6">
            <v>909.04074074074072</v>
          </cell>
        </row>
        <row r="7">
          <cell r="B7">
            <v>886.88721111111101</v>
          </cell>
        </row>
        <row r="8">
          <cell r="B8">
            <v>856.91112222222228</v>
          </cell>
        </row>
        <row r="9">
          <cell r="B9">
            <v>858.41000370370375</v>
          </cell>
        </row>
        <row r="10">
          <cell r="B10">
            <v>889.92077777777774</v>
          </cell>
        </row>
        <row r="11">
          <cell r="B11">
            <v>899.35267037037045</v>
          </cell>
        </row>
        <row r="12">
          <cell r="B12">
            <v>836.16588888888896</v>
          </cell>
        </row>
        <row r="13">
          <cell r="B13">
            <v>475.04574444444449</v>
          </cell>
        </row>
        <row r="14">
          <cell r="B14">
            <v>0</v>
          </cell>
        </row>
      </sheetData>
      <sheetData sheetId="1">
        <row r="2">
          <cell r="B2">
            <v>0.42264634444444438</v>
          </cell>
        </row>
        <row r="3">
          <cell r="B3">
            <v>29.170787777777779</v>
          </cell>
        </row>
        <row r="4">
          <cell r="B4">
            <v>83.093310740740733</v>
          </cell>
        </row>
        <row r="5">
          <cell r="B5">
            <v>145.14463851851849</v>
          </cell>
        </row>
        <row r="6">
          <cell r="B6">
            <v>239.15119999999999</v>
          </cell>
        </row>
        <row r="7">
          <cell r="B7">
            <v>326.44068148148148</v>
          </cell>
        </row>
        <row r="8">
          <cell r="B8">
            <v>376.11865185185178</v>
          </cell>
        </row>
        <row r="9">
          <cell r="B9">
            <v>371.70408518518519</v>
          </cell>
        </row>
        <row r="10">
          <cell r="B10">
            <v>321.36794444444439</v>
          </cell>
        </row>
        <row r="11">
          <cell r="B11">
            <v>231.0898555555556</v>
          </cell>
        </row>
        <row r="12">
          <cell r="B12">
            <v>137.82179740740739</v>
          </cell>
        </row>
        <row r="13">
          <cell r="B13">
            <v>86.284034814814802</v>
          </cell>
        </row>
        <row r="14">
          <cell r="B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0.9880316555555555</v>
          </cell>
        </row>
        <row r="3">
          <cell r="B3">
            <v>94.215766296296295</v>
          </cell>
        </row>
        <row r="4">
          <cell r="B4">
            <v>572.9360037037037</v>
          </cell>
        </row>
        <row r="5">
          <cell r="B5">
            <v>841.44763703703711</v>
          </cell>
        </row>
        <row r="6">
          <cell r="B6">
            <v>895.89609999999993</v>
          </cell>
        </row>
        <row r="7">
          <cell r="B7">
            <v>881.05523333333326</v>
          </cell>
        </row>
        <row r="8">
          <cell r="B8">
            <v>855.6598851851852</v>
          </cell>
        </row>
        <row r="9">
          <cell r="B9">
            <v>858.92239259259259</v>
          </cell>
        </row>
        <row r="10">
          <cell r="B10">
            <v>890.61948888888901</v>
          </cell>
        </row>
        <row r="11">
          <cell r="B11">
            <v>901.02052962962955</v>
          </cell>
        </row>
        <row r="12">
          <cell r="B12">
            <v>837.40117037037032</v>
          </cell>
        </row>
        <row r="13">
          <cell r="B13">
            <v>476.82569629629631</v>
          </cell>
        </row>
        <row r="14">
          <cell r="B14">
            <v>0</v>
          </cell>
        </row>
      </sheetData>
      <sheetData sheetId="1">
        <row r="2">
          <cell r="B2">
            <v>0.41915194814814821</v>
          </cell>
        </row>
        <row r="3">
          <cell r="B3">
            <v>26.017816666666668</v>
          </cell>
        </row>
        <row r="4">
          <cell r="B4">
            <v>83.606124444444447</v>
          </cell>
        </row>
        <row r="5">
          <cell r="B5">
            <v>146.47827962962961</v>
          </cell>
        </row>
        <row r="6">
          <cell r="B6">
            <v>238.04069629629629</v>
          </cell>
        </row>
        <row r="7">
          <cell r="B7">
            <v>326.31366296296301</v>
          </cell>
        </row>
        <row r="8">
          <cell r="B8">
            <v>376.4283037037037</v>
          </cell>
        </row>
        <row r="9">
          <cell r="B9">
            <v>367.93628518518523</v>
          </cell>
        </row>
        <row r="10">
          <cell r="B10">
            <v>312.25006296296289</v>
          </cell>
        </row>
        <row r="11">
          <cell r="B11">
            <v>218.10575185185181</v>
          </cell>
        </row>
        <row r="12">
          <cell r="B12">
            <v>125.6242396296296</v>
          </cell>
        </row>
        <row r="13">
          <cell r="B13">
            <v>81.435710740740731</v>
          </cell>
        </row>
        <row r="14">
          <cell r="B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0.98774321111111107</v>
          </cell>
        </row>
        <row r="3">
          <cell r="B3">
            <v>94.023122222222227</v>
          </cell>
        </row>
        <row r="4">
          <cell r="B4">
            <v>571.86179629629623</v>
          </cell>
        </row>
        <row r="5">
          <cell r="B5">
            <v>841.10187777777787</v>
          </cell>
        </row>
        <row r="6">
          <cell r="B6">
            <v>894.50714444444441</v>
          </cell>
        </row>
        <row r="7">
          <cell r="B7">
            <v>880.59304074074078</v>
          </cell>
        </row>
        <row r="8">
          <cell r="B8">
            <v>855.89423333333332</v>
          </cell>
        </row>
        <row r="9">
          <cell r="B9">
            <v>859.36887777777781</v>
          </cell>
        </row>
        <row r="10">
          <cell r="B10">
            <v>897.28434444444429</v>
          </cell>
        </row>
        <row r="11">
          <cell r="B11">
            <v>915.79051481481497</v>
          </cell>
        </row>
        <row r="12">
          <cell r="B12">
            <v>857.83080740740741</v>
          </cell>
        </row>
        <row r="13">
          <cell r="B13">
            <v>488.29144444444449</v>
          </cell>
        </row>
        <row r="14">
          <cell r="B14">
            <v>0</v>
          </cell>
        </row>
      </sheetData>
      <sheetData sheetId="1">
        <row r="2">
          <cell r="B2">
            <v>0.42235464444444443</v>
          </cell>
        </row>
        <row r="3">
          <cell r="B3">
            <v>26.085835925925931</v>
          </cell>
        </row>
        <row r="4">
          <cell r="B4">
            <v>90.474987407407411</v>
          </cell>
        </row>
        <row r="5">
          <cell r="B5">
            <v>159.60159629629629</v>
          </cell>
        </row>
        <row r="6">
          <cell r="B6">
            <v>253.55524074074069</v>
          </cell>
        </row>
        <row r="7">
          <cell r="B7">
            <v>333.93231481481479</v>
          </cell>
        </row>
        <row r="8">
          <cell r="B8">
            <v>377.96542222222217</v>
          </cell>
        </row>
        <row r="9">
          <cell r="B9">
            <v>369.73939999999999</v>
          </cell>
        </row>
        <row r="10">
          <cell r="B10">
            <v>311.15295555555548</v>
          </cell>
        </row>
        <row r="11">
          <cell r="B11">
            <v>217.30998518518521</v>
          </cell>
        </row>
        <row r="12">
          <cell r="B12">
            <v>125.2409088888889</v>
          </cell>
        </row>
        <row r="13">
          <cell r="B13">
            <v>85.481793333333314</v>
          </cell>
        </row>
        <row r="14">
          <cell r="B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9"/>
  <sheetViews>
    <sheetView tabSelected="1" topLeftCell="A13" zoomScaleNormal="100" workbookViewId="0">
      <selection activeCell="H9" sqref="H9:I21"/>
    </sheetView>
  </sheetViews>
  <sheetFormatPr baseColWidth="10" defaultRowHeight="15" x14ac:dyDescent="0.25"/>
  <cols>
    <col min="2" max="2" width="20.28515625" bestFit="1" customWidth="1"/>
    <col min="3" max="3" width="19.5703125" bestFit="1" customWidth="1"/>
    <col min="4" max="4" width="20" bestFit="1" customWidth="1"/>
    <col min="5" max="5" width="20.28515625" bestFit="1" customWidth="1"/>
    <col min="6" max="6" width="19.5703125" bestFit="1" customWidth="1"/>
    <col min="7" max="7" width="20" bestFit="1" customWidth="1"/>
    <col min="8" max="8" width="20.28515625" bestFit="1" customWidth="1"/>
    <col min="9" max="9" width="19.5703125" bestFit="1" customWidth="1"/>
    <col min="10" max="10" width="20" bestFit="1" customWidth="1"/>
    <col min="11" max="11" width="20.28515625" bestFit="1" customWidth="1"/>
    <col min="12" max="12" width="19.5703125" bestFit="1" customWidth="1"/>
    <col min="13" max="13" width="20" bestFit="1" customWidth="1"/>
    <col min="14" max="14" width="20.28515625" bestFit="1" customWidth="1"/>
    <col min="15" max="15" width="19.5703125" bestFit="1" customWidth="1"/>
    <col min="16" max="16" width="20" bestFit="1" customWidth="1"/>
    <col min="17" max="17" width="20.28515625" bestFit="1" customWidth="1"/>
    <col min="18" max="18" width="19.5703125" bestFit="1" customWidth="1"/>
    <col min="19" max="19" width="20" bestFit="1" customWidth="1"/>
  </cols>
  <sheetData>
    <row r="1" spans="1:1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9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</row>
    <row r="3" spans="1:19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I25" si="3">SUM(G3,H3*$C$27)</f>
        <v>0</v>
      </c>
      <c r="J3">
        <f t="shared" ref="J3:J25" si="4">H3+($C$27*I3)</f>
        <v>0</v>
      </c>
    </row>
    <row r="4" spans="1:19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</row>
    <row r="5" spans="1:19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</row>
    <row r="6" spans="1:19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</row>
    <row r="7" spans="1:19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</row>
    <row r="8" spans="1:19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</row>
    <row r="9" spans="1:19" x14ac:dyDescent="0.25">
      <c r="A9" s="1">
        <v>0.29166666666666669</v>
      </c>
      <c r="B9" s="4">
        <f>[1]Front_Irradiance!B2</f>
        <v>0.98775194444444436</v>
      </c>
      <c r="C9" s="4">
        <f>[1]Back_Irradiance!B2</f>
        <v>0.42264634444444438</v>
      </c>
      <c r="D9" s="4">
        <f t="shared" si="0"/>
        <v>1.3258690199999998</v>
      </c>
      <c r="E9" s="4">
        <f>[2]Front_Irradiance!B2</f>
        <v>0.9880316555555555</v>
      </c>
      <c r="F9" s="4">
        <f>[2]Back_Irradiance!B2</f>
        <v>0.41915194814814821</v>
      </c>
      <c r="G9" s="4">
        <f t="shared" si="2"/>
        <v>1.323353214074074</v>
      </c>
      <c r="H9" s="4">
        <f>[3]Front_Irradiance!B2</f>
        <v>0.98774321111111107</v>
      </c>
      <c r="I9" s="4">
        <f>[3]Back_Irradiance!B2</f>
        <v>0.42235464444444443</v>
      </c>
      <c r="J9" s="4">
        <f t="shared" si="4"/>
        <v>1.3256269266666667</v>
      </c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1">
        <v>0.33333333333333298</v>
      </c>
      <c r="B10" s="4">
        <f>[1]Front_Irradiance!B3</f>
        <v>94.907112222222224</v>
      </c>
      <c r="C10" s="4">
        <f>[1]Back_Irradiance!B3</f>
        <v>29.170787777777779</v>
      </c>
      <c r="D10" s="4">
        <f t="shared" si="0"/>
        <v>118.24374244444445</v>
      </c>
      <c r="E10" s="4">
        <f>[2]Front_Irradiance!B3</f>
        <v>94.215766296296295</v>
      </c>
      <c r="F10" s="4">
        <f>[2]Back_Irradiance!B3</f>
        <v>26.017816666666668</v>
      </c>
      <c r="G10" s="4">
        <f t="shared" si="2"/>
        <v>115.03001962962963</v>
      </c>
      <c r="H10" s="4">
        <f>[3]Front_Irradiance!B3</f>
        <v>94.023122222222227</v>
      </c>
      <c r="I10" s="4">
        <f>[3]Back_Irradiance!B3</f>
        <v>26.085835925925931</v>
      </c>
      <c r="J10" s="4">
        <f t="shared" si="4"/>
        <v>114.89179096296297</v>
      </c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1">
        <v>0.375</v>
      </c>
      <c r="B11" s="4">
        <f>[1]Front_Irradiance!B4</f>
        <v>595.76627407407409</v>
      </c>
      <c r="C11" s="4">
        <f>[1]Back_Irradiance!B4</f>
        <v>83.093310740740733</v>
      </c>
      <c r="D11" s="4">
        <f t="shared" si="0"/>
        <v>662.24092266666662</v>
      </c>
      <c r="E11" s="4">
        <f>[2]Front_Irradiance!B4</f>
        <v>572.9360037037037</v>
      </c>
      <c r="F11" s="4">
        <f>[2]Back_Irradiance!B4</f>
        <v>83.606124444444447</v>
      </c>
      <c r="G11" s="4">
        <f t="shared" si="2"/>
        <v>639.82090325925924</v>
      </c>
      <c r="H11" s="4">
        <f>[3]Front_Irradiance!B4</f>
        <v>571.86179629629623</v>
      </c>
      <c r="I11" s="4">
        <f>[3]Back_Irradiance!B4</f>
        <v>90.474987407407411</v>
      </c>
      <c r="J11" s="4">
        <f t="shared" si="4"/>
        <v>644.24178622222212</v>
      </c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s="1">
        <v>0.41666666666666702</v>
      </c>
      <c r="B12" s="4">
        <f>[1]Front_Irradiance!B5</f>
        <v>861.27504814814813</v>
      </c>
      <c r="C12" s="4">
        <f>[1]Back_Irradiance!B5</f>
        <v>145.14463851851849</v>
      </c>
      <c r="D12" s="4">
        <f t="shared" si="0"/>
        <v>977.39075896296299</v>
      </c>
      <c r="E12" s="4">
        <f>[2]Front_Irradiance!B5</f>
        <v>841.44763703703711</v>
      </c>
      <c r="F12" s="4">
        <f>[2]Back_Irradiance!B5</f>
        <v>146.47827962962961</v>
      </c>
      <c r="G12" s="4">
        <f t="shared" si="2"/>
        <v>958.63026074074082</v>
      </c>
      <c r="H12" s="4">
        <f>[3]Front_Irradiance!B5</f>
        <v>841.10187777777787</v>
      </c>
      <c r="I12" s="4">
        <f>[3]Back_Irradiance!B5</f>
        <v>159.60159629629629</v>
      </c>
      <c r="J12" s="4">
        <f t="shared" si="4"/>
        <v>968.78315481481491</v>
      </c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1">
        <v>0.45833333333333298</v>
      </c>
      <c r="B13" s="4">
        <f>[1]Front_Irradiance!B6</f>
        <v>909.04074074074072</v>
      </c>
      <c r="C13" s="4">
        <f>[1]Back_Irradiance!B6</f>
        <v>239.15119999999999</v>
      </c>
      <c r="D13" s="4">
        <f>B13+($C$27*C13)</f>
        <v>1100.3617007407406</v>
      </c>
      <c r="E13" s="4">
        <f>[2]Front_Irradiance!B6</f>
        <v>895.89609999999993</v>
      </c>
      <c r="F13" s="4">
        <f>[2]Back_Irradiance!B6</f>
        <v>238.04069629629629</v>
      </c>
      <c r="G13" s="4">
        <f>E13+($C$27*F13)</f>
        <v>1086.3286570370369</v>
      </c>
      <c r="H13" s="4">
        <f>[3]Front_Irradiance!B6</f>
        <v>894.50714444444441</v>
      </c>
      <c r="I13" s="4">
        <f>[3]Back_Irradiance!B6</f>
        <v>253.55524074074069</v>
      </c>
      <c r="J13" s="4">
        <f>H13+($C$27*I13)</f>
        <v>1097.351337037037</v>
      </c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1">
        <v>0.5</v>
      </c>
      <c r="B14" s="4">
        <f>[1]Front_Irradiance!B7</f>
        <v>886.88721111111101</v>
      </c>
      <c r="C14" s="4">
        <f>[1]Back_Irradiance!B7</f>
        <v>326.44068148148148</v>
      </c>
      <c r="D14" s="4">
        <f t="shared" si="0"/>
        <v>1148.0397562962962</v>
      </c>
      <c r="E14" s="4">
        <f>[2]Front_Irradiance!B7</f>
        <v>881.05523333333326</v>
      </c>
      <c r="F14" s="4">
        <f>[2]Back_Irradiance!B7</f>
        <v>326.31366296296301</v>
      </c>
      <c r="G14" s="4">
        <f t="shared" si="2"/>
        <v>1142.1061637037037</v>
      </c>
      <c r="H14" s="4">
        <f>[3]Front_Irradiance!B7</f>
        <v>880.59304074074078</v>
      </c>
      <c r="I14" s="4">
        <f>[3]Back_Irradiance!B7</f>
        <v>333.93231481481479</v>
      </c>
      <c r="J14" s="4">
        <f t="shared" si="4"/>
        <v>1147.7388925925925</v>
      </c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1">
        <v>0.54166666666666696</v>
      </c>
      <c r="B15" s="4">
        <f>[1]Front_Irradiance!B8</f>
        <v>856.91112222222228</v>
      </c>
      <c r="C15" s="4">
        <f>[1]Back_Irradiance!B8</f>
        <v>376.11865185185178</v>
      </c>
      <c r="D15" s="4">
        <f t="shared" si="0"/>
        <v>1157.8060437037038</v>
      </c>
      <c r="E15" s="4">
        <f>[2]Front_Irradiance!B8</f>
        <v>855.6598851851852</v>
      </c>
      <c r="F15" s="4">
        <f>[2]Back_Irradiance!B8</f>
        <v>376.4283037037037</v>
      </c>
      <c r="G15" s="4">
        <f t="shared" si="2"/>
        <v>1156.8025281481482</v>
      </c>
      <c r="H15" s="4">
        <f>[3]Front_Irradiance!B8</f>
        <v>855.89423333333332</v>
      </c>
      <c r="I15" s="4">
        <f>[3]Back_Irradiance!B8</f>
        <v>377.96542222222217</v>
      </c>
      <c r="J15" s="4">
        <f t="shared" si="4"/>
        <v>1158.266571111111</v>
      </c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1">
        <v>0.58333333333333304</v>
      </c>
      <c r="B16" s="4">
        <f>[1]Front_Irradiance!B9</f>
        <v>858.41000370370375</v>
      </c>
      <c r="C16" s="4">
        <f>[1]Back_Irradiance!B9</f>
        <v>371.70408518518519</v>
      </c>
      <c r="D16" s="4">
        <f t="shared" si="0"/>
        <v>1155.7732718518519</v>
      </c>
      <c r="E16" s="4">
        <f>[2]Front_Irradiance!B9</f>
        <v>858.92239259259259</v>
      </c>
      <c r="F16" s="4">
        <f>[2]Back_Irradiance!B9</f>
        <v>367.93628518518523</v>
      </c>
      <c r="G16" s="4">
        <f t="shared" si="2"/>
        <v>1153.2714207407407</v>
      </c>
      <c r="H16" s="4">
        <f>[3]Front_Irradiance!B9</f>
        <v>859.36887777777781</v>
      </c>
      <c r="I16" s="4">
        <f>[3]Back_Irradiance!B9</f>
        <v>369.73939999999999</v>
      </c>
      <c r="J16" s="4">
        <f t="shared" si="4"/>
        <v>1155.1603977777777</v>
      </c>
      <c r="K16" s="4"/>
      <c r="L16" s="4"/>
      <c r="M16" s="4"/>
      <c r="N16" s="4"/>
      <c r="O16" s="4"/>
      <c r="P16" s="4"/>
      <c r="Q16" s="4"/>
      <c r="R16" s="4"/>
      <c r="S16" s="4"/>
    </row>
    <row r="17" spans="1:25" x14ac:dyDescent="0.25">
      <c r="A17" s="1">
        <v>0.625</v>
      </c>
      <c r="B17" s="4">
        <f>[1]Front_Irradiance!B10</f>
        <v>889.92077777777774</v>
      </c>
      <c r="C17" s="4">
        <f>[1]Back_Irradiance!B10</f>
        <v>321.36794444444439</v>
      </c>
      <c r="D17" s="4">
        <f t="shared" si="0"/>
        <v>1147.0151333333333</v>
      </c>
      <c r="E17" s="4">
        <f>[2]Front_Irradiance!B10</f>
        <v>890.61948888888901</v>
      </c>
      <c r="F17" s="4">
        <f>[2]Back_Irradiance!B10</f>
        <v>312.25006296296289</v>
      </c>
      <c r="G17" s="4">
        <f t="shared" si="2"/>
        <v>1140.4195392592594</v>
      </c>
      <c r="H17" s="4">
        <f>[3]Front_Irradiance!B10</f>
        <v>897.28434444444429</v>
      </c>
      <c r="I17" s="4">
        <f>[3]Back_Irradiance!B10</f>
        <v>311.15295555555548</v>
      </c>
      <c r="J17" s="4">
        <f t="shared" si="4"/>
        <v>1146.2067088888887</v>
      </c>
      <c r="K17" s="4"/>
      <c r="L17" s="4"/>
      <c r="M17" s="4"/>
      <c r="N17" s="4"/>
      <c r="O17" s="4"/>
      <c r="P17" s="4"/>
      <c r="Q17" s="4"/>
      <c r="R17" s="4"/>
      <c r="S17" s="4"/>
    </row>
    <row r="18" spans="1:25" x14ac:dyDescent="0.25">
      <c r="A18" s="1">
        <v>0.66666666666666696</v>
      </c>
      <c r="B18" s="4">
        <f>[1]Front_Irradiance!B11</f>
        <v>899.35267037037045</v>
      </c>
      <c r="C18" s="4">
        <f>[1]Back_Irradiance!B11</f>
        <v>231.0898555555556</v>
      </c>
      <c r="D18" s="4">
        <f t="shared" si="0"/>
        <v>1084.2245548148148</v>
      </c>
      <c r="E18" s="4">
        <f>[2]Front_Irradiance!B11</f>
        <v>901.02052962962955</v>
      </c>
      <c r="F18" s="4">
        <f>[2]Back_Irradiance!B11</f>
        <v>218.10575185185181</v>
      </c>
      <c r="G18" s="4">
        <f t="shared" si="2"/>
        <v>1075.505131111111</v>
      </c>
      <c r="H18" s="4">
        <f>[3]Front_Irradiance!B11</f>
        <v>915.79051481481497</v>
      </c>
      <c r="I18" s="4">
        <f>[3]Back_Irradiance!B11</f>
        <v>217.30998518518521</v>
      </c>
      <c r="J18" s="4">
        <f t="shared" si="4"/>
        <v>1089.6385029629632</v>
      </c>
      <c r="K18" s="4"/>
      <c r="L18" s="4"/>
      <c r="M18" s="4"/>
      <c r="N18" s="4"/>
      <c r="O18" s="4"/>
      <c r="P18" s="4"/>
      <c r="Q18" s="4"/>
      <c r="R18" s="4"/>
      <c r="S18" s="4"/>
    </row>
    <row r="19" spans="1:25" x14ac:dyDescent="0.25">
      <c r="A19" s="1">
        <v>0.70833333333333404</v>
      </c>
      <c r="B19" s="4">
        <f>[1]Front_Irradiance!B12</f>
        <v>836.16588888888896</v>
      </c>
      <c r="C19" s="4">
        <f>[1]Back_Irradiance!B12</f>
        <v>137.82179740740739</v>
      </c>
      <c r="D19" s="4">
        <f t="shared" si="0"/>
        <v>946.42332681481491</v>
      </c>
      <c r="E19" s="4">
        <f>[2]Front_Irradiance!B12</f>
        <v>837.40117037037032</v>
      </c>
      <c r="F19" s="4">
        <f>[2]Back_Irradiance!B12</f>
        <v>125.6242396296296</v>
      </c>
      <c r="G19" s="4">
        <f t="shared" si="2"/>
        <v>937.90056207407406</v>
      </c>
      <c r="H19" s="4">
        <f>[3]Front_Irradiance!B12</f>
        <v>857.83080740740741</v>
      </c>
      <c r="I19" s="4">
        <f>[3]Back_Irradiance!B12</f>
        <v>125.2409088888889</v>
      </c>
      <c r="J19" s="4">
        <f t="shared" si="4"/>
        <v>958.02353451851855</v>
      </c>
      <c r="K19" s="4"/>
      <c r="L19" s="4"/>
      <c r="M19" s="4"/>
      <c r="N19" s="4"/>
      <c r="O19" s="4"/>
      <c r="P19" s="4"/>
      <c r="Q19" s="4"/>
      <c r="R19" s="4"/>
      <c r="S19" s="4"/>
    </row>
    <row r="20" spans="1:25" x14ac:dyDescent="0.25">
      <c r="A20" s="1">
        <v>0.75</v>
      </c>
      <c r="B20" s="4">
        <f>[1]Front_Irradiance!B13</f>
        <v>475.04574444444449</v>
      </c>
      <c r="C20" s="4">
        <f>[1]Back_Irradiance!B13</f>
        <v>86.284034814814802</v>
      </c>
      <c r="D20" s="4">
        <f t="shared" si="0"/>
        <v>544.07297229629637</v>
      </c>
      <c r="E20" s="4">
        <f>[2]Front_Irradiance!B13</f>
        <v>476.82569629629631</v>
      </c>
      <c r="F20" s="4">
        <f>[2]Back_Irradiance!B13</f>
        <v>81.435710740740731</v>
      </c>
      <c r="G20" s="4">
        <f t="shared" si="2"/>
        <v>541.97426488888891</v>
      </c>
      <c r="H20" s="4">
        <f>[3]Front_Irradiance!B13</f>
        <v>488.29144444444449</v>
      </c>
      <c r="I20" s="4">
        <f>[3]Back_Irradiance!B13</f>
        <v>85.481793333333314</v>
      </c>
      <c r="J20" s="4">
        <f t="shared" si="4"/>
        <v>556.67687911111113</v>
      </c>
      <c r="K20" s="4"/>
      <c r="L20" s="4"/>
      <c r="M20" s="4"/>
      <c r="N20" s="4"/>
      <c r="O20" s="4"/>
      <c r="P20" s="4"/>
      <c r="Q20" s="4"/>
      <c r="R20" s="4"/>
      <c r="S20" s="4"/>
    </row>
    <row r="21" spans="1:25" x14ac:dyDescent="0.25">
      <c r="A21" s="1">
        <v>0.79166666666666696</v>
      </c>
      <c r="B21" s="4">
        <f>[1]Front_Irradiance!B14</f>
        <v>0</v>
      </c>
      <c r="C21" s="4">
        <f>[1]Back_Irradiance!B14</f>
        <v>0</v>
      </c>
      <c r="D21" s="4">
        <f t="shared" si="0"/>
        <v>0</v>
      </c>
      <c r="E21" s="4">
        <f>[2]Front_Irradiance!B14</f>
        <v>0</v>
      </c>
      <c r="F21" s="4">
        <f>[2]Back_Irradiance!B14</f>
        <v>0</v>
      </c>
      <c r="G21" s="4">
        <f t="shared" si="2"/>
        <v>0</v>
      </c>
      <c r="H21" s="4">
        <f>[3]Front_Irradiance!B14</f>
        <v>0</v>
      </c>
      <c r="I21" s="4">
        <f>[3]Back_Irradiance!B14</f>
        <v>0</v>
      </c>
      <c r="J21" s="4">
        <f t="shared" si="4"/>
        <v>0</v>
      </c>
      <c r="K21" s="4"/>
      <c r="L21" s="4"/>
      <c r="M21" s="4"/>
      <c r="N21" s="4"/>
      <c r="O21" s="4"/>
      <c r="P21" s="4"/>
      <c r="Q21" s="4"/>
      <c r="R21" s="4"/>
      <c r="S21" s="4"/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Y25" s="2"/>
    </row>
    <row r="27" spans="1:25" x14ac:dyDescent="0.25">
      <c r="B27" t="s">
        <v>0</v>
      </c>
      <c r="C27">
        <v>0.8</v>
      </c>
      <c r="E27" s="5"/>
    </row>
    <row r="29" spans="1:25" x14ac:dyDescent="0.25">
      <c r="K2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2022-06-07T10:34:26Z</dcterms:modified>
</cp:coreProperties>
</file>