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l\Documents\bifacial_radiance\TFG_Final\Sistemas_Fijos\Localizacion\Resultados_Irradiancia\"/>
    </mc:Choice>
  </mc:AlternateContent>
  <xr:revisionPtr revIDLastSave="0" documentId="13_ncr:1_{1C6EECDF-2512-416B-B1DF-7DFFD1D2F10E}" xr6:coauthVersionLast="47" xr6:coauthVersionMax="47" xr10:uidLastSave="{00000000-0000-0000-0000-000000000000}"/>
  <bookViews>
    <workbookView xWindow="-120" yWindow="-120" windowWidth="29040" windowHeight="15840" xr2:uid="{011EBCCE-8177-4A71-89BF-3B2719A323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5" i="1" l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Q3" i="1"/>
  <c r="P3" i="1"/>
  <c r="O3" i="1"/>
  <c r="N3" i="1"/>
  <c r="M3" i="1"/>
  <c r="Q2" i="1"/>
  <c r="Q27" i="1" s="1"/>
  <c r="P2" i="1"/>
  <c r="P27" i="1" s="1"/>
  <c r="O2" i="1"/>
  <c r="O27" i="1" s="1"/>
  <c r="N2" i="1"/>
  <c r="N27" i="1" s="1"/>
  <c r="M2" i="1"/>
  <c r="M27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" i="1"/>
</calcChain>
</file>

<file path=xl/sharedStrings.xml><?xml version="1.0" encoding="utf-8"?>
<sst xmlns="http://schemas.openxmlformats.org/spreadsheetml/2006/main" count="15" uniqueCount="13">
  <si>
    <t>Horizontal Bifacial</t>
  </si>
  <si>
    <t>Optimo Bifacial</t>
  </si>
  <si>
    <t>Vertical Bifacial</t>
  </si>
  <si>
    <t>China_Horizontal_Front</t>
  </si>
  <si>
    <t>China_Horizontal_Back</t>
  </si>
  <si>
    <t>China_Optimo_Front</t>
  </si>
  <si>
    <t>China_Optimo_Back</t>
  </si>
  <si>
    <t>China_Vertical_Front</t>
  </si>
  <si>
    <t>China_Vertical_Back</t>
  </si>
  <si>
    <t>BIFACIALIDAD</t>
  </si>
  <si>
    <t>Horizontal Monofacial</t>
  </si>
  <si>
    <t>Ángulo óptimo Monofacial</t>
  </si>
  <si>
    <t>Ángulo óptimo Bifacial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</si>
</sst>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Horizontal Monofacial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31.326864444444439</c:v>
                </c:pt>
                <c:pt idx="9">
                  <c:v>205.95765555555559</c:v>
                </c:pt>
                <c:pt idx="10">
                  <c:v>414.60753333333338</c:v>
                </c:pt>
                <c:pt idx="11">
                  <c:v>644.97681111111103</c:v>
                </c:pt>
                <c:pt idx="12">
                  <c:v>821.27921111111107</c:v>
                </c:pt>
                <c:pt idx="13">
                  <c:v>912.10095555555563</c:v>
                </c:pt>
                <c:pt idx="14">
                  <c:v>946.96619999999996</c:v>
                </c:pt>
                <c:pt idx="15">
                  <c:v>836.63447777777776</c:v>
                </c:pt>
                <c:pt idx="16">
                  <c:v>691.33816666666667</c:v>
                </c:pt>
                <c:pt idx="17">
                  <c:v>391.1558</c:v>
                </c:pt>
                <c:pt idx="18">
                  <c:v>249.54106666666669</c:v>
                </c:pt>
                <c:pt idx="19">
                  <c:v>52.197897777777783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5A-45F6-8186-5AFFEF48BCF3}"/>
            </c:ext>
          </c:extLst>
        </c:ser>
        <c:ser>
          <c:idx val="1"/>
          <c:order val="1"/>
          <c:tx>
            <c:v>Ángulo óptimo Monofacial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32.309137777777792</c:v>
                </c:pt>
                <c:pt idx="9">
                  <c:v>225.49080000000001</c:v>
                </c:pt>
                <c:pt idx="10">
                  <c:v>453.21451111111111</c:v>
                </c:pt>
                <c:pt idx="11">
                  <c:v>720.98884444444445</c:v>
                </c:pt>
                <c:pt idx="12">
                  <c:v>922.3846111111111</c:v>
                </c:pt>
                <c:pt idx="13">
                  <c:v>1027.448148148148</c:v>
                </c:pt>
                <c:pt idx="14">
                  <c:v>1066.204444444445</c:v>
                </c:pt>
                <c:pt idx="15">
                  <c:v>940.7578703703706</c:v>
                </c:pt>
                <c:pt idx="16">
                  <c:v>771.47466666666674</c:v>
                </c:pt>
                <c:pt idx="17">
                  <c:v>430.16223333333329</c:v>
                </c:pt>
                <c:pt idx="18">
                  <c:v>262.63684444444442</c:v>
                </c:pt>
                <c:pt idx="19">
                  <c:v>51.829096666666672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5A-45F6-8186-5AFFEF48BCF3}"/>
            </c:ext>
          </c:extLst>
        </c:ser>
        <c:ser>
          <c:idx val="2"/>
          <c:order val="2"/>
          <c:tx>
            <c:v>Horizontal Bifacial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miter lim="800000"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40.805154459259256</c:v>
                </c:pt>
                <c:pt idx="9">
                  <c:v>260.88915837037041</c:v>
                </c:pt>
                <c:pt idx="10">
                  <c:v>522.35639851851852</c:v>
                </c:pt>
                <c:pt idx="11">
                  <c:v>810.29507481481483</c:v>
                </c:pt>
                <c:pt idx="12">
                  <c:v>1029.2240051851852</c:v>
                </c:pt>
                <c:pt idx="13">
                  <c:v>1140.3287422222222</c:v>
                </c:pt>
                <c:pt idx="14">
                  <c:v>1183.6382444444444</c:v>
                </c:pt>
                <c:pt idx="15">
                  <c:v>1048.8490259259258</c:v>
                </c:pt>
                <c:pt idx="16">
                  <c:v>870.15203333333329</c:v>
                </c:pt>
                <c:pt idx="17">
                  <c:v>495.18735259259262</c:v>
                </c:pt>
                <c:pt idx="18">
                  <c:v>318.77403851851852</c:v>
                </c:pt>
                <c:pt idx="19">
                  <c:v>66.568582222222233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5A-45F6-8186-5AFFEF48BCF3}"/>
            </c:ext>
          </c:extLst>
        </c:ser>
        <c:ser>
          <c:idx val="3"/>
          <c:order val="3"/>
          <c:tx>
            <c:v>Ángulo óptimo Bifacial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41.784326933333354</c:v>
                </c:pt>
                <c:pt idx="9">
                  <c:v>274.54024977777777</c:v>
                </c:pt>
                <c:pt idx="10">
                  <c:v>550.90201629629632</c:v>
                </c:pt>
                <c:pt idx="11">
                  <c:v>864.1856859259259</c:v>
                </c:pt>
                <c:pt idx="12">
                  <c:v>1098.3603177777777</c:v>
                </c:pt>
                <c:pt idx="13">
                  <c:v>1217.1221392592593</c:v>
                </c:pt>
                <c:pt idx="14">
                  <c:v>1264.2018874074079</c:v>
                </c:pt>
                <c:pt idx="15">
                  <c:v>1120.2488985185187</c:v>
                </c:pt>
                <c:pt idx="16">
                  <c:v>926.48967703703715</c:v>
                </c:pt>
                <c:pt idx="17">
                  <c:v>524.86668814814811</c:v>
                </c:pt>
                <c:pt idx="18">
                  <c:v>329.49748651851849</c:v>
                </c:pt>
                <c:pt idx="19">
                  <c:v>66.390323629629634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5A-45F6-8186-5AFFEF48BCF3}"/>
            </c:ext>
          </c:extLst>
        </c:ser>
        <c:ser>
          <c:idx val="4"/>
          <c:order val="4"/>
          <c:tx>
            <c:v>Vertical Bifacial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103.37380792592593</c:v>
                </c:pt>
                <c:pt idx="9">
                  <c:v>573.60743481481484</c:v>
                </c:pt>
                <c:pt idx="10">
                  <c:v>742.72300518518512</c:v>
                </c:pt>
                <c:pt idx="11">
                  <c:v>894.84651155555571</c:v>
                </c:pt>
                <c:pt idx="12">
                  <c:v>870.91531777777789</c:v>
                </c:pt>
                <c:pt idx="13">
                  <c:v>739.44388074074072</c:v>
                </c:pt>
                <c:pt idx="14">
                  <c:v>683.35128148148146</c:v>
                </c:pt>
                <c:pt idx="15">
                  <c:v>666.19719925925926</c:v>
                </c:pt>
                <c:pt idx="16">
                  <c:v>748.68625111111123</c:v>
                </c:pt>
                <c:pt idx="17">
                  <c:v>533.1728362962964</c:v>
                </c:pt>
                <c:pt idx="18">
                  <c:v>372.90402518518522</c:v>
                </c:pt>
                <c:pt idx="19">
                  <c:v>62.159488962962953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5A-45F6-8186-5AFFEF48B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123824</xdr:colOff>
      <xdr:row>0</xdr:row>
      <xdr:rowOff>152400</xdr:rowOff>
    </xdr:from>
    <xdr:to>
      <xdr:col>30</xdr:col>
      <xdr:colOff>381414</xdr:colOff>
      <xdr:row>22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630422-14E4-12D2-6064-B3C246E8D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25F1-2C18-4734-9E72-1501C4DE2DE7}">
  <dimension ref="A1:Y27"/>
  <sheetViews>
    <sheetView tabSelected="1" topLeftCell="G1" zoomScaleNormal="100" workbookViewId="0">
      <selection activeCell="S32" sqref="S32"/>
    </sheetView>
  </sheetViews>
  <sheetFormatPr baseColWidth="10" defaultRowHeight="15" x14ac:dyDescent="0.25"/>
  <cols>
    <col min="2" max="2" width="23.28515625" bestFit="1" customWidth="1"/>
    <col min="3" max="3" width="22.5703125" bestFit="1" customWidth="1"/>
    <col min="4" max="4" width="22.5703125" customWidth="1"/>
    <col min="5" max="5" width="20.7109375" bestFit="1" customWidth="1"/>
    <col min="6" max="6" width="20" bestFit="1" customWidth="1"/>
    <col min="7" max="7" width="20" customWidth="1"/>
    <col min="8" max="8" width="20.85546875" bestFit="1" customWidth="1"/>
    <col min="9" max="9" width="20.140625" bestFit="1" customWidth="1"/>
  </cols>
  <sheetData>
    <row r="1" spans="1:17" x14ac:dyDescent="0.25">
      <c r="B1" t="s">
        <v>3</v>
      </c>
      <c r="C1" t="s">
        <v>4</v>
      </c>
      <c r="D1" t="s">
        <v>0</v>
      </c>
      <c r="E1" t="s">
        <v>5</v>
      </c>
      <c r="F1" t="s">
        <v>6</v>
      </c>
      <c r="G1" t="s">
        <v>1</v>
      </c>
      <c r="H1" t="s">
        <v>7</v>
      </c>
      <c r="I1" t="s">
        <v>8</v>
      </c>
      <c r="J1" t="s">
        <v>2</v>
      </c>
      <c r="M1" t="s">
        <v>10</v>
      </c>
      <c r="N1" t="s">
        <v>11</v>
      </c>
      <c r="O1" t="s">
        <v>0</v>
      </c>
      <c r="P1" t="s">
        <v>12</v>
      </c>
      <c r="Q1" t="s">
        <v>2</v>
      </c>
    </row>
    <row r="2" spans="1:17" x14ac:dyDescent="0.25">
      <c r="A2" s="1">
        <v>0</v>
      </c>
      <c r="B2">
        <v>0</v>
      </c>
      <c r="C2">
        <v>0</v>
      </c>
      <c r="D2">
        <f>SUM(B2,C2*$C$27)</f>
        <v>0</v>
      </c>
      <c r="E2">
        <v>0</v>
      </c>
      <c r="F2">
        <v>0</v>
      </c>
      <c r="G2">
        <f>SUM(E2,F2*$C$27)</f>
        <v>0</v>
      </c>
      <c r="H2">
        <v>0</v>
      </c>
      <c r="I2">
        <v>0</v>
      </c>
      <c r="J2">
        <f>SUM(H2,I2*$C$27)</f>
        <v>0</v>
      </c>
      <c r="M2">
        <f>((B3-B2)/2)+B2</f>
        <v>0</v>
      </c>
      <c r="N2">
        <f>((E3-E2)/2)+E2</f>
        <v>0</v>
      </c>
      <c r="O2">
        <f>((D3-D2)/2)+D2</f>
        <v>0</v>
      </c>
      <c r="P2">
        <f>((G3-G2)/2)+G2</f>
        <v>0</v>
      </c>
      <c r="Q2">
        <f>((J3-J2)/2)+J2</f>
        <v>0</v>
      </c>
    </row>
    <row r="3" spans="1:17" x14ac:dyDescent="0.25">
      <c r="A3" s="1">
        <v>4.1666666666666699E-2</v>
      </c>
      <c r="B3">
        <v>0</v>
      </c>
      <c r="C3">
        <v>0</v>
      </c>
      <c r="D3">
        <f t="shared" ref="D3:D25" si="0">SUM(B3,C3*$C$27)</f>
        <v>0</v>
      </c>
      <c r="E3">
        <v>0</v>
      </c>
      <c r="F3">
        <v>0</v>
      </c>
      <c r="G3">
        <f t="shared" ref="G3:G25" si="1">SUM(E3,F3*$C$27)</f>
        <v>0</v>
      </c>
      <c r="H3">
        <v>0</v>
      </c>
      <c r="I3">
        <v>0</v>
      </c>
      <c r="J3">
        <f t="shared" ref="J3:J25" si="2">SUM(H3,I3*$C$27)</f>
        <v>0</v>
      </c>
      <c r="M3">
        <f t="shared" ref="M3:M25" si="3">((B4-B3)/2)+B3</f>
        <v>0</v>
      </c>
      <c r="N3">
        <f t="shared" ref="N3:N25" si="4">((E4-E3)/2)+E3</f>
        <v>0</v>
      </c>
      <c r="O3">
        <f t="shared" ref="O3:O25" si="5">((D4-D3)/2)+D3</f>
        <v>0</v>
      </c>
      <c r="P3">
        <f t="shared" ref="P3:P25" si="6">((G4-G3)/2)+G3</f>
        <v>0</v>
      </c>
      <c r="Q3">
        <f t="shared" ref="Q3:Q25" si="7">((J4-J3)/2)+J3</f>
        <v>0</v>
      </c>
    </row>
    <row r="4" spans="1:17" x14ac:dyDescent="0.25">
      <c r="A4" s="1">
        <v>8.3333333333333301E-2</v>
      </c>
      <c r="B4">
        <v>0</v>
      </c>
      <c r="C4">
        <v>0</v>
      </c>
      <c r="D4">
        <f t="shared" si="0"/>
        <v>0</v>
      </c>
      <c r="E4">
        <v>0</v>
      </c>
      <c r="F4">
        <v>0</v>
      </c>
      <c r="G4">
        <f t="shared" si="1"/>
        <v>0</v>
      </c>
      <c r="H4">
        <v>0</v>
      </c>
      <c r="I4">
        <v>0</v>
      </c>
      <c r="J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0</v>
      </c>
      <c r="Q4">
        <f t="shared" si="7"/>
        <v>0</v>
      </c>
    </row>
    <row r="5" spans="1:17" x14ac:dyDescent="0.25">
      <c r="A5" s="1">
        <v>0.125</v>
      </c>
      <c r="B5">
        <v>0</v>
      </c>
      <c r="C5">
        <v>0</v>
      </c>
      <c r="D5">
        <f t="shared" si="0"/>
        <v>0</v>
      </c>
      <c r="E5">
        <v>0</v>
      </c>
      <c r="F5">
        <v>0</v>
      </c>
      <c r="G5">
        <f t="shared" si="1"/>
        <v>0</v>
      </c>
      <c r="H5">
        <v>0</v>
      </c>
      <c r="I5">
        <v>0</v>
      </c>
      <c r="J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Q5">
        <f t="shared" si="7"/>
        <v>0</v>
      </c>
    </row>
    <row r="6" spans="1:17" x14ac:dyDescent="0.25">
      <c r="A6" s="1">
        <v>0.16666666666666699</v>
      </c>
      <c r="B6">
        <v>0</v>
      </c>
      <c r="C6">
        <v>0</v>
      </c>
      <c r="D6">
        <f t="shared" si="0"/>
        <v>0</v>
      </c>
      <c r="E6">
        <v>0</v>
      </c>
      <c r="F6">
        <v>0</v>
      </c>
      <c r="G6">
        <f t="shared" si="1"/>
        <v>0</v>
      </c>
      <c r="H6">
        <v>0</v>
      </c>
      <c r="I6">
        <v>0</v>
      </c>
      <c r="J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>
        <f t="shared" si="6"/>
        <v>0</v>
      </c>
      <c r="Q6">
        <f t="shared" si="7"/>
        <v>0</v>
      </c>
    </row>
    <row r="7" spans="1:17" x14ac:dyDescent="0.25">
      <c r="A7" s="1">
        <v>0.20833333333333301</v>
      </c>
      <c r="B7">
        <v>0</v>
      </c>
      <c r="C7">
        <v>0</v>
      </c>
      <c r="D7">
        <f t="shared" si="0"/>
        <v>0</v>
      </c>
      <c r="E7">
        <v>0</v>
      </c>
      <c r="F7">
        <v>0</v>
      </c>
      <c r="G7">
        <f t="shared" si="1"/>
        <v>0</v>
      </c>
      <c r="H7">
        <v>0</v>
      </c>
      <c r="I7">
        <v>0</v>
      </c>
      <c r="J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</row>
    <row r="8" spans="1:17" x14ac:dyDescent="0.25">
      <c r="A8" s="1">
        <v>0.25</v>
      </c>
      <c r="B8">
        <v>0</v>
      </c>
      <c r="C8">
        <v>0</v>
      </c>
      <c r="D8">
        <f t="shared" si="0"/>
        <v>0</v>
      </c>
      <c r="E8">
        <v>0</v>
      </c>
      <c r="F8">
        <v>0</v>
      </c>
      <c r="G8">
        <f t="shared" si="1"/>
        <v>0</v>
      </c>
      <c r="H8">
        <v>0</v>
      </c>
      <c r="I8">
        <v>0</v>
      </c>
      <c r="J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</v>
      </c>
      <c r="Q8">
        <f t="shared" si="7"/>
        <v>0</v>
      </c>
    </row>
    <row r="9" spans="1:17" x14ac:dyDescent="0.25">
      <c r="A9" s="1">
        <v>0.29166666666666669</v>
      </c>
      <c r="B9">
        <v>0</v>
      </c>
      <c r="C9">
        <v>0</v>
      </c>
      <c r="D9">
        <f t="shared" si="0"/>
        <v>0</v>
      </c>
      <c r="E9">
        <v>0</v>
      </c>
      <c r="F9">
        <v>0</v>
      </c>
      <c r="G9">
        <f t="shared" si="1"/>
        <v>0</v>
      </c>
      <c r="H9">
        <v>0</v>
      </c>
      <c r="I9">
        <v>0</v>
      </c>
      <c r="J9">
        <f t="shared" si="2"/>
        <v>0</v>
      </c>
      <c r="M9">
        <f t="shared" si="3"/>
        <v>15.66343222222222</v>
      </c>
      <c r="N9">
        <f t="shared" si="4"/>
        <v>16.154568888888896</v>
      </c>
      <c r="O9">
        <f t="shared" si="5"/>
        <v>20.402577229629628</v>
      </c>
      <c r="P9">
        <f t="shared" si="6"/>
        <v>20.892163466666677</v>
      </c>
      <c r="Q9">
        <f t="shared" si="7"/>
        <v>51.686903962962965</v>
      </c>
    </row>
    <row r="10" spans="1:17" x14ac:dyDescent="0.25">
      <c r="A10" s="1">
        <v>0.33333333333333298</v>
      </c>
      <c r="B10">
        <v>31.326864444444439</v>
      </c>
      <c r="C10">
        <v>11.84786251851852</v>
      </c>
      <c r="D10">
        <f t="shared" ref="D10:D21" si="8">SUM(B10,C10*$C$27)</f>
        <v>40.805154459259256</v>
      </c>
      <c r="E10">
        <v>32.309137777777792</v>
      </c>
      <c r="F10">
        <v>11.84398644444445</v>
      </c>
      <c r="G10">
        <f t="shared" ref="G10:G21" si="9">SUM(E10,F10*$C$27)</f>
        <v>41.784326933333354</v>
      </c>
      <c r="H10">
        <v>92.10030481481482</v>
      </c>
      <c r="I10">
        <v>14.091878888888891</v>
      </c>
      <c r="J10">
        <f t="shared" ref="J10:J21" si="10">SUM(H10,I10*$C$27)</f>
        <v>103.37380792592593</v>
      </c>
      <c r="M10">
        <f t="shared" si="3"/>
        <v>118.64226000000001</v>
      </c>
      <c r="N10">
        <f t="shared" si="4"/>
        <v>128.89996888888891</v>
      </c>
      <c r="O10">
        <f t="shared" si="5"/>
        <v>150.84715641481483</v>
      </c>
      <c r="P10">
        <f t="shared" si="6"/>
        <v>158.16228835555557</v>
      </c>
      <c r="Q10">
        <f t="shared" si="7"/>
        <v>338.49062137037038</v>
      </c>
    </row>
    <row r="11" spans="1:17" x14ac:dyDescent="0.25">
      <c r="A11" s="1">
        <v>0.375</v>
      </c>
      <c r="B11">
        <v>205.95765555555559</v>
      </c>
      <c r="C11">
        <v>68.664378518518504</v>
      </c>
      <c r="D11">
        <f t="shared" si="8"/>
        <v>260.88915837037041</v>
      </c>
      <c r="E11">
        <v>225.49080000000001</v>
      </c>
      <c r="F11">
        <v>61.311812222222223</v>
      </c>
      <c r="G11">
        <f t="shared" si="9"/>
        <v>274.54024977777777</v>
      </c>
      <c r="H11">
        <v>536.97298888888895</v>
      </c>
      <c r="I11">
        <v>45.79305740740741</v>
      </c>
      <c r="J11">
        <f t="shared" si="10"/>
        <v>573.60743481481484</v>
      </c>
      <c r="M11">
        <f t="shared" si="3"/>
        <v>310.2825944444445</v>
      </c>
      <c r="N11">
        <f t="shared" si="4"/>
        <v>339.35265555555554</v>
      </c>
      <c r="O11">
        <f t="shared" si="5"/>
        <v>391.62277844444446</v>
      </c>
      <c r="P11">
        <f t="shared" si="6"/>
        <v>412.72113303703702</v>
      </c>
      <c r="Q11">
        <f t="shared" si="7"/>
        <v>658.16521999999998</v>
      </c>
    </row>
    <row r="12" spans="1:17" x14ac:dyDescent="0.25">
      <c r="A12" s="1">
        <v>0.41666666666666702</v>
      </c>
      <c r="B12">
        <v>414.60753333333338</v>
      </c>
      <c r="C12">
        <v>134.68608148148149</v>
      </c>
      <c r="D12">
        <f t="shared" si="8"/>
        <v>522.35639851851852</v>
      </c>
      <c r="E12">
        <v>453.21451111111111</v>
      </c>
      <c r="F12">
        <v>122.10938148148151</v>
      </c>
      <c r="G12">
        <f t="shared" si="9"/>
        <v>550.90201629629632</v>
      </c>
      <c r="H12">
        <v>664.62552962962957</v>
      </c>
      <c r="I12">
        <v>97.621844444444434</v>
      </c>
      <c r="J12">
        <f t="shared" si="10"/>
        <v>742.72300518518512</v>
      </c>
      <c r="M12">
        <f t="shared" si="3"/>
        <v>529.79217222222223</v>
      </c>
      <c r="N12">
        <f t="shared" si="4"/>
        <v>587.10167777777781</v>
      </c>
      <c r="O12">
        <f t="shared" si="5"/>
        <v>666.32573666666667</v>
      </c>
      <c r="P12">
        <f t="shared" si="6"/>
        <v>707.54385111111105</v>
      </c>
      <c r="Q12">
        <f t="shared" si="7"/>
        <v>818.78475837037035</v>
      </c>
    </row>
    <row r="13" spans="1:17" x14ac:dyDescent="0.25">
      <c r="A13" s="1">
        <v>0.45833333333333298</v>
      </c>
      <c r="B13">
        <v>644.97681111111103</v>
      </c>
      <c r="C13">
        <v>206.64782962962971</v>
      </c>
      <c r="D13">
        <f t="shared" si="8"/>
        <v>810.29507481481483</v>
      </c>
      <c r="E13">
        <v>720.98884444444445</v>
      </c>
      <c r="F13">
        <v>178.9960518518518</v>
      </c>
      <c r="G13">
        <f t="shared" si="9"/>
        <v>864.1856859259259</v>
      </c>
      <c r="H13">
        <v>797.52067777777791</v>
      </c>
      <c r="I13">
        <v>121.6572922222222</v>
      </c>
      <c r="J13">
        <f t="shared" si="10"/>
        <v>894.84651155555571</v>
      </c>
      <c r="M13">
        <f t="shared" si="3"/>
        <v>733.12801111111105</v>
      </c>
      <c r="N13">
        <f t="shared" si="4"/>
        <v>821.68672777777783</v>
      </c>
      <c r="O13">
        <f t="shared" si="5"/>
        <v>919.75954000000002</v>
      </c>
      <c r="P13">
        <f t="shared" si="6"/>
        <v>981.27300185185186</v>
      </c>
      <c r="Q13">
        <f t="shared" si="7"/>
        <v>882.88091466666674</v>
      </c>
    </row>
    <row r="14" spans="1:17" x14ac:dyDescent="0.25">
      <c r="A14" s="1">
        <v>0.5</v>
      </c>
      <c r="B14">
        <v>821.27921111111107</v>
      </c>
      <c r="C14">
        <v>259.93099259259259</v>
      </c>
      <c r="D14">
        <f t="shared" si="8"/>
        <v>1029.2240051851852</v>
      </c>
      <c r="E14">
        <v>922.3846111111111</v>
      </c>
      <c r="F14">
        <v>219.96963333333329</v>
      </c>
      <c r="G14">
        <f t="shared" si="9"/>
        <v>1098.3603177777777</v>
      </c>
      <c r="H14">
        <v>724.46836666666672</v>
      </c>
      <c r="I14">
        <v>183.0586888888889</v>
      </c>
      <c r="J14">
        <f t="shared" si="10"/>
        <v>870.91531777777789</v>
      </c>
      <c r="M14">
        <f t="shared" si="3"/>
        <v>866.6900833333334</v>
      </c>
      <c r="N14">
        <f t="shared" si="4"/>
        <v>974.91637962962955</v>
      </c>
      <c r="O14">
        <f t="shared" si="5"/>
        <v>1084.7763737037037</v>
      </c>
      <c r="P14">
        <f t="shared" si="6"/>
        <v>1157.7412285185185</v>
      </c>
      <c r="Q14">
        <f t="shared" si="7"/>
        <v>805.17959925925925</v>
      </c>
    </row>
    <row r="15" spans="1:17" x14ac:dyDescent="0.25">
      <c r="A15" s="1">
        <v>0.54166666666666696</v>
      </c>
      <c r="B15">
        <v>912.10095555555563</v>
      </c>
      <c r="C15">
        <v>285.28473333333329</v>
      </c>
      <c r="D15">
        <f t="shared" si="8"/>
        <v>1140.3287422222222</v>
      </c>
      <c r="E15">
        <v>1027.448148148148</v>
      </c>
      <c r="F15">
        <v>237.09248888888891</v>
      </c>
      <c r="G15">
        <f t="shared" si="9"/>
        <v>1217.1221392592593</v>
      </c>
      <c r="H15">
        <v>540.56647037037033</v>
      </c>
      <c r="I15">
        <v>248.596762962963</v>
      </c>
      <c r="J15">
        <f t="shared" si="10"/>
        <v>739.44388074074072</v>
      </c>
      <c r="M15">
        <f t="shared" si="3"/>
        <v>929.53357777777774</v>
      </c>
      <c r="N15">
        <f t="shared" si="4"/>
        <v>1046.8262962962965</v>
      </c>
      <c r="O15">
        <f t="shared" si="5"/>
        <v>1161.9834933333332</v>
      </c>
      <c r="P15">
        <f t="shared" si="6"/>
        <v>1240.6620133333336</v>
      </c>
      <c r="Q15">
        <f t="shared" si="7"/>
        <v>711.39758111111109</v>
      </c>
    </row>
    <row r="16" spans="1:17" x14ac:dyDescent="0.25">
      <c r="A16" s="1">
        <v>0.58333333333333304</v>
      </c>
      <c r="B16">
        <v>946.96619999999996</v>
      </c>
      <c r="C16">
        <v>295.84005555555552</v>
      </c>
      <c r="D16">
        <f t="shared" si="8"/>
        <v>1183.6382444444444</v>
      </c>
      <c r="E16">
        <v>1066.204444444445</v>
      </c>
      <c r="F16">
        <v>247.49680370370359</v>
      </c>
      <c r="G16">
        <f t="shared" si="9"/>
        <v>1264.2018874074079</v>
      </c>
      <c r="H16">
        <v>381.77788888888881</v>
      </c>
      <c r="I16">
        <v>376.96674074074082</v>
      </c>
      <c r="J16">
        <f t="shared" si="10"/>
        <v>683.35128148148146</v>
      </c>
      <c r="M16">
        <f t="shared" si="3"/>
        <v>891.80033888888886</v>
      </c>
      <c r="N16">
        <f t="shared" si="4"/>
        <v>1003.4811574074079</v>
      </c>
      <c r="O16">
        <f t="shared" si="5"/>
        <v>1116.2436351851852</v>
      </c>
      <c r="P16">
        <f t="shared" si="6"/>
        <v>1192.2253929629633</v>
      </c>
      <c r="Q16">
        <f t="shared" si="7"/>
        <v>674.77424037037031</v>
      </c>
    </row>
    <row r="17" spans="1:25" x14ac:dyDescent="0.25">
      <c r="A17" s="1">
        <v>0.625</v>
      </c>
      <c r="B17">
        <v>836.63447777777776</v>
      </c>
      <c r="C17">
        <v>265.26818518518519</v>
      </c>
      <c r="D17">
        <f t="shared" si="8"/>
        <v>1048.8490259259258</v>
      </c>
      <c r="E17">
        <v>940.7578703703706</v>
      </c>
      <c r="F17">
        <v>224.36378518518521</v>
      </c>
      <c r="G17">
        <f t="shared" si="9"/>
        <v>1120.2488985185187</v>
      </c>
      <c r="H17">
        <v>280.68392222222218</v>
      </c>
      <c r="I17">
        <v>481.89159629629631</v>
      </c>
      <c r="J17">
        <f t="shared" si="10"/>
        <v>666.19719925925926</v>
      </c>
      <c r="M17">
        <f t="shared" si="3"/>
        <v>763.98632222222227</v>
      </c>
      <c r="N17">
        <f t="shared" si="4"/>
        <v>856.11626851851861</v>
      </c>
      <c r="O17">
        <f t="shared" si="5"/>
        <v>959.50052962962957</v>
      </c>
      <c r="P17">
        <f t="shared" si="6"/>
        <v>1023.3692877777779</v>
      </c>
      <c r="Q17">
        <f t="shared" si="7"/>
        <v>707.44172518518531</v>
      </c>
    </row>
    <row r="18" spans="1:25" x14ac:dyDescent="0.25">
      <c r="A18" s="1">
        <v>0.66666666666666696</v>
      </c>
      <c r="B18">
        <v>691.33816666666667</v>
      </c>
      <c r="C18">
        <v>223.51733333333331</v>
      </c>
      <c r="D18">
        <f t="shared" si="8"/>
        <v>870.15203333333329</v>
      </c>
      <c r="E18">
        <v>771.47466666666674</v>
      </c>
      <c r="F18">
        <v>193.768762962963</v>
      </c>
      <c r="G18">
        <f t="shared" si="9"/>
        <v>926.48967703703715</v>
      </c>
      <c r="H18">
        <v>211.04415925925929</v>
      </c>
      <c r="I18">
        <v>672.05261481481477</v>
      </c>
      <c r="J18">
        <f t="shared" si="10"/>
        <v>748.68625111111123</v>
      </c>
      <c r="M18">
        <f t="shared" si="3"/>
        <v>541.24698333333333</v>
      </c>
      <c r="N18">
        <f t="shared" si="4"/>
        <v>600.81844999999998</v>
      </c>
      <c r="O18">
        <f t="shared" si="5"/>
        <v>682.66969296296293</v>
      </c>
      <c r="P18">
        <f t="shared" si="6"/>
        <v>725.67818259259263</v>
      </c>
      <c r="Q18">
        <f t="shared" si="7"/>
        <v>640.92954370370376</v>
      </c>
    </row>
    <row r="19" spans="1:25" x14ac:dyDescent="0.25">
      <c r="A19" s="1">
        <v>0.70833333333333404</v>
      </c>
      <c r="B19">
        <v>391.1558</v>
      </c>
      <c r="C19">
        <v>130.03944074074079</v>
      </c>
      <c r="D19">
        <f t="shared" si="8"/>
        <v>495.18735259259262</v>
      </c>
      <c r="E19">
        <v>430.16223333333329</v>
      </c>
      <c r="F19">
        <v>118.3805685185185</v>
      </c>
      <c r="G19">
        <f t="shared" si="9"/>
        <v>524.86668814814811</v>
      </c>
      <c r="H19">
        <v>129.8832185185185</v>
      </c>
      <c r="I19">
        <v>504.11202222222232</v>
      </c>
      <c r="J19">
        <f t="shared" si="10"/>
        <v>533.1728362962964</v>
      </c>
      <c r="M19">
        <f t="shared" si="3"/>
        <v>320.34843333333333</v>
      </c>
      <c r="N19">
        <f t="shared" si="4"/>
        <v>346.39953888888886</v>
      </c>
      <c r="O19">
        <f t="shared" si="5"/>
        <v>406.9806955555556</v>
      </c>
      <c r="P19">
        <f t="shared" si="6"/>
        <v>427.1820873333333</v>
      </c>
      <c r="Q19">
        <f t="shared" si="7"/>
        <v>453.03843074074081</v>
      </c>
    </row>
    <row r="20" spans="1:25" x14ac:dyDescent="0.25">
      <c r="A20" s="1">
        <v>0.75</v>
      </c>
      <c r="B20">
        <v>249.54106666666669</v>
      </c>
      <c r="C20">
        <v>86.541214814814822</v>
      </c>
      <c r="D20">
        <f t="shared" si="8"/>
        <v>318.77403851851852</v>
      </c>
      <c r="E20">
        <v>262.63684444444442</v>
      </c>
      <c r="F20">
        <v>83.575802592592609</v>
      </c>
      <c r="G20">
        <f t="shared" si="9"/>
        <v>329.49748651851849</v>
      </c>
      <c r="H20">
        <v>112.0098444444445</v>
      </c>
      <c r="I20">
        <v>326.11772592592592</v>
      </c>
      <c r="J20">
        <f t="shared" si="10"/>
        <v>372.90402518518522</v>
      </c>
      <c r="M20">
        <f t="shared" si="3"/>
        <v>150.86948222222225</v>
      </c>
      <c r="N20">
        <f t="shared" si="4"/>
        <v>157.23297055555554</v>
      </c>
      <c r="O20">
        <f t="shared" si="5"/>
        <v>192.67131037037038</v>
      </c>
      <c r="P20">
        <f t="shared" si="6"/>
        <v>197.94390507407405</v>
      </c>
      <c r="Q20">
        <f t="shared" si="7"/>
        <v>217.53175707407408</v>
      </c>
    </row>
    <row r="21" spans="1:25" x14ac:dyDescent="0.25">
      <c r="A21" s="1">
        <v>0.79166666666666696</v>
      </c>
      <c r="B21">
        <v>52.197897777777783</v>
      </c>
      <c r="C21">
        <v>17.963355555555559</v>
      </c>
      <c r="D21">
        <f t="shared" si="8"/>
        <v>66.568582222222233</v>
      </c>
      <c r="E21">
        <v>51.829096666666672</v>
      </c>
      <c r="F21">
        <v>18.201533703703699</v>
      </c>
      <c r="G21">
        <f t="shared" si="9"/>
        <v>66.390323629629634</v>
      </c>
      <c r="H21">
        <v>33.605318888888888</v>
      </c>
      <c r="I21">
        <v>35.692712592592578</v>
      </c>
      <c r="J21">
        <f t="shared" si="10"/>
        <v>62.159488962962953</v>
      </c>
      <c r="M21">
        <f t="shared" si="3"/>
        <v>26.098948888888891</v>
      </c>
      <c r="N21">
        <f t="shared" si="4"/>
        <v>25.914548333333336</v>
      </c>
      <c r="O21">
        <f t="shared" si="5"/>
        <v>33.284291111111116</v>
      </c>
      <c r="P21">
        <f t="shared" si="6"/>
        <v>33.195161814814817</v>
      </c>
      <c r="Q21">
        <f t="shared" si="7"/>
        <v>31.079744481481477</v>
      </c>
    </row>
    <row r="22" spans="1:25" x14ac:dyDescent="0.25">
      <c r="A22" s="1">
        <v>0.83333333333333404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</row>
    <row r="23" spans="1:25" x14ac:dyDescent="0.25">
      <c r="A23" s="1">
        <v>0.875000000000001</v>
      </c>
      <c r="B23">
        <v>0</v>
      </c>
      <c r="C23">
        <v>0</v>
      </c>
      <c r="D23">
        <f t="shared" si="0"/>
        <v>0</v>
      </c>
      <c r="E23">
        <v>0</v>
      </c>
      <c r="F23">
        <v>0</v>
      </c>
      <c r="G23">
        <f t="shared" si="1"/>
        <v>0</v>
      </c>
      <c r="H23">
        <v>0</v>
      </c>
      <c r="I23">
        <v>0</v>
      </c>
      <c r="J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</row>
    <row r="24" spans="1:25" x14ac:dyDescent="0.25">
      <c r="A24" s="1">
        <v>0.91666666666666696</v>
      </c>
      <c r="B24">
        <v>0</v>
      </c>
      <c r="C24">
        <v>0</v>
      </c>
      <c r="D24">
        <f t="shared" si="0"/>
        <v>0</v>
      </c>
      <c r="E24">
        <v>0</v>
      </c>
      <c r="F24">
        <v>0</v>
      </c>
      <c r="G24">
        <f t="shared" si="1"/>
        <v>0</v>
      </c>
      <c r="H24">
        <v>0</v>
      </c>
      <c r="I24">
        <v>0</v>
      </c>
      <c r="J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</row>
    <row r="25" spans="1:25" x14ac:dyDescent="0.25">
      <c r="A25" s="1">
        <v>0.95833333333333404</v>
      </c>
      <c r="B25">
        <v>0</v>
      </c>
      <c r="C25">
        <v>0</v>
      </c>
      <c r="D25">
        <f t="shared" si="0"/>
        <v>0</v>
      </c>
      <c r="E25">
        <v>0</v>
      </c>
      <c r="F25">
        <v>0</v>
      </c>
      <c r="G25">
        <f t="shared" si="1"/>
        <v>0</v>
      </c>
      <c r="H25">
        <v>0</v>
      </c>
      <c r="I25">
        <v>0</v>
      </c>
      <c r="J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Y25" s="2"/>
    </row>
    <row r="27" spans="1:25" x14ac:dyDescent="0.25">
      <c r="B27" t="s">
        <v>9</v>
      </c>
      <c r="C27">
        <v>0.8</v>
      </c>
      <c r="M27" s="3">
        <f>SUM(M2:M25)</f>
        <v>6198.0826400000005</v>
      </c>
      <c r="N27" s="3">
        <f t="shared" ref="N27:Q27" si="11">SUM(N2:N25)</f>
        <v>6904.9012085185195</v>
      </c>
      <c r="O27" s="3">
        <f t="shared" si="11"/>
        <v>7787.0678106074074</v>
      </c>
      <c r="P27" s="3">
        <f t="shared" si="11"/>
        <v>8278.5896972296305</v>
      </c>
      <c r="Q27" s="3">
        <f t="shared" si="11"/>
        <v>6991.3810402962972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las Heras</dc:creator>
  <cp:lastModifiedBy>Fernando De las Heras</cp:lastModifiedBy>
  <dcterms:created xsi:type="dcterms:W3CDTF">2022-05-18T17:22:01Z</dcterms:created>
  <dcterms:modified xsi:type="dcterms:W3CDTF">2022-06-22T18:29:49Z</dcterms:modified>
</cp:coreProperties>
</file>