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istemas_Fijos\Localizacion\Resultados_Irradiancia\"/>
    </mc:Choice>
  </mc:AlternateContent>
  <xr:revisionPtr revIDLastSave="0" documentId="13_ncr:1_{DAE5454A-8008-44A5-AAFD-160FEE265606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1" l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Q27" i="1" s="1"/>
  <c r="P2" i="1"/>
  <c r="P27" i="1" s="1"/>
  <c r="O2" i="1"/>
  <c r="O27" i="1" s="1"/>
  <c r="N2" i="1"/>
  <c r="N27" i="1" s="1"/>
  <c r="M2" i="1"/>
  <c r="M2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<sst xmlns="http://schemas.openxmlformats.org/spreadsheetml/2006/main" count="15" uniqueCount="13">
  <si>
    <t>Horizontal Bifacial</t>
  </si>
  <si>
    <t>Optimo Bifacial</t>
  </si>
  <si>
    <t>Vertical Bifacial</t>
  </si>
  <si>
    <t>Israel_Horizontal_Front</t>
  </si>
  <si>
    <t>Israel_Horizontal_Back</t>
  </si>
  <si>
    <t>Israel_Optimo_Front</t>
  </si>
  <si>
    <t>Israel_Optimo_Back</t>
  </si>
  <si>
    <t>Israel_Vertical_Front</t>
  </si>
  <si>
    <t>Israel_Vertical_Back</t>
  </si>
  <si>
    <t>BIFACIALIDAD</t>
  </si>
  <si>
    <t>Horizontal Monofacial</t>
  </si>
  <si>
    <t>Ángulo óptimo Monofacial</t>
  </si>
  <si>
    <t>Ángulo óptimo Bifacial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</si>
</sst>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Horizontal Monofacial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0.98809518888888881</c:v>
                </c:pt>
                <c:pt idx="8">
                  <c:v>108.45997777777779</c:v>
                </c:pt>
                <c:pt idx="9">
                  <c:v>342.16062222222217</c:v>
                </c:pt>
                <c:pt idx="10">
                  <c:v>556.05702222222214</c:v>
                </c:pt>
                <c:pt idx="11">
                  <c:v>707.96378888888887</c:v>
                </c:pt>
                <c:pt idx="12">
                  <c:v>804.34354444444443</c:v>
                </c:pt>
                <c:pt idx="13">
                  <c:v>805.70270000000016</c:v>
                </c:pt>
                <c:pt idx="14">
                  <c:v>761.89493333333326</c:v>
                </c:pt>
                <c:pt idx="15">
                  <c:v>650.72827777777763</c:v>
                </c:pt>
                <c:pt idx="16">
                  <c:v>477.8837333333334</c:v>
                </c:pt>
                <c:pt idx="17">
                  <c:v>279.78761111111112</c:v>
                </c:pt>
                <c:pt idx="18">
                  <c:v>163.06809999999999</c:v>
                </c:pt>
                <c:pt idx="19">
                  <c:v>18.512936666666668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A-45F6-8186-5AFFEF48BCF3}"/>
            </c:ext>
          </c:extLst>
        </c:ser>
        <c:ser>
          <c:idx val="1"/>
          <c:order val="1"/>
          <c:tx>
            <c:v>Ángulo óptimo Monofacial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0.96853958888888891</c:v>
                </c:pt>
                <c:pt idx="8">
                  <c:v>120.7183666666667</c:v>
                </c:pt>
                <c:pt idx="9">
                  <c:v>388.15407777777779</c:v>
                </c:pt>
                <c:pt idx="10">
                  <c:v>636.33651111111112</c:v>
                </c:pt>
                <c:pt idx="11">
                  <c:v>810.92684444444444</c:v>
                </c:pt>
                <c:pt idx="12">
                  <c:v>921.36606296296304</c:v>
                </c:pt>
                <c:pt idx="13">
                  <c:v>924.51937407407399</c:v>
                </c:pt>
                <c:pt idx="14">
                  <c:v>874.16471851851861</c:v>
                </c:pt>
                <c:pt idx="15">
                  <c:v>743.87783333333334</c:v>
                </c:pt>
                <c:pt idx="16">
                  <c:v>542.31601481481493</c:v>
                </c:pt>
                <c:pt idx="17">
                  <c:v>310.83879999999999</c:v>
                </c:pt>
                <c:pt idx="18">
                  <c:v>156.95825555555561</c:v>
                </c:pt>
                <c:pt idx="19">
                  <c:v>17.19334518518518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A-45F6-8186-5AFFEF48BCF3}"/>
            </c:ext>
          </c:extLst>
        </c:ser>
        <c:ser>
          <c:idx val="2"/>
          <c:order val="2"/>
          <c:tx>
            <c:v>Horizontal Bifacial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miter lim="800000"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1.2510777785185185</c:v>
                </c:pt>
                <c:pt idx="8">
                  <c:v>137.43277896296297</c:v>
                </c:pt>
                <c:pt idx="9">
                  <c:v>431.88106666666664</c:v>
                </c:pt>
                <c:pt idx="10">
                  <c:v>700.86098666666658</c:v>
                </c:pt>
                <c:pt idx="11">
                  <c:v>889.44209407407402</c:v>
                </c:pt>
                <c:pt idx="12">
                  <c:v>1008.7812362962962</c:v>
                </c:pt>
                <c:pt idx="13">
                  <c:v>1012.1030703703706</c:v>
                </c:pt>
                <c:pt idx="14">
                  <c:v>959.02562370370367</c:v>
                </c:pt>
                <c:pt idx="15">
                  <c:v>822.36929111111101</c:v>
                </c:pt>
                <c:pt idx="16">
                  <c:v>605.17156740740745</c:v>
                </c:pt>
                <c:pt idx="17">
                  <c:v>370.39463214814816</c:v>
                </c:pt>
                <c:pt idx="18">
                  <c:v>216.06843985185185</c:v>
                </c:pt>
                <c:pt idx="19">
                  <c:v>24.447919807407409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A-45F6-8186-5AFFEF48BCF3}"/>
            </c:ext>
          </c:extLst>
        </c:ser>
        <c:ser>
          <c:idx val="3"/>
          <c:order val="3"/>
          <c:tx>
            <c:v>Ángulo óptimo Bifacial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1.2365175207407408</c:v>
                </c:pt>
                <c:pt idx="8">
                  <c:v>146.56158237037039</c:v>
                </c:pt>
                <c:pt idx="9">
                  <c:v>465.04833822222224</c:v>
                </c:pt>
                <c:pt idx="10">
                  <c:v>757.79143555555561</c:v>
                </c:pt>
                <c:pt idx="11">
                  <c:v>961.24787555555554</c:v>
                </c:pt>
                <c:pt idx="12">
                  <c:v>1089.909754814815</c:v>
                </c:pt>
                <c:pt idx="13">
                  <c:v>1094.1816348148147</c:v>
                </c:pt>
                <c:pt idx="14">
                  <c:v>1038.0175955555555</c:v>
                </c:pt>
                <c:pt idx="15">
                  <c:v>888.88514592592594</c:v>
                </c:pt>
                <c:pt idx="16">
                  <c:v>653.02503407407426</c:v>
                </c:pt>
                <c:pt idx="17">
                  <c:v>391.56449303703704</c:v>
                </c:pt>
                <c:pt idx="18">
                  <c:v>208.57615688888893</c:v>
                </c:pt>
                <c:pt idx="19">
                  <c:v>23.508303881481474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A-45F6-8186-5AFFEF48BCF3}"/>
            </c:ext>
          </c:extLst>
        </c:ser>
        <c:ser>
          <c:idx val="4"/>
          <c:order val="4"/>
          <c:tx>
            <c:v>Vertical Bifacial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1.1254696718518518</c:v>
                </c:pt>
                <c:pt idx="8">
                  <c:v>253.9009053333333</c:v>
                </c:pt>
                <c:pt idx="9">
                  <c:v>580.00661762962955</c:v>
                </c:pt>
                <c:pt idx="10">
                  <c:v>709.62702251851863</c:v>
                </c:pt>
                <c:pt idx="11">
                  <c:v>691.34856444444438</c:v>
                </c:pt>
                <c:pt idx="12">
                  <c:v>601.65171259259262</c:v>
                </c:pt>
                <c:pt idx="13">
                  <c:v>634.50886222222209</c:v>
                </c:pt>
                <c:pt idx="14">
                  <c:v>637.59624740740742</c:v>
                </c:pt>
                <c:pt idx="15">
                  <c:v>778.85541407407402</c:v>
                </c:pt>
                <c:pt idx="16">
                  <c:v>759.58754444444457</c:v>
                </c:pt>
                <c:pt idx="17">
                  <c:v>475.64886940740746</c:v>
                </c:pt>
                <c:pt idx="18">
                  <c:v>282.73590266666668</c:v>
                </c:pt>
                <c:pt idx="19">
                  <c:v>28.13784585185185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A-45F6-8186-5AFFEF48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420830</xdr:colOff>
      <xdr:row>35</xdr:row>
      <xdr:rowOff>54552</xdr:rowOff>
    </xdr:from>
    <xdr:to>
      <xdr:col>22</xdr:col>
      <xdr:colOff>678420</xdr:colOff>
      <xdr:row>57</xdr:row>
      <xdr:rowOff>78364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630422-14E4-12D2-6064-B3C246E8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7"/>
  <sheetViews>
    <sheetView tabSelected="1" topLeftCell="C1" zoomScale="85" zoomScaleNormal="85" workbookViewId="0">
      <selection activeCell="M1" sqref="M1:Q27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4" width="22.5703125" customWidth="1"/>
    <col min="5" max="5" width="20.7109375" bestFit="1" customWidth="1"/>
    <col min="6" max="6" width="20" bestFit="1" customWidth="1"/>
    <col min="7" max="7" width="20" customWidth="1"/>
    <col min="8" max="8" width="20.85546875" bestFit="1" customWidth="1"/>
    <col min="9" max="9" width="20.140625" bestFit="1" customWidth="1"/>
  </cols>
  <sheetData>
    <row r="1" spans="1:17" x14ac:dyDescent="0.25">
      <c r="B1" t="s">
        <v>3</v>
      </c>
      <c r="C1" t="s">
        <v>4</v>
      </c>
      <c r="D1" t="s">
        <v>0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2</v>
      </c>
      <c r="M1" t="s">
        <v>10</v>
      </c>
      <c r="N1" t="s">
        <v>11</v>
      </c>
      <c r="O1" t="s">
        <v>0</v>
      </c>
      <c r="P1" t="s">
        <v>12</v>
      </c>
      <c r="Q1" t="s">
        <v>2</v>
      </c>
    </row>
    <row r="2" spans="1:17" x14ac:dyDescent="0.25">
      <c r="A2" s="1">
        <v>0</v>
      </c>
      <c r="B2">
        <v>0</v>
      </c>
      <c r="C2">
        <v>0</v>
      </c>
      <c r="D2">
        <f>SUM(B2,C2*$C$27)</f>
        <v>0</v>
      </c>
      <c r="E2">
        <v>0</v>
      </c>
      <c r="F2">
        <v>0</v>
      </c>
      <c r="G2">
        <f>SUM(E2,F2*$C$27)</f>
        <v>0</v>
      </c>
      <c r="H2">
        <v>0</v>
      </c>
      <c r="I2">
        <v>0</v>
      </c>
      <c r="J2">
        <f>SUM(H2,I2*$C$27)</f>
        <v>0</v>
      </c>
      <c r="M2">
        <f>((B3-B2)/2)+B2</f>
        <v>0</v>
      </c>
      <c r="N2">
        <f>((E3-E2)/2)+E2</f>
        <v>0</v>
      </c>
      <c r="O2">
        <f>((D3-D2)/2)+D2</f>
        <v>0</v>
      </c>
      <c r="P2">
        <f>((G3-G2)/2)+G2</f>
        <v>0</v>
      </c>
      <c r="Q2">
        <f>((J3-J2)/2)+J2</f>
        <v>0</v>
      </c>
    </row>
    <row r="3" spans="1:17" x14ac:dyDescent="0.25">
      <c r="A3" s="1">
        <v>4.1666666666666699E-2</v>
      </c>
      <c r="B3">
        <v>0</v>
      </c>
      <c r="C3">
        <v>0</v>
      </c>
      <c r="D3">
        <f t="shared" ref="D3:D25" si="0">SUM(B3,C3*$C$27)</f>
        <v>0</v>
      </c>
      <c r="E3">
        <v>0</v>
      </c>
      <c r="F3">
        <v>0</v>
      </c>
      <c r="G3">
        <f t="shared" ref="G3:G25" si="1">SUM(E3,F3*$C$27)</f>
        <v>0</v>
      </c>
      <c r="H3">
        <v>0</v>
      </c>
      <c r="I3">
        <v>0</v>
      </c>
      <c r="J3">
        <f t="shared" ref="J3:J25" si="2">SUM(H3,I3*$C$27)</f>
        <v>0</v>
      </c>
      <c r="M3">
        <f t="shared" ref="M3:M25" si="3">((B4-B3)/2)+B3</f>
        <v>0</v>
      </c>
      <c r="N3">
        <f t="shared" ref="N3:N25" si="4">((E4-E3)/2)+E3</f>
        <v>0</v>
      </c>
      <c r="O3">
        <f t="shared" ref="O3:O25" si="5">((D4-D3)/2)+D3</f>
        <v>0</v>
      </c>
      <c r="P3">
        <f t="shared" ref="P3:P25" si="6">((G4-G3)/2)+G3</f>
        <v>0</v>
      </c>
      <c r="Q3">
        <f t="shared" ref="Q3:Q25" si="7">((J4-J3)/2)+J3</f>
        <v>0</v>
      </c>
    </row>
    <row r="4" spans="1:17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v>0</v>
      </c>
      <c r="F4">
        <v>0</v>
      </c>
      <c r="G4">
        <f t="shared" si="1"/>
        <v>0</v>
      </c>
      <c r="H4">
        <v>0</v>
      </c>
      <c r="I4">
        <v>0</v>
      </c>
      <c r="J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</row>
    <row r="5" spans="1:17" x14ac:dyDescent="0.25">
      <c r="A5" s="1">
        <v>0.125</v>
      </c>
      <c r="B5">
        <v>0</v>
      </c>
      <c r="C5">
        <v>0</v>
      </c>
      <c r="D5">
        <f t="shared" si="0"/>
        <v>0</v>
      </c>
      <c r="E5">
        <v>0</v>
      </c>
      <c r="F5">
        <v>0</v>
      </c>
      <c r="G5">
        <f t="shared" si="1"/>
        <v>0</v>
      </c>
      <c r="H5">
        <v>0</v>
      </c>
      <c r="I5">
        <v>0</v>
      </c>
      <c r="J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</row>
    <row r="6" spans="1:17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>
        <f t="shared" si="1"/>
        <v>0</v>
      </c>
      <c r="H6">
        <v>0</v>
      </c>
      <c r="I6">
        <v>0</v>
      </c>
      <c r="J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</row>
    <row r="7" spans="1:17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>
        <f t="shared" si="1"/>
        <v>0</v>
      </c>
      <c r="H7">
        <v>0</v>
      </c>
      <c r="I7">
        <v>0</v>
      </c>
      <c r="J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</row>
    <row r="8" spans="1:17" x14ac:dyDescent="0.25">
      <c r="A8" s="1">
        <v>0.25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G8">
        <f t="shared" si="1"/>
        <v>0</v>
      </c>
      <c r="H8">
        <v>0</v>
      </c>
      <c r="I8">
        <v>0</v>
      </c>
      <c r="J8">
        <f t="shared" si="2"/>
        <v>0</v>
      </c>
      <c r="M8">
        <f t="shared" si="3"/>
        <v>0.4940475944444444</v>
      </c>
      <c r="N8">
        <f t="shared" si="4"/>
        <v>0.48426979444444446</v>
      </c>
      <c r="O8">
        <f t="shared" si="5"/>
        <v>0.62553888925925927</v>
      </c>
      <c r="P8">
        <f t="shared" si="6"/>
        <v>0.61825876037037042</v>
      </c>
      <c r="Q8">
        <f t="shared" si="7"/>
        <v>0.56273483592592588</v>
      </c>
    </row>
    <row r="9" spans="1:17" x14ac:dyDescent="0.25">
      <c r="A9" s="1">
        <v>0.29166666666666669</v>
      </c>
      <c r="B9">
        <v>0.98809518888888881</v>
      </c>
      <c r="C9">
        <v>0.32872823703703702</v>
      </c>
      <c r="D9">
        <f t="shared" si="0"/>
        <v>1.2510777785185185</v>
      </c>
      <c r="E9">
        <v>0.96853958888888891</v>
      </c>
      <c r="F9">
        <v>0.33497241481481482</v>
      </c>
      <c r="G9">
        <f t="shared" si="1"/>
        <v>1.2365175207407408</v>
      </c>
      <c r="H9">
        <v>0.68923821111111105</v>
      </c>
      <c r="I9">
        <v>0.54528932592592594</v>
      </c>
      <c r="J9">
        <f t="shared" si="2"/>
        <v>1.1254696718518518</v>
      </c>
      <c r="M9">
        <f t="shared" si="3"/>
        <v>54.724036483333343</v>
      </c>
      <c r="N9">
        <f t="shared" si="4"/>
        <v>60.843453127777792</v>
      </c>
      <c r="O9">
        <f t="shared" si="5"/>
        <v>69.341928370740746</v>
      </c>
      <c r="P9">
        <f t="shared" si="6"/>
        <v>73.899049945555575</v>
      </c>
      <c r="Q9">
        <f t="shared" si="7"/>
        <v>127.51318750259257</v>
      </c>
    </row>
    <row r="10" spans="1:17" x14ac:dyDescent="0.25">
      <c r="A10" s="1">
        <v>0.33333333333333298</v>
      </c>
      <c r="B10">
        <v>108.45997777777779</v>
      </c>
      <c r="C10">
        <v>36.216001481481477</v>
      </c>
      <c r="D10">
        <f t="shared" si="0"/>
        <v>137.43277896296297</v>
      </c>
      <c r="E10">
        <v>120.7183666666667</v>
      </c>
      <c r="F10">
        <v>32.304019629629629</v>
      </c>
      <c r="G10">
        <f t="shared" si="1"/>
        <v>146.56158237037039</v>
      </c>
      <c r="H10">
        <v>232.80423333333329</v>
      </c>
      <c r="I10">
        <v>26.370840000000001</v>
      </c>
      <c r="J10">
        <f t="shared" si="2"/>
        <v>253.9009053333333</v>
      </c>
      <c r="M10">
        <f t="shared" si="3"/>
        <v>225.31029999999998</v>
      </c>
      <c r="N10">
        <f t="shared" si="4"/>
        <v>254.43622222222226</v>
      </c>
      <c r="O10">
        <f t="shared" si="5"/>
        <v>284.65692281481483</v>
      </c>
      <c r="P10">
        <f t="shared" si="6"/>
        <v>305.80496029629631</v>
      </c>
      <c r="Q10">
        <f t="shared" si="7"/>
        <v>416.95376148148142</v>
      </c>
    </row>
    <row r="11" spans="1:17" x14ac:dyDescent="0.25">
      <c r="A11" s="1">
        <v>0.375</v>
      </c>
      <c r="B11">
        <v>342.16062222222217</v>
      </c>
      <c r="C11">
        <v>112.1505555555556</v>
      </c>
      <c r="D11">
        <f t="shared" si="0"/>
        <v>431.88106666666664</v>
      </c>
      <c r="E11">
        <v>388.15407777777779</v>
      </c>
      <c r="F11">
        <v>96.117825555555555</v>
      </c>
      <c r="G11">
        <f t="shared" si="1"/>
        <v>465.04833822222224</v>
      </c>
      <c r="H11">
        <v>529.07192962962961</v>
      </c>
      <c r="I11">
        <v>63.668359999999993</v>
      </c>
      <c r="J11">
        <f t="shared" si="2"/>
        <v>580.00661762962955</v>
      </c>
      <c r="M11">
        <f t="shared" si="3"/>
        <v>449.10882222222216</v>
      </c>
      <c r="N11">
        <f t="shared" si="4"/>
        <v>512.24529444444443</v>
      </c>
      <c r="O11">
        <f t="shared" si="5"/>
        <v>566.37102666666658</v>
      </c>
      <c r="P11">
        <f t="shared" si="6"/>
        <v>611.41988688888887</v>
      </c>
      <c r="Q11">
        <f t="shared" si="7"/>
        <v>644.81682007407403</v>
      </c>
    </row>
    <row r="12" spans="1:17" x14ac:dyDescent="0.25">
      <c r="A12" s="1">
        <v>0.41666666666666702</v>
      </c>
      <c r="B12">
        <v>556.05702222222214</v>
      </c>
      <c r="C12">
        <v>181.00495555555551</v>
      </c>
      <c r="D12">
        <f t="shared" si="0"/>
        <v>700.86098666666658</v>
      </c>
      <c r="E12">
        <v>636.33651111111112</v>
      </c>
      <c r="F12">
        <v>151.81865555555561</v>
      </c>
      <c r="G12">
        <f t="shared" si="1"/>
        <v>757.79143555555561</v>
      </c>
      <c r="H12">
        <v>620.75669629629635</v>
      </c>
      <c r="I12">
        <v>111.0879077777778</v>
      </c>
      <c r="J12">
        <f t="shared" si="2"/>
        <v>709.62702251851863</v>
      </c>
      <c r="M12">
        <f t="shared" si="3"/>
        <v>632.01040555555551</v>
      </c>
      <c r="N12">
        <f t="shared" si="4"/>
        <v>723.63167777777778</v>
      </c>
      <c r="O12">
        <f t="shared" si="5"/>
        <v>795.1515403703703</v>
      </c>
      <c r="P12">
        <f t="shared" si="6"/>
        <v>859.51965555555557</v>
      </c>
      <c r="Q12">
        <f t="shared" si="7"/>
        <v>700.4877934814815</v>
      </c>
    </row>
    <row r="13" spans="1:17" x14ac:dyDescent="0.25">
      <c r="A13" s="1">
        <v>0.45833333333333298</v>
      </c>
      <c r="B13">
        <v>707.96378888888887</v>
      </c>
      <c r="C13">
        <v>226.84788148148149</v>
      </c>
      <c r="D13">
        <f t="shared" si="0"/>
        <v>889.44209407407402</v>
      </c>
      <c r="E13">
        <v>810.92684444444444</v>
      </c>
      <c r="F13">
        <v>187.9012888888889</v>
      </c>
      <c r="G13">
        <f t="shared" si="1"/>
        <v>961.24787555555554</v>
      </c>
      <c r="H13">
        <v>551.5735777777777</v>
      </c>
      <c r="I13">
        <v>174.71873333333329</v>
      </c>
      <c r="J13">
        <f t="shared" si="2"/>
        <v>691.34856444444438</v>
      </c>
      <c r="M13">
        <f t="shared" si="3"/>
        <v>756.1536666666666</v>
      </c>
      <c r="N13">
        <f t="shared" si="4"/>
        <v>866.14645370370374</v>
      </c>
      <c r="O13">
        <f t="shared" si="5"/>
        <v>949.11166518518507</v>
      </c>
      <c r="P13">
        <f t="shared" si="6"/>
        <v>1025.5788151851852</v>
      </c>
      <c r="Q13">
        <f t="shared" si="7"/>
        <v>646.5001385185185</v>
      </c>
    </row>
    <row r="14" spans="1:17" x14ac:dyDescent="0.25">
      <c r="A14" s="1">
        <v>0.5</v>
      </c>
      <c r="B14">
        <v>804.34354444444443</v>
      </c>
      <c r="C14">
        <v>255.54711481481479</v>
      </c>
      <c r="D14">
        <f t="shared" si="0"/>
        <v>1008.7812362962962</v>
      </c>
      <c r="E14">
        <v>921.36606296296304</v>
      </c>
      <c r="F14">
        <v>210.67961481481481</v>
      </c>
      <c r="G14">
        <f t="shared" si="1"/>
        <v>1089.909754814815</v>
      </c>
      <c r="H14">
        <v>403.9243851851852</v>
      </c>
      <c r="I14">
        <v>247.1591592592593</v>
      </c>
      <c r="J14">
        <f t="shared" si="2"/>
        <v>601.65171259259262</v>
      </c>
      <c r="M14">
        <f t="shared" si="3"/>
        <v>805.02312222222236</v>
      </c>
      <c r="N14">
        <f t="shared" si="4"/>
        <v>922.94271851851852</v>
      </c>
      <c r="O14">
        <f t="shared" si="5"/>
        <v>1010.4421533333334</v>
      </c>
      <c r="P14">
        <f t="shared" si="6"/>
        <v>1092.0456948148149</v>
      </c>
      <c r="Q14">
        <f t="shared" si="7"/>
        <v>618.08028740740735</v>
      </c>
    </row>
    <row r="15" spans="1:17" x14ac:dyDescent="0.25">
      <c r="A15" s="1">
        <v>0.54166666666666696</v>
      </c>
      <c r="B15">
        <v>805.70270000000016</v>
      </c>
      <c r="C15">
        <v>258.00046296296301</v>
      </c>
      <c r="D15">
        <f t="shared" si="0"/>
        <v>1012.1030703703706</v>
      </c>
      <c r="E15">
        <v>924.51937407407399</v>
      </c>
      <c r="F15">
        <v>212.07782592592591</v>
      </c>
      <c r="G15">
        <f t="shared" si="1"/>
        <v>1094.1816348148147</v>
      </c>
      <c r="H15">
        <v>304.49894814814809</v>
      </c>
      <c r="I15">
        <v>412.51239259259251</v>
      </c>
      <c r="J15">
        <f t="shared" si="2"/>
        <v>634.50886222222209</v>
      </c>
      <c r="M15">
        <f t="shared" si="3"/>
        <v>783.79881666666665</v>
      </c>
      <c r="N15">
        <f t="shared" si="4"/>
        <v>899.3420462962963</v>
      </c>
      <c r="O15">
        <f t="shared" si="5"/>
        <v>985.56434703703712</v>
      </c>
      <c r="P15">
        <f t="shared" si="6"/>
        <v>1066.099615185185</v>
      </c>
      <c r="Q15">
        <f t="shared" si="7"/>
        <v>636.05255481481481</v>
      </c>
    </row>
    <row r="16" spans="1:17" x14ac:dyDescent="0.25">
      <c r="A16" s="1">
        <v>0.58333333333333304</v>
      </c>
      <c r="B16">
        <v>761.89493333333326</v>
      </c>
      <c r="C16">
        <v>246.41336296296299</v>
      </c>
      <c r="D16">
        <f t="shared" si="0"/>
        <v>959.02562370370367</v>
      </c>
      <c r="E16">
        <v>874.16471851851861</v>
      </c>
      <c r="F16">
        <v>204.81609629629631</v>
      </c>
      <c r="G16">
        <f t="shared" si="1"/>
        <v>1038.0175955555555</v>
      </c>
      <c r="H16">
        <v>232.79319259259259</v>
      </c>
      <c r="I16">
        <v>506.00381851851847</v>
      </c>
      <c r="J16">
        <f t="shared" si="2"/>
        <v>637.59624740740742</v>
      </c>
      <c r="M16">
        <f t="shared" si="3"/>
        <v>706.31160555555539</v>
      </c>
      <c r="N16">
        <f t="shared" si="4"/>
        <v>809.02127592592592</v>
      </c>
      <c r="O16">
        <f t="shared" si="5"/>
        <v>890.69745740740734</v>
      </c>
      <c r="P16">
        <f t="shared" si="6"/>
        <v>963.45137074074069</v>
      </c>
      <c r="Q16">
        <f t="shared" si="7"/>
        <v>708.22583074074078</v>
      </c>
    </row>
    <row r="17" spans="1:25" x14ac:dyDescent="0.25">
      <c r="A17" s="1">
        <v>0.625</v>
      </c>
      <c r="B17">
        <v>650.72827777777763</v>
      </c>
      <c r="C17">
        <v>214.55126666666669</v>
      </c>
      <c r="D17">
        <f t="shared" si="0"/>
        <v>822.36929111111101</v>
      </c>
      <c r="E17">
        <v>743.87783333333334</v>
      </c>
      <c r="F17">
        <v>181.25914074074069</v>
      </c>
      <c r="G17">
        <f t="shared" si="1"/>
        <v>888.88514592592594</v>
      </c>
      <c r="H17">
        <v>171.0603148148148</v>
      </c>
      <c r="I17">
        <v>759.74387407407403</v>
      </c>
      <c r="J17">
        <f t="shared" si="2"/>
        <v>778.85541407407402</v>
      </c>
      <c r="M17">
        <f t="shared" si="3"/>
        <v>564.30600555555554</v>
      </c>
      <c r="N17">
        <f t="shared" si="4"/>
        <v>643.0969240740742</v>
      </c>
      <c r="O17">
        <f t="shared" si="5"/>
        <v>713.77042925925923</v>
      </c>
      <c r="P17">
        <f t="shared" si="6"/>
        <v>770.95509000000015</v>
      </c>
      <c r="Q17">
        <f t="shared" si="7"/>
        <v>769.22147925925924</v>
      </c>
    </row>
    <row r="18" spans="1:25" x14ac:dyDescent="0.25">
      <c r="A18" s="1">
        <v>0.66666666666666696</v>
      </c>
      <c r="B18">
        <v>477.8837333333334</v>
      </c>
      <c r="C18">
        <v>159.10979259259261</v>
      </c>
      <c r="D18">
        <f t="shared" si="0"/>
        <v>605.17156740740745</v>
      </c>
      <c r="E18">
        <v>542.31601481481493</v>
      </c>
      <c r="F18">
        <v>138.38627407407409</v>
      </c>
      <c r="G18">
        <f t="shared" si="1"/>
        <v>653.02503407407426</v>
      </c>
      <c r="H18">
        <v>120.4033222222222</v>
      </c>
      <c r="I18">
        <v>798.98027777777793</v>
      </c>
      <c r="J18">
        <f t="shared" si="2"/>
        <v>759.58754444444457</v>
      </c>
      <c r="M18">
        <f t="shared" si="3"/>
        <v>378.83567222222223</v>
      </c>
      <c r="N18">
        <f t="shared" si="4"/>
        <v>426.57740740740746</v>
      </c>
      <c r="O18">
        <f t="shared" si="5"/>
        <v>487.78309977777781</v>
      </c>
      <c r="P18">
        <f t="shared" si="6"/>
        <v>522.29476355555562</v>
      </c>
      <c r="Q18">
        <f t="shared" si="7"/>
        <v>617.61820692592596</v>
      </c>
    </row>
    <row r="19" spans="1:25" x14ac:dyDescent="0.25">
      <c r="A19" s="1">
        <v>0.70833333333333404</v>
      </c>
      <c r="B19">
        <v>279.78761111111112</v>
      </c>
      <c r="C19">
        <v>113.2587762962963</v>
      </c>
      <c r="D19">
        <f t="shared" si="0"/>
        <v>370.39463214814816</v>
      </c>
      <c r="E19">
        <v>310.83879999999999</v>
      </c>
      <c r="F19">
        <v>100.90711629629629</v>
      </c>
      <c r="G19">
        <f t="shared" si="1"/>
        <v>391.56449303703704</v>
      </c>
      <c r="H19">
        <v>80.795025555555554</v>
      </c>
      <c r="I19">
        <v>493.56730481481492</v>
      </c>
      <c r="J19">
        <f t="shared" si="2"/>
        <v>475.64886940740746</v>
      </c>
      <c r="M19">
        <f t="shared" si="3"/>
        <v>221.42785555555554</v>
      </c>
      <c r="N19">
        <f t="shared" si="4"/>
        <v>233.89852777777782</v>
      </c>
      <c r="O19">
        <f t="shared" si="5"/>
        <v>293.23153600000001</v>
      </c>
      <c r="P19">
        <f t="shared" si="6"/>
        <v>300.07032496296301</v>
      </c>
      <c r="Q19">
        <f t="shared" si="7"/>
        <v>379.19238603703707</v>
      </c>
    </row>
    <row r="20" spans="1:25" x14ac:dyDescent="0.25">
      <c r="A20" s="1">
        <v>0.75</v>
      </c>
      <c r="B20">
        <v>163.06809999999999</v>
      </c>
      <c r="C20">
        <v>66.250424814814821</v>
      </c>
      <c r="D20">
        <f t="shared" si="0"/>
        <v>216.06843985185185</v>
      </c>
      <c r="E20">
        <v>156.95825555555561</v>
      </c>
      <c r="F20">
        <v>64.522376666666659</v>
      </c>
      <c r="G20">
        <f t="shared" si="1"/>
        <v>208.57615688888893</v>
      </c>
      <c r="H20">
        <v>52.061393333333342</v>
      </c>
      <c r="I20">
        <v>288.34313666666662</v>
      </c>
      <c r="J20">
        <f t="shared" si="2"/>
        <v>282.73590266666668</v>
      </c>
      <c r="M20">
        <f t="shared" si="3"/>
        <v>90.790518333333324</v>
      </c>
      <c r="N20">
        <f t="shared" si="4"/>
        <v>87.075800370370388</v>
      </c>
      <c r="O20">
        <f t="shared" si="5"/>
        <v>120.25817982962963</v>
      </c>
      <c r="P20">
        <f t="shared" si="6"/>
        <v>116.04223038518521</v>
      </c>
      <c r="Q20">
        <f t="shared" si="7"/>
        <v>155.43687425925927</v>
      </c>
    </row>
    <row r="21" spans="1:25" x14ac:dyDescent="0.25">
      <c r="A21" s="1">
        <v>0.79166666666666696</v>
      </c>
      <c r="B21">
        <v>18.512936666666668</v>
      </c>
      <c r="C21">
        <v>7.418728925925925</v>
      </c>
      <c r="D21">
        <f t="shared" si="0"/>
        <v>24.447919807407409</v>
      </c>
      <c r="E21">
        <v>17.19334518518518</v>
      </c>
      <c r="F21">
        <v>7.8936983703703696</v>
      </c>
      <c r="G21">
        <f t="shared" si="1"/>
        <v>23.508303881481474</v>
      </c>
      <c r="H21">
        <v>12.06021</v>
      </c>
      <c r="I21">
        <v>20.097044814814812</v>
      </c>
      <c r="J21">
        <f t="shared" si="2"/>
        <v>28.13784585185185</v>
      </c>
      <c r="M21">
        <f t="shared" si="3"/>
        <v>9.2564683333333342</v>
      </c>
      <c r="N21">
        <f t="shared" si="4"/>
        <v>8.59667259259259</v>
      </c>
      <c r="O21">
        <f t="shared" si="5"/>
        <v>12.223959903703705</v>
      </c>
      <c r="P21">
        <f t="shared" si="6"/>
        <v>11.754151940740737</v>
      </c>
      <c r="Q21">
        <f t="shared" si="7"/>
        <v>14.068922925925925</v>
      </c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v>0</v>
      </c>
      <c r="F22">
        <v>0</v>
      </c>
      <c r="G22">
        <f t="shared" si="1"/>
        <v>0</v>
      </c>
      <c r="H22">
        <v>0</v>
      </c>
      <c r="I22">
        <v>0</v>
      </c>
      <c r="J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v>0</v>
      </c>
      <c r="F23">
        <v>0</v>
      </c>
      <c r="G23">
        <f t="shared" si="1"/>
        <v>0</v>
      </c>
      <c r="H23">
        <v>0</v>
      </c>
      <c r="I23">
        <v>0</v>
      </c>
      <c r="J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v>0</v>
      </c>
      <c r="F24">
        <v>0</v>
      </c>
      <c r="G24">
        <f t="shared" si="1"/>
        <v>0</v>
      </c>
      <c r="H24">
        <v>0</v>
      </c>
      <c r="I24">
        <v>0</v>
      </c>
      <c r="J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  <c r="G25">
        <f t="shared" si="1"/>
        <v>0</v>
      </c>
      <c r="H25">
        <v>0</v>
      </c>
      <c r="I25">
        <v>0</v>
      </c>
      <c r="J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Y25" s="2"/>
    </row>
    <row r="27" spans="1:25" x14ac:dyDescent="0.25">
      <c r="B27" t="s">
        <v>9</v>
      </c>
      <c r="C27">
        <v>0.8</v>
      </c>
      <c r="M27" s="3">
        <f>SUM(M2:M25)</f>
        <v>5677.5513429666662</v>
      </c>
      <c r="N27" s="3">
        <f t="shared" ref="N27:Q27" si="8">SUM(N2:N25)</f>
        <v>6448.3387440333327</v>
      </c>
      <c r="O27" s="3">
        <f t="shared" si="8"/>
        <v>7179.2297848451853</v>
      </c>
      <c r="P27" s="3">
        <f t="shared" si="8"/>
        <v>7719.5538682170381</v>
      </c>
      <c r="Q27" s="3">
        <f t="shared" si="8"/>
        <v>6434.7309782644452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2022-06-22T18:07:05Z</dcterms:modified>
</cp:coreProperties>
</file>