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istemas_Fijos\Localizacion\Resultados_Irradiancia\"/>
    </mc:Choice>
  </mc:AlternateContent>
  <xr:revisionPtr revIDLastSave="0" documentId="13_ncr:1_{1DA152F9-5EAA-491C-89D6-79E32B1835D5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1" l="1"/>
  <c r="O27" i="1"/>
  <c r="P27" i="1"/>
  <c r="Q27" i="1"/>
  <c r="M2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<sst xmlns="http://schemas.openxmlformats.org/spreadsheetml/2006/main" count="15" uniqueCount="13">
  <si>
    <t>Toledo_Horizontal_Front</t>
  </si>
  <si>
    <t>Toledo_Horizontal_Back</t>
  </si>
  <si>
    <t>Toledo_Optimo_Front</t>
  </si>
  <si>
    <t>Toledo_Optimo_Back</t>
  </si>
  <si>
    <t>Toledo_Vertical_Front</t>
  </si>
  <si>
    <t>Toledo_Vertical_Back</t>
  </si>
  <si>
    <t>Horizontal Bifacial</t>
  </si>
  <si>
    <t>Optimo Bifacial</t>
  </si>
  <si>
    <t>Vertical Bifacial</t>
  </si>
  <si>
    <t>BIFACIALIDAD</t>
  </si>
  <si>
    <t>Horizontal Monofacial</t>
  </si>
  <si>
    <t>Ángulo óptimo Monofacial</t>
  </si>
  <si>
    <t>Ángulo óptimo Bifacial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</si>
</sst>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Horizontal Monofacial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27.631076666666701</c:v>
                </c:pt>
                <c:pt idx="9">
                  <c:v>172.5239333333333</c:v>
                </c:pt>
                <c:pt idx="10">
                  <c:v>296.20031111111109</c:v>
                </c:pt>
                <c:pt idx="11">
                  <c:v>421.75823333333341</c:v>
                </c:pt>
                <c:pt idx="12">
                  <c:v>535.1248333333333</c:v>
                </c:pt>
                <c:pt idx="13">
                  <c:v>646.73096666666663</c:v>
                </c:pt>
                <c:pt idx="14">
                  <c:v>674.2594444444444</c:v>
                </c:pt>
                <c:pt idx="15">
                  <c:v>634.56201111111113</c:v>
                </c:pt>
                <c:pt idx="16">
                  <c:v>647.5319333333332</c:v>
                </c:pt>
                <c:pt idx="17">
                  <c:v>566.15191111111119</c:v>
                </c:pt>
                <c:pt idx="18">
                  <c:v>399.31013333333328</c:v>
                </c:pt>
                <c:pt idx="19">
                  <c:v>208.5374222222222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A-45F6-8186-5AFFEF48BCF3}"/>
            </c:ext>
          </c:extLst>
        </c:ser>
        <c:ser>
          <c:idx val="1"/>
          <c:order val="1"/>
          <c:tx>
            <c:v>Ángulo óptimo Monofacial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26.75965444444445</c:v>
                </c:pt>
                <c:pt idx="9">
                  <c:v>221.45454444444439</c:v>
                </c:pt>
                <c:pt idx="10">
                  <c:v>387.69313333333332</c:v>
                </c:pt>
                <c:pt idx="11">
                  <c:v>544.80668888888897</c:v>
                </c:pt>
                <c:pt idx="12">
                  <c:v>692.71312222222218</c:v>
                </c:pt>
                <c:pt idx="13">
                  <c:v>844.40289259259271</c:v>
                </c:pt>
                <c:pt idx="14">
                  <c:v>875.89957407407405</c:v>
                </c:pt>
                <c:pt idx="15">
                  <c:v>817.29398148148141</c:v>
                </c:pt>
                <c:pt idx="16">
                  <c:v>841.29968148148134</c:v>
                </c:pt>
                <c:pt idx="17">
                  <c:v>732.00416296296294</c:v>
                </c:pt>
                <c:pt idx="18">
                  <c:v>500.29287777777768</c:v>
                </c:pt>
                <c:pt idx="19">
                  <c:v>245.12425555555549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A-45F6-8186-5AFFEF48BCF3}"/>
            </c:ext>
          </c:extLst>
        </c:ser>
        <c:ser>
          <c:idx val="2"/>
          <c:order val="2"/>
          <c:tx>
            <c:v>Horizontal Bifacial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miter lim="800000"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35.075147837037072</c:v>
                </c:pt>
                <c:pt idx="9">
                  <c:v>219.59221481481478</c:v>
                </c:pt>
                <c:pt idx="10">
                  <c:v>377.03103999999996</c:v>
                </c:pt>
                <c:pt idx="11">
                  <c:v>539.30105111111118</c:v>
                </c:pt>
                <c:pt idx="12">
                  <c:v>683.2861577777777</c:v>
                </c:pt>
                <c:pt idx="13">
                  <c:v>824.20463777777775</c:v>
                </c:pt>
                <c:pt idx="14">
                  <c:v>858.57056444444447</c:v>
                </c:pt>
                <c:pt idx="15">
                  <c:v>809.38568222222227</c:v>
                </c:pt>
                <c:pt idx="16">
                  <c:v>828.34328148148143</c:v>
                </c:pt>
                <c:pt idx="17">
                  <c:v>726.15840888888897</c:v>
                </c:pt>
                <c:pt idx="18">
                  <c:v>516.65763851851852</c:v>
                </c:pt>
                <c:pt idx="19">
                  <c:v>282.25857066666663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A-45F6-8186-5AFFEF48BCF3}"/>
            </c:ext>
          </c:extLst>
        </c:ser>
        <c:ser>
          <c:idx val="3"/>
          <c:order val="3"/>
          <c:tx>
            <c:v>Ángulo óptimo Bifacial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34.489855066666671</c:v>
                </c:pt>
                <c:pt idx="9">
                  <c:v>258.87805940740736</c:v>
                </c:pt>
                <c:pt idx="10">
                  <c:v>447.25006459259259</c:v>
                </c:pt>
                <c:pt idx="11">
                  <c:v>632.60729659259266</c:v>
                </c:pt>
                <c:pt idx="12">
                  <c:v>801.08046444444449</c:v>
                </c:pt>
                <c:pt idx="13">
                  <c:v>971.30698444444454</c:v>
                </c:pt>
                <c:pt idx="14">
                  <c:v>1009.0288007407407</c:v>
                </c:pt>
                <c:pt idx="15">
                  <c:v>946.03316074074064</c:v>
                </c:pt>
                <c:pt idx="16">
                  <c:v>973.419868148148</c:v>
                </c:pt>
                <c:pt idx="17">
                  <c:v>851.93741333333332</c:v>
                </c:pt>
                <c:pt idx="18">
                  <c:v>594.29725762962948</c:v>
                </c:pt>
                <c:pt idx="19">
                  <c:v>311.64650237037029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A-45F6-8186-5AFFEF48BCF3}"/>
            </c:ext>
          </c:extLst>
        </c:ser>
        <c:ser>
          <c:idx val="4"/>
          <c:order val="4"/>
          <c:tx>
            <c:v>Vertical Bifacial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49.919296148148163</c:v>
                </c:pt>
                <c:pt idx="9">
                  <c:v>764.13537555555581</c:v>
                </c:pt>
                <c:pt idx="10">
                  <c:v>893.46257377777704</c:v>
                </c:pt>
                <c:pt idx="11">
                  <c:v>757.86184281481428</c:v>
                </c:pt>
                <c:pt idx="12">
                  <c:v>650.51807614814823</c:v>
                </c:pt>
                <c:pt idx="13">
                  <c:v>593.56110888888895</c:v>
                </c:pt>
                <c:pt idx="14">
                  <c:v>498.82651037037039</c:v>
                </c:pt>
                <c:pt idx="15">
                  <c:v>533.74545925925929</c:v>
                </c:pt>
                <c:pt idx="16">
                  <c:v>709.4530111111111</c:v>
                </c:pt>
                <c:pt idx="17">
                  <c:v>806.33521851851867</c:v>
                </c:pt>
                <c:pt idx="18">
                  <c:v>760.480722962963</c:v>
                </c:pt>
                <c:pt idx="19">
                  <c:v>302.23894259259265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A-45F6-8186-5AFFEF48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179613</xdr:colOff>
      <xdr:row>30</xdr:row>
      <xdr:rowOff>123824</xdr:rowOff>
    </xdr:from>
    <xdr:to>
      <xdr:col>23</xdr:col>
      <xdr:colOff>437203</xdr:colOff>
      <xdr:row>52</xdr:row>
      <xdr:rowOff>147636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630422-14E4-12D2-6064-B3C246E8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31"/>
  <sheetViews>
    <sheetView tabSelected="1" zoomScale="70" zoomScaleNormal="70" workbookViewId="0">
      <selection activeCell="M1" sqref="M1:Q27"/>
    </sheetView>
  </sheetViews>
  <sheetFormatPr baseColWidth="10" defaultRowHeight="15" x14ac:dyDescent="0.25"/>
  <cols>
    <col min="2" max="3" width="24.85546875" bestFit="1" customWidth="1"/>
    <col min="4" max="4" width="18.140625" bestFit="1" customWidth="1"/>
    <col min="5" max="6" width="22.140625" bestFit="1" customWidth="1"/>
    <col min="7" max="7" width="15.42578125" bestFit="1" customWidth="1"/>
    <col min="8" max="9" width="22.5703125" bestFit="1" customWidth="1"/>
    <col min="10" max="10" width="15.85546875" bestFit="1" customWidth="1"/>
    <col min="13" max="13" width="21.7109375" bestFit="1" customWidth="1"/>
    <col min="14" max="14" width="25.85546875" bestFit="1" customWidth="1"/>
    <col min="15" max="15" width="18.140625" bestFit="1" customWidth="1"/>
    <col min="16" max="16" width="22.42578125" bestFit="1" customWidth="1"/>
    <col min="17" max="17" width="15.85546875" bestFit="1" customWidth="1"/>
  </cols>
  <sheetData>
    <row r="1" spans="1:18" x14ac:dyDescent="0.25"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7</v>
      </c>
      <c r="H1" t="s">
        <v>4</v>
      </c>
      <c r="I1" t="s">
        <v>5</v>
      </c>
      <c r="J1" t="s">
        <v>8</v>
      </c>
      <c r="M1" t="s">
        <v>10</v>
      </c>
      <c r="N1" s="7" t="s">
        <v>11</v>
      </c>
      <c r="O1" s="7" t="s">
        <v>6</v>
      </c>
      <c r="P1" s="7" t="s">
        <v>12</v>
      </c>
      <c r="Q1" s="7" t="s">
        <v>8</v>
      </c>
      <c r="R1" s="7"/>
    </row>
    <row r="2" spans="1:18" x14ac:dyDescent="0.25">
      <c r="A2" s="1">
        <v>0</v>
      </c>
      <c r="B2">
        <v>0</v>
      </c>
      <c r="C2">
        <v>0</v>
      </c>
      <c r="D2">
        <f>SUM(B2,C2*$C$27)</f>
        <v>0</v>
      </c>
      <c r="E2">
        <v>0</v>
      </c>
      <c r="F2">
        <v>0</v>
      </c>
      <c r="G2" s="7">
        <f>SUM(E2,F2*$C$27)</f>
        <v>0</v>
      </c>
      <c r="H2">
        <v>0</v>
      </c>
      <c r="I2">
        <v>0</v>
      </c>
      <c r="J2">
        <f>SUM(H2,I2*$C$27)</f>
        <v>0</v>
      </c>
      <c r="M2">
        <f>((B3-B2)/2)+B2</f>
        <v>0</v>
      </c>
      <c r="N2" s="7">
        <f>((E3-E2)/2)+E2</f>
        <v>0</v>
      </c>
      <c r="O2" s="7">
        <f>((D3-D2)/2)+D2</f>
        <v>0</v>
      </c>
      <c r="P2" s="7">
        <f>((G3-G2)/2)+G2</f>
        <v>0</v>
      </c>
      <c r="Q2" s="7">
        <f>((J3-J2)/2)+J2</f>
        <v>0</v>
      </c>
    </row>
    <row r="3" spans="1:18" x14ac:dyDescent="0.25">
      <c r="A3" s="1">
        <v>4.1666666666666699E-2</v>
      </c>
      <c r="B3">
        <v>0</v>
      </c>
      <c r="C3">
        <v>0</v>
      </c>
      <c r="D3" s="7">
        <f t="shared" ref="D3:D25" si="0">SUM(B3,C3*$C$27)</f>
        <v>0</v>
      </c>
      <c r="E3">
        <v>0</v>
      </c>
      <c r="F3">
        <v>0</v>
      </c>
      <c r="G3">
        <f>SUM(E3,F3*$C$27)</f>
        <v>0</v>
      </c>
      <c r="H3">
        <v>0</v>
      </c>
      <c r="I3">
        <v>0</v>
      </c>
      <c r="J3" s="7">
        <f t="shared" ref="J3:J25" si="1">SUM(H3,I3*$C$27)</f>
        <v>0</v>
      </c>
      <c r="M3" s="7">
        <f t="shared" ref="M3:M25" si="2">((B4-B3)/2)+B3</f>
        <v>0</v>
      </c>
      <c r="N3" s="7">
        <f t="shared" ref="N3:N25" si="3">((E4-E3)/2)+E3</f>
        <v>0</v>
      </c>
      <c r="O3" s="7">
        <f t="shared" ref="O3:O25" si="4">((D4-D3)/2)+D3</f>
        <v>0</v>
      </c>
      <c r="P3" s="7">
        <f t="shared" ref="P3:P25" si="5">((G4-G3)/2)+G3</f>
        <v>0</v>
      </c>
      <c r="Q3" s="7">
        <f t="shared" ref="Q3:Q25" si="6">((J4-J3)/2)+J3</f>
        <v>0</v>
      </c>
    </row>
    <row r="4" spans="1:18" x14ac:dyDescent="0.25">
      <c r="A4" s="1">
        <v>8.3333333333333301E-2</v>
      </c>
      <c r="B4">
        <v>0</v>
      </c>
      <c r="C4">
        <v>0</v>
      </c>
      <c r="D4" s="7">
        <f t="shared" si="0"/>
        <v>0</v>
      </c>
      <c r="E4">
        <v>0</v>
      </c>
      <c r="F4">
        <v>0</v>
      </c>
      <c r="G4" s="7">
        <f t="shared" ref="G4:G25" si="7">SUM(E4,F4*$C$27)</f>
        <v>0</v>
      </c>
      <c r="H4">
        <v>0</v>
      </c>
      <c r="I4">
        <v>0</v>
      </c>
      <c r="J4" s="7">
        <f t="shared" si="1"/>
        <v>0</v>
      </c>
      <c r="M4" s="7">
        <f t="shared" si="2"/>
        <v>0</v>
      </c>
      <c r="N4" s="7">
        <f t="shared" si="3"/>
        <v>0</v>
      </c>
      <c r="O4" s="7">
        <f t="shared" si="4"/>
        <v>0</v>
      </c>
      <c r="P4" s="7">
        <f t="shared" si="5"/>
        <v>0</v>
      </c>
      <c r="Q4" s="7">
        <f t="shared" si="6"/>
        <v>0</v>
      </c>
    </row>
    <row r="5" spans="1:18" x14ac:dyDescent="0.25">
      <c r="A5" s="1">
        <v>0.125</v>
      </c>
      <c r="B5">
        <v>0</v>
      </c>
      <c r="C5">
        <v>0</v>
      </c>
      <c r="D5" s="7">
        <f t="shared" si="0"/>
        <v>0</v>
      </c>
      <c r="E5">
        <v>0</v>
      </c>
      <c r="F5">
        <v>0</v>
      </c>
      <c r="G5" s="7">
        <f t="shared" si="7"/>
        <v>0</v>
      </c>
      <c r="H5">
        <v>0</v>
      </c>
      <c r="I5">
        <v>0</v>
      </c>
      <c r="J5" s="7">
        <f t="shared" si="1"/>
        <v>0</v>
      </c>
      <c r="M5" s="7">
        <f t="shared" si="2"/>
        <v>0</v>
      </c>
      <c r="N5" s="7">
        <f t="shared" si="3"/>
        <v>0</v>
      </c>
      <c r="O5" s="7">
        <f t="shared" si="4"/>
        <v>0</v>
      </c>
      <c r="P5" s="7">
        <f t="shared" si="5"/>
        <v>0</v>
      </c>
      <c r="Q5" s="7">
        <f t="shared" si="6"/>
        <v>0</v>
      </c>
    </row>
    <row r="6" spans="1:18" x14ac:dyDescent="0.25">
      <c r="A6" s="1">
        <v>0.16666666666666699</v>
      </c>
      <c r="B6">
        <v>0</v>
      </c>
      <c r="C6">
        <v>0</v>
      </c>
      <c r="D6" s="7">
        <f t="shared" si="0"/>
        <v>0</v>
      </c>
      <c r="E6">
        <v>0</v>
      </c>
      <c r="F6">
        <v>0</v>
      </c>
      <c r="G6" s="7">
        <f t="shared" si="7"/>
        <v>0</v>
      </c>
      <c r="H6">
        <v>0</v>
      </c>
      <c r="I6">
        <v>0</v>
      </c>
      <c r="J6" s="7">
        <f t="shared" si="1"/>
        <v>0</v>
      </c>
      <c r="M6" s="7">
        <f t="shared" si="2"/>
        <v>0</v>
      </c>
      <c r="N6" s="7">
        <f t="shared" si="3"/>
        <v>0</v>
      </c>
      <c r="O6" s="7">
        <f t="shared" si="4"/>
        <v>0</v>
      </c>
      <c r="P6" s="7">
        <f t="shared" si="5"/>
        <v>0</v>
      </c>
      <c r="Q6" s="7">
        <f t="shared" si="6"/>
        <v>0</v>
      </c>
    </row>
    <row r="7" spans="1:18" x14ac:dyDescent="0.25">
      <c r="A7" s="1">
        <v>0.20833333333333301</v>
      </c>
      <c r="B7">
        <v>0</v>
      </c>
      <c r="C7">
        <v>0</v>
      </c>
      <c r="D7" s="7">
        <f t="shared" si="0"/>
        <v>0</v>
      </c>
      <c r="E7">
        <v>0</v>
      </c>
      <c r="F7">
        <v>0</v>
      </c>
      <c r="G7" s="7">
        <f t="shared" si="7"/>
        <v>0</v>
      </c>
      <c r="H7">
        <v>0</v>
      </c>
      <c r="I7">
        <v>0</v>
      </c>
      <c r="J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7">
        <f t="shared" si="5"/>
        <v>0</v>
      </c>
      <c r="Q7" s="7">
        <f t="shared" si="6"/>
        <v>0</v>
      </c>
    </row>
    <row r="8" spans="1:18" x14ac:dyDescent="0.25">
      <c r="A8" s="1">
        <v>0.25</v>
      </c>
      <c r="B8">
        <v>0</v>
      </c>
      <c r="C8">
        <v>0</v>
      </c>
      <c r="D8" s="7">
        <f t="shared" si="0"/>
        <v>0</v>
      </c>
      <c r="E8">
        <v>0</v>
      </c>
      <c r="F8">
        <v>0</v>
      </c>
      <c r="G8" s="7">
        <f t="shared" si="7"/>
        <v>0</v>
      </c>
      <c r="H8">
        <v>0</v>
      </c>
      <c r="I8">
        <v>0</v>
      </c>
      <c r="J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7">
        <f t="shared" si="5"/>
        <v>0</v>
      </c>
      <c r="Q8" s="7">
        <f t="shared" si="6"/>
        <v>0</v>
      </c>
    </row>
    <row r="9" spans="1:18" x14ac:dyDescent="0.25">
      <c r="A9" s="1">
        <v>0.29166666666666669</v>
      </c>
      <c r="B9">
        <v>0</v>
      </c>
      <c r="C9">
        <v>0</v>
      </c>
      <c r="D9" s="7">
        <f t="shared" si="0"/>
        <v>0</v>
      </c>
      <c r="E9">
        <v>0</v>
      </c>
      <c r="F9">
        <v>0</v>
      </c>
      <c r="G9" s="7">
        <f t="shared" si="7"/>
        <v>0</v>
      </c>
      <c r="H9">
        <v>0</v>
      </c>
      <c r="I9">
        <v>0</v>
      </c>
      <c r="J9" s="7">
        <f t="shared" si="1"/>
        <v>0</v>
      </c>
      <c r="M9" s="7">
        <f t="shared" si="2"/>
        <v>13.81553833333335</v>
      </c>
      <c r="N9" s="7">
        <f t="shared" si="3"/>
        <v>13.379827222222225</v>
      </c>
      <c r="O9" s="7">
        <f t="shared" si="4"/>
        <v>17.537573918518536</v>
      </c>
      <c r="P9" s="7">
        <f t="shared" si="5"/>
        <v>17.244927533333335</v>
      </c>
      <c r="Q9" s="7">
        <f t="shared" si="6"/>
        <v>24.959648074074082</v>
      </c>
    </row>
    <row r="10" spans="1:18" x14ac:dyDescent="0.25">
      <c r="A10" s="1">
        <v>0.33333333333333298</v>
      </c>
      <c r="B10" s="4">
        <v>27.631076666666701</v>
      </c>
      <c r="C10" s="5">
        <v>9.3050889629629623</v>
      </c>
      <c r="D10" s="7">
        <f t="shared" si="0"/>
        <v>35.075147837037072</v>
      </c>
      <c r="E10" s="6">
        <v>26.75965444444445</v>
      </c>
      <c r="F10" s="7">
        <v>9.6627507777777772</v>
      </c>
      <c r="G10" s="7">
        <f t="shared" si="7"/>
        <v>34.489855066666671</v>
      </c>
      <c r="H10" s="7">
        <v>25.329139999999999</v>
      </c>
      <c r="I10" s="7">
        <v>30.737695185185199</v>
      </c>
      <c r="J10" s="7">
        <f t="shared" si="1"/>
        <v>49.919296148148163</v>
      </c>
      <c r="M10" s="7">
        <f t="shared" si="2"/>
        <v>100.077505</v>
      </c>
      <c r="N10" s="7">
        <f t="shared" si="3"/>
        <v>124.10709944444442</v>
      </c>
      <c r="O10" s="7">
        <f t="shared" si="4"/>
        <v>127.33368132592594</v>
      </c>
      <c r="P10" s="7">
        <f t="shared" si="5"/>
        <v>146.68395723703702</v>
      </c>
      <c r="Q10" s="7">
        <f t="shared" si="6"/>
        <v>407.02733585185194</v>
      </c>
    </row>
    <row r="11" spans="1:18" x14ac:dyDescent="0.25">
      <c r="A11" s="1">
        <v>0.375</v>
      </c>
      <c r="B11" s="4">
        <v>172.5239333333333</v>
      </c>
      <c r="C11" s="5">
        <v>58.835351851851847</v>
      </c>
      <c r="D11" s="7">
        <f t="shared" si="0"/>
        <v>219.59221481481478</v>
      </c>
      <c r="E11" s="6">
        <v>221.45454444444439</v>
      </c>
      <c r="F11" s="7">
        <v>46.779393703703697</v>
      </c>
      <c r="G11" s="7">
        <f t="shared" si="7"/>
        <v>258.87805940740736</v>
      </c>
      <c r="H11" s="7">
        <v>685.03781851851897</v>
      </c>
      <c r="I11" s="7">
        <v>98.871946296296002</v>
      </c>
      <c r="J11" s="7">
        <f t="shared" si="1"/>
        <v>764.13537555555581</v>
      </c>
      <c r="M11" s="7">
        <f t="shared" si="2"/>
        <v>234.36212222222218</v>
      </c>
      <c r="N11" s="7">
        <f t="shared" si="3"/>
        <v>304.57383888888887</v>
      </c>
      <c r="O11" s="7">
        <f t="shared" si="4"/>
        <v>298.3116274074074</v>
      </c>
      <c r="P11" s="7">
        <f t="shared" si="5"/>
        <v>353.06406199999998</v>
      </c>
      <c r="Q11" s="7">
        <f t="shared" si="6"/>
        <v>828.79897466666648</v>
      </c>
    </row>
    <row r="12" spans="1:18" x14ac:dyDescent="0.25">
      <c r="A12" s="1">
        <v>0.41666666666666702</v>
      </c>
      <c r="B12" s="4">
        <v>296.20031111111109</v>
      </c>
      <c r="C12" s="5">
        <v>101.0384111111111</v>
      </c>
      <c r="D12" s="7">
        <f t="shared" si="0"/>
        <v>377.03103999999996</v>
      </c>
      <c r="E12" s="6">
        <v>387.69313333333332</v>
      </c>
      <c r="F12" s="7">
        <v>74.446164074074076</v>
      </c>
      <c r="G12" s="7">
        <f t="shared" si="7"/>
        <v>447.25006459259259</v>
      </c>
      <c r="H12" s="7">
        <v>811.50313703703705</v>
      </c>
      <c r="I12" s="7">
        <v>102.449295925925</v>
      </c>
      <c r="J12" s="7">
        <f t="shared" si="1"/>
        <v>893.46257377777704</v>
      </c>
      <c r="M12" s="7">
        <f t="shared" si="2"/>
        <v>358.97927222222222</v>
      </c>
      <c r="N12" s="7">
        <f t="shared" si="3"/>
        <v>466.24991111111115</v>
      </c>
      <c r="O12" s="7">
        <f t="shared" si="4"/>
        <v>458.16604555555557</v>
      </c>
      <c r="P12" s="7">
        <f t="shared" si="5"/>
        <v>539.92868059259263</v>
      </c>
      <c r="Q12" s="7">
        <f t="shared" si="6"/>
        <v>825.6622082962956</v>
      </c>
    </row>
    <row r="13" spans="1:18" x14ac:dyDescent="0.25">
      <c r="A13" s="1">
        <v>0.45833333333333298</v>
      </c>
      <c r="B13" s="4">
        <v>421.75823333333341</v>
      </c>
      <c r="C13" s="5">
        <v>146.9285222222222</v>
      </c>
      <c r="D13" s="7">
        <f t="shared" si="0"/>
        <v>539.30105111111118</v>
      </c>
      <c r="E13" s="6">
        <v>544.80668888888897</v>
      </c>
      <c r="F13" s="7">
        <v>109.7507596296296</v>
      </c>
      <c r="G13" s="7">
        <f t="shared" si="7"/>
        <v>632.60729659259266</v>
      </c>
      <c r="H13" s="7">
        <v>668.82975925925905</v>
      </c>
      <c r="I13" s="7">
        <v>111.290104444444</v>
      </c>
      <c r="J13" s="7">
        <f t="shared" si="1"/>
        <v>757.86184281481428</v>
      </c>
      <c r="M13" s="7">
        <f t="shared" si="2"/>
        <v>478.44153333333338</v>
      </c>
      <c r="N13" s="7">
        <f t="shared" si="3"/>
        <v>618.75990555555563</v>
      </c>
      <c r="O13" s="7">
        <f t="shared" si="4"/>
        <v>611.29360444444444</v>
      </c>
      <c r="P13" s="7">
        <f t="shared" si="5"/>
        <v>716.84388051851852</v>
      </c>
      <c r="Q13" s="7">
        <f t="shared" si="6"/>
        <v>704.18995948148131</v>
      </c>
    </row>
    <row r="14" spans="1:18" x14ac:dyDescent="0.25">
      <c r="A14" s="1">
        <v>0.5</v>
      </c>
      <c r="B14" s="4">
        <v>535.1248333333333</v>
      </c>
      <c r="C14" s="5">
        <v>185.2016555555555</v>
      </c>
      <c r="D14" s="7">
        <f t="shared" si="0"/>
        <v>683.2861577777777</v>
      </c>
      <c r="E14" s="6">
        <v>692.71312222222218</v>
      </c>
      <c r="F14" s="7">
        <v>135.4591777777778</v>
      </c>
      <c r="G14" s="7">
        <f t="shared" si="7"/>
        <v>801.08046444444449</v>
      </c>
      <c r="H14" s="7">
        <v>553.5213851851853</v>
      </c>
      <c r="I14" s="7">
        <v>121.24586370370371</v>
      </c>
      <c r="J14" s="7">
        <f t="shared" si="1"/>
        <v>650.51807614814823</v>
      </c>
      <c r="M14" s="7">
        <f t="shared" si="2"/>
        <v>590.92789999999991</v>
      </c>
      <c r="N14" s="7">
        <f t="shared" si="3"/>
        <v>768.55800740740744</v>
      </c>
      <c r="O14" s="7">
        <f t="shared" si="4"/>
        <v>753.74539777777773</v>
      </c>
      <c r="P14" s="7">
        <f t="shared" si="5"/>
        <v>886.19372444444457</v>
      </c>
      <c r="Q14" s="7">
        <f t="shared" si="6"/>
        <v>622.03959251851859</v>
      </c>
    </row>
    <row r="15" spans="1:18" x14ac:dyDescent="0.25">
      <c r="A15" s="1">
        <v>0.54166666666666696</v>
      </c>
      <c r="B15" s="4">
        <v>646.73096666666663</v>
      </c>
      <c r="C15" s="5">
        <v>221.8420888888889</v>
      </c>
      <c r="D15" s="7">
        <f t="shared" si="0"/>
        <v>824.20463777777775</v>
      </c>
      <c r="E15" s="6">
        <v>844.40289259259271</v>
      </c>
      <c r="F15" s="7">
        <v>158.63011481481479</v>
      </c>
      <c r="G15" s="7">
        <f t="shared" si="7"/>
        <v>971.30698444444454</v>
      </c>
      <c r="H15" s="7">
        <v>453.28327777777781</v>
      </c>
      <c r="I15" s="7">
        <v>175.3472888888889</v>
      </c>
      <c r="J15" s="7">
        <f t="shared" si="1"/>
        <v>593.56110888888895</v>
      </c>
      <c r="M15" s="7">
        <f t="shared" si="2"/>
        <v>660.49520555555546</v>
      </c>
      <c r="N15" s="7">
        <f t="shared" si="3"/>
        <v>860.15123333333338</v>
      </c>
      <c r="O15" s="7">
        <f t="shared" si="4"/>
        <v>841.38760111111105</v>
      </c>
      <c r="P15" s="7">
        <f t="shared" si="5"/>
        <v>990.16789259259258</v>
      </c>
      <c r="Q15" s="7">
        <f t="shared" si="6"/>
        <v>546.19380962962964</v>
      </c>
    </row>
    <row r="16" spans="1:18" x14ac:dyDescent="0.25">
      <c r="A16" s="1">
        <v>0.58333333333333304</v>
      </c>
      <c r="B16" s="4">
        <v>674.2594444444444</v>
      </c>
      <c r="C16" s="5">
        <v>230.38890000000001</v>
      </c>
      <c r="D16" s="7">
        <f t="shared" si="0"/>
        <v>858.57056444444447</v>
      </c>
      <c r="E16" s="6">
        <v>875.89957407407405</v>
      </c>
      <c r="F16" s="7">
        <v>166.4115333333333</v>
      </c>
      <c r="G16" s="7">
        <f t="shared" si="7"/>
        <v>1009.0288007407407</v>
      </c>
      <c r="H16" s="7">
        <v>299.72311481481478</v>
      </c>
      <c r="I16" s="7">
        <v>248.87924444444451</v>
      </c>
      <c r="J16" s="7">
        <f t="shared" si="1"/>
        <v>498.82651037037039</v>
      </c>
      <c r="M16" s="7">
        <f t="shared" si="2"/>
        <v>654.41072777777777</v>
      </c>
      <c r="N16" s="7">
        <f t="shared" si="3"/>
        <v>846.59677777777779</v>
      </c>
      <c r="O16" s="7">
        <f t="shared" si="4"/>
        <v>833.97812333333331</v>
      </c>
      <c r="P16" s="7">
        <f t="shared" si="5"/>
        <v>977.53098074074069</v>
      </c>
      <c r="Q16" s="7">
        <f t="shared" si="6"/>
        <v>516.28598481481481</v>
      </c>
    </row>
    <row r="17" spans="1:25" x14ac:dyDescent="0.25">
      <c r="A17" s="1">
        <v>0.625</v>
      </c>
      <c r="B17" s="4">
        <v>634.56201111111113</v>
      </c>
      <c r="C17" s="5">
        <v>218.5295888888889</v>
      </c>
      <c r="D17" s="7">
        <f t="shared" si="0"/>
        <v>809.38568222222227</v>
      </c>
      <c r="E17" s="6">
        <v>817.29398148148141</v>
      </c>
      <c r="F17" s="7">
        <v>160.9239740740741</v>
      </c>
      <c r="G17" s="7">
        <f t="shared" si="7"/>
        <v>946.03316074074064</v>
      </c>
      <c r="H17" s="7">
        <v>238.50529629629631</v>
      </c>
      <c r="I17" s="7">
        <v>369.05020370370369</v>
      </c>
      <c r="J17" s="7">
        <f t="shared" si="1"/>
        <v>533.74545925925929</v>
      </c>
      <c r="M17" s="7">
        <f t="shared" si="2"/>
        <v>641.04697222222217</v>
      </c>
      <c r="N17" s="7">
        <f t="shared" si="3"/>
        <v>829.29683148148138</v>
      </c>
      <c r="O17" s="7">
        <f t="shared" si="4"/>
        <v>818.86448185185191</v>
      </c>
      <c r="P17" s="7">
        <f t="shared" si="5"/>
        <v>959.72651444444432</v>
      </c>
      <c r="Q17" s="7">
        <f t="shared" si="6"/>
        <v>621.59923518518519</v>
      </c>
    </row>
    <row r="18" spans="1:25" x14ac:dyDescent="0.25">
      <c r="A18" s="1">
        <v>0.66666666666666696</v>
      </c>
      <c r="B18" s="4">
        <v>647.5319333333332</v>
      </c>
      <c r="C18" s="5">
        <v>226.0141851851852</v>
      </c>
      <c r="D18" s="7">
        <f t="shared" si="0"/>
        <v>828.34328148148143</v>
      </c>
      <c r="E18" s="6">
        <v>841.29968148148134</v>
      </c>
      <c r="F18" s="7">
        <v>165.15023333333329</v>
      </c>
      <c r="G18" s="7">
        <f t="shared" si="7"/>
        <v>973.419868148148</v>
      </c>
      <c r="H18" s="7">
        <v>188.34092222222219</v>
      </c>
      <c r="I18" s="7">
        <v>651.3901111111112</v>
      </c>
      <c r="J18" s="7">
        <f t="shared" si="1"/>
        <v>709.4530111111111</v>
      </c>
      <c r="M18" s="7">
        <f t="shared" si="2"/>
        <v>606.84192222222214</v>
      </c>
      <c r="N18" s="7">
        <f t="shared" si="3"/>
        <v>786.65192222222208</v>
      </c>
      <c r="O18" s="7">
        <f t="shared" si="4"/>
        <v>777.2508451851852</v>
      </c>
      <c r="P18" s="7">
        <f t="shared" si="5"/>
        <v>912.67864074074066</v>
      </c>
      <c r="Q18" s="7">
        <f t="shared" si="6"/>
        <v>757.89411481481488</v>
      </c>
    </row>
    <row r="19" spans="1:25" x14ac:dyDescent="0.25">
      <c r="A19" s="1">
        <v>0.70833333333333404</v>
      </c>
      <c r="B19" s="4">
        <v>566.15191111111119</v>
      </c>
      <c r="C19" s="5">
        <v>200.0081222222222</v>
      </c>
      <c r="D19" s="7">
        <f t="shared" si="0"/>
        <v>726.15840888888897</v>
      </c>
      <c r="E19" s="6">
        <v>732.00416296296294</v>
      </c>
      <c r="F19" s="7">
        <v>149.91656296296301</v>
      </c>
      <c r="G19" s="7">
        <f t="shared" si="7"/>
        <v>851.93741333333332</v>
      </c>
      <c r="H19" s="7">
        <v>143.01988518518519</v>
      </c>
      <c r="I19" s="7">
        <v>829.14416666666671</v>
      </c>
      <c r="J19" s="7">
        <f t="shared" si="1"/>
        <v>806.33521851851867</v>
      </c>
      <c r="M19" s="7">
        <f t="shared" si="2"/>
        <v>482.73102222222224</v>
      </c>
      <c r="N19" s="7">
        <f t="shared" si="3"/>
        <v>616.14852037037031</v>
      </c>
      <c r="O19" s="7">
        <f t="shared" si="4"/>
        <v>621.40802370370375</v>
      </c>
      <c r="P19" s="7">
        <f t="shared" si="5"/>
        <v>723.1173354814814</v>
      </c>
      <c r="Q19" s="7">
        <f t="shared" si="6"/>
        <v>783.40797074074089</v>
      </c>
    </row>
    <row r="20" spans="1:25" x14ac:dyDescent="0.25">
      <c r="A20" s="1">
        <v>0.75</v>
      </c>
      <c r="B20" s="4">
        <v>399.31013333333328</v>
      </c>
      <c r="C20" s="5">
        <v>146.68438148148149</v>
      </c>
      <c r="D20" s="7">
        <f t="shared" si="0"/>
        <v>516.65763851851852</v>
      </c>
      <c r="E20" s="6">
        <v>500.29287777777768</v>
      </c>
      <c r="F20" s="7">
        <v>117.5054748148148</v>
      </c>
      <c r="G20" s="7">
        <f t="shared" si="7"/>
        <v>594.29725762962948</v>
      </c>
      <c r="H20" s="7">
        <v>106.859277037037</v>
      </c>
      <c r="I20" s="7">
        <v>817.02680740740743</v>
      </c>
      <c r="J20" s="7">
        <f t="shared" si="1"/>
        <v>760.480722962963</v>
      </c>
      <c r="M20" s="7">
        <f t="shared" si="2"/>
        <v>303.92377777777773</v>
      </c>
      <c r="N20" s="7">
        <f t="shared" si="3"/>
        <v>372.70856666666657</v>
      </c>
      <c r="O20" s="7">
        <f t="shared" si="4"/>
        <v>399.45810459259258</v>
      </c>
      <c r="P20" s="7">
        <f t="shared" si="5"/>
        <v>452.97187999999989</v>
      </c>
      <c r="Q20" s="7">
        <f t="shared" si="6"/>
        <v>531.3598327777778</v>
      </c>
    </row>
    <row r="21" spans="1:25" x14ac:dyDescent="0.25">
      <c r="A21" s="1">
        <v>0.79166666666666696</v>
      </c>
      <c r="B21" s="4">
        <v>208.5374222222222</v>
      </c>
      <c r="C21" s="5">
        <v>92.151435555555551</v>
      </c>
      <c r="D21" s="7">
        <f t="shared" si="0"/>
        <v>282.25857066666663</v>
      </c>
      <c r="E21" s="6">
        <v>245.12425555555549</v>
      </c>
      <c r="F21" s="7">
        <v>83.152808518518512</v>
      </c>
      <c r="G21" s="7">
        <f t="shared" si="7"/>
        <v>311.64650237037029</v>
      </c>
      <c r="H21" s="7">
        <v>68.977483333333339</v>
      </c>
      <c r="I21" s="7">
        <v>291.57682407407412</v>
      </c>
      <c r="J21" s="7">
        <f t="shared" si="1"/>
        <v>302.23894259259265</v>
      </c>
      <c r="M21" s="7">
        <f t="shared" si="2"/>
        <v>104.2687111111111</v>
      </c>
      <c r="N21" s="7">
        <f t="shared" si="3"/>
        <v>122.56212777777775</v>
      </c>
      <c r="O21" s="7">
        <f t="shared" si="4"/>
        <v>141.12928533333331</v>
      </c>
      <c r="P21" s="7">
        <f t="shared" si="5"/>
        <v>155.82325118518514</v>
      </c>
      <c r="Q21" s="7">
        <f t="shared" si="6"/>
        <v>151.11947129629633</v>
      </c>
    </row>
    <row r="22" spans="1:25" x14ac:dyDescent="0.25">
      <c r="A22" s="1">
        <v>0.83333333333333404</v>
      </c>
      <c r="B22">
        <v>0</v>
      </c>
      <c r="C22">
        <v>0</v>
      </c>
      <c r="D22" s="7">
        <f t="shared" si="0"/>
        <v>0</v>
      </c>
      <c r="E22">
        <v>0</v>
      </c>
      <c r="F22">
        <v>0</v>
      </c>
      <c r="G22" s="7">
        <f t="shared" si="7"/>
        <v>0</v>
      </c>
      <c r="H22">
        <v>0</v>
      </c>
      <c r="I22">
        <v>0</v>
      </c>
      <c r="J22" s="7">
        <f t="shared" si="1"/>
        <v>0</v>
      </c>
      <c r="M22" s="7">
        <f t="shared" si="2"/>
        <v>0</v>
      </c>
      <c r="N22" s="7">
        <f t="shared" si="3"/>
        <v>0</v>
      </c>
      <c r="O22" s="7">
        <f t="shared" si="4"/>
        <v>0</v>
      </c>
      <c r="P22" s="7">
        <f t="shared" si="5"/>
        <v>0</v>
      </c>
      <c r="Q22" s="7">
        <f t="shared" si="6"/>
        <v>0</v>
      </c>
    </row>
    <row r="23" spans="1:25" x14ac:dyDescent="0.25">
      <c r="A23" s="1">
        <v>0.875000000000001</v>
      </c>
      <c r="B23">
        <v>0</v>
      </c>
      <c r="C23">
        <v>0</v>
      </c>
      <c r="D23" s="7">
        <f t="shared" si="0"/>
        <v>0</v>
      </c>
      <c r="E23">
        <v>0</v>
      </c>
      <c r="F23">
        <v>0</v>
      </c>
      <c r="G23" s="7">
        <f t="shared" si="7"/>
        <v>0</v>
      </c>
      <c r="H23">
        <v>0</v>
      </c>
      <c r="I23">
        <v>0</v>
      </c>
      <c r="J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7">
        <f t="shared" si="5"/>
        <v>0</v>
      </c>
      <c r="Q23" s="7">
        <f t="shared" si="6"/>
        <v>0</v>
      </c>
    </row>
    <row r="24" spans="1:25" x14ac:dyDescent="0.25">
      <c r="A24" s="1">
        <v>0.91666666666666696</v>
      </c>
      <c r="B24">
        <v>0</v>
      </c>
      <c r="C24">
        <v>0</v>
      </c>
      <c r="D24" s="7">
        <f t="shared" si="0"/>
        <v>0</v>
      </c>
      <c r="E24">
        <v>0</v>
      </c>
      <c r="F24">
        <v>0</v>
      </c>
      <c r="G24" s="7">
        <f t="shared" si="7"/>
        <v>0</v>
      </c>
      <c r="H24">
        <v>0</v>
      </c>
      <c r="I24">
        <v>0</v>
      </c>
      <c r="J24" s="7">
        <f t="shared" si="1"/>
        <v>0</v>
      </c>
      <c r="M24" s="7">
        <f t="shared" si="2"/>
        <v>0</v>
      </c>
      <c r="N24" s="7">
        <f t="shared" si="3"/>
        <v>0</v>
      </c>
      <c r="O24" s="7">
        <f t="shared" si="4"/>
        <v>0</v>
      </c>
      <c r="P24" s="7">
        <f t="shared" si="5"/>
        <v>0</v>
      </c>
      <c r="Q24" s="7">
        <f t="shared" si="6"/>
        <v>0</v>
      </c>
    </row>
    <row r="25" spans="1:25" x14ac:dyDescent="0.25">
      <c r="A25" s="1">
        <v>0.95833333333333404</v>
      </c>
      <c r="B25">
        <v>0</v>
      </c>
      <c r="C25">
        <v>0</v>
      </c>
      <c r="D25" s="7">
        <f t="shared" si="0"/>
        <v>0</v>
      </c>
      <c r="E25">
        <v>0</v>
      </c>
      <c r="F25">
        <v>0</v>
      </c>
      <c r="G25" s="7">
        <f t="shared" si="7"/>
        <v>0</v>
      </c>
      <c r="H25">
        <v>0</v>
      </c>
      <c r="I25">
        <v>0</v>
      </c>
      <c r="J25" s="7">
        <f t="shared" si="1"/>
        <v>0</v>
      </c>
      <c r="M25" s="7">
        <f t="shared" si="2"/>
        <v>0</v>
      </c>
      <c r="N25" s="7">
        <f t="shared" si="3"/>
        <v>0</v>
      </c>
      <c r="O25" s="7">
        <f t="shared" si="4"/>
        <v>0</v>
      </c>
      <c r="P25" s="7">
        <f t="shared" si="5"/>
        <v>0</v>
      </c>
      <c r="Q25" s="7">
        <f t="shared" si="6"/>
        <v>0</v>
      </c>
      <c r="Y25" s="2"/>
    </row>
    <row r="27" spans="1:25" x14ac:dyDescent="0.25">
      <c r="B27" t="s">
        <v>9</v>
      </c>
      <c r="C27">
        <v>0.8</v>
      </c>
      <c r="M27" s="8">
        <f>SUM(M2:M25)</f>
        <v>5230.3222099999994</v>
      </c>
      <c r="N27" s="8">
        <f t="shared" ref="N27:Q27" si="8">SUM(N2:N25)</f>
        <v>6729.7445692592601</v>
      </c>
      <c r="O27" s="8">
        <f t="shared" si="8"/>
        <v>6699.8643955407406</v>
      </c>
      <c r="P27" s="8">
        <f t="shared" si="8"/>
        <v>7831.9757275111097</v>
      </c>
      <c r="Q27" s="8">
        <f t="shared" si="8"/>
        <v>7320.5381381481484</v>
      </c>
    </row>
    <row r="30" spans="1:25" x14ac:dyDescent="0.25">
      <c r="U30" s="3"/>
    </row>
    <row r="31" spans="1:25" x14ac:dyDescent="0.25">
      <c r="S31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2022-06-22T18:02:25Z</dcterms:modified>
</cp:coreProperties>
</file>