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result_calculation_excel_sheet\"/>
    </mc:Choice>
  </mc:AlternateContent>
  <xr:revisionPtr revIDLastSave="0" documentId="13_ncr:1_{F6DCD370-FC01-4328-B337-50FBD1526767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</sheets>
  <definedNames>
    <definedName name="_xlnm.Print_Area" localSheetId="0">Datasheet!$A:$AA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J12" i="1"/>
  <c r="J20" i="1"/>
  <c r="J28" i="1"/>
  <c r="J36" i="1"/>
  <c r="J44" i="1"/>
  <c r="J52" i="1"/>
  <c r="J60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L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R6" i="1"/>
  <c r="E7" i="1"/>
  <c r="E8" i="1"/>
  <c r="F8" i="1" s="1"/>
  <c r="E9" i="1"/>
  <c r="W9" i="1" s="1"/>
  <c r="E10" i="1"/>
  <c r="F10" i="1" s="1"/>
  <c r="E11" i="1"/>
  <c r="E12" i="1"/>
  <c r="F12" i="1" s="1"/>
  <c r="E13" i="1"/>
  <c r="F13" i="1" s="1"/>
  <c r="E14" i="1"/>
  <c r="F14" i="1" s="1"/>
  <c r="E15" i="1"/>
  <c r="E16" i="1"/>
  <c r="F16" i="1" s="1"/>
  <c r="E17" i="1"/>
  <c r="F17" i="1" s="1"/>
  <c r="E18" i="1"/>
  <c r="F18" i="1" s="1"/>
  <c r="E19" i="1"/>
  <c r="E20" i="1"/>
  <c r="F20" i="1" s="1"/>
  <c r="E21" i="1"/>
  <c r="F21" i="1" s="1"/>
  <c r="E22" i="1"/>
  <c r="F22" i="1" s="1"/>
  <c r="E23" i="1"/>
  <c r="E24" i="1"/>
  <c r="F24" i="1" s="1"/>
  <c r="E25" i="1"/>
  <c r="W25" i="1" s="1"/>
  <c r="E26" i="1"/>
  <c r="F26" i="1" s="1"/>
  <c r="E27" i="1"/>
  <c r="E28" i="1"/>
  <c r="F28" i="1" s="1"/>
  <c r="E29" i="1"/>
  <c r="F29" i="1" s="1"/>
  <c r="E30" i="1"/>
  <c r="F30" i="1" s="1"/>
  <c r="E31" i="1"/>
  <c r="E32" i="1"/>
  <c r="F32" i="1" s="1"/>
  <c r="E33" i="1"/>
  <c r="F33" i="1" s="1"/>
  <c r="E34" i="1"/>
  <c r="F34" i="1" s="1"/>
  <c r="E35" i="1"/>
  <c r="E36" i="1"/>
  <c r="F36" i="1" s="1"/>
  <c r="E37" i="1"/>
  <c r="F37" i="1" s="1"/>
  <c r="E38" i="1"/>
  <c r="F38" i="1" s="1"/>
  <c r="E39" i="1"/>
  <c r="E40" i="1"/>
  <c r="F40" i="1" s="1"/>
  <c r="E41" i="1"/>
  <c r="W41" i="1" s="1"/>
  <c r="E42" i="1"/>
  <c r="F42" i="1" s="1"/>
  <c r="E43" i="1"/>
  <c r="E44" i="1"/>
  <c r="F44" i="1" s="1"/>
  <c r="E45" i="1"/>
  <c r="F45" i="1" s="1"/>
  <c r="E46" i="1"/>
  <c r="F46" i="1" s="1"/>
  <c r="E47" i="1"/>
  <c r="E48" i="1"/>
  <c r="F48" i="1" s="1"/>
  <c r="E49" i="1"/>
  <c r="F49" i="1" s="1"/>
  <c r="E50" i="1"/>
  <c r="F50" i="1" s="1"/>
  <c r="E51" i="1"/>
  <c r="E52" i="1"/>
  <c r="F52" i="1" s="1"/>
  <c r="E53" i="1"/>
  <c r="F53" i="1" s="1"/>
  <c r="E54" i="1"/>
  <c r="F54" i="1" s="1"/>
  <c r="E55" i="1"/>
  <c r="E56" i="1"/>
  <c r="F56" i="1" s="1"/>
  <c r="E57" i="1"/>
  <c r="W57" i="1" s="1"/>
  <c r="E58" i="1"/>
  <c r="F58" i="1" s="1"/>
  <c r="E59" i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I13" i="1"/>
  <c r="W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W19" i="1" s="1"/>
  <c r="I20" i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I29" i="1"/>
  <c r="W29" i="1" s="1"/>
  <c r="I30" i="1"/>
  <c r="J30" i="1" s="1"/>
  <c r="I31" i="1"/>
  <c r="W31" i="1" s="1"/>
  <c r="I32" i="1"/>
  <c r="J32" i="1" s="1"/>
  <c r="I33" i="1"/>
  <c r="J33" i="1" s="1"/>
  <c r="I34" i="1"/>
  <c r="J34" i="1" s="1"/>
  <c r="I35" i="1"/>
  <c r="W35" i="1" s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W43" i="1" s="1"/>
  <c r="I44" i="1"/>
  <c r="I45" i="1"/>
  <c r="W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I61" i="1"/>
  <c r="W61" i="1" s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W7" i="1"/>
  <c r="W8" i="1"/>
  <c r="W12" i="1"/>
  <c r="W16" i="1"/>
  <c r="W17" i="1"/>
  <c r="W20" i="1"/>
  <c r="W23" i="1"/>
  <c r="W24" i="1"/>
  <c r="W28" i="1"/>
  <c r="W32" i="1"/>
  <c r="W33" i="1"/>
  <c r="W36" i="1"/>
  <c r="W39" i="1"/>
  <c r="W40" i="1"/>
  <c r="W44" i="1"/>
  <c r="W48" i="1"/>
  <c r="W49" i="1"/>
  <c r="W52" i="1"/>
  <c r="W55" i="1"/>
  <c r="W56" i="1"/>
  <c r="W60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W6" i="1"/>
  <c r="AA53" i="1" l="1"/>
  <c r="AA49" i="1"/>
  <c r="AA56" i="1"/>
  <c r="AA48" i="1"/>
  <c r="X52" i="1"/>
  <c r="Y52" i="1" s="1"/>
  <c r="X20" i="1"/>
  <c r="Y20" i="1" s="1"/>
  <c r="AA6" i="1"/>
  <c r="AA58" i="1"/>
  <c r="AA54" i="1"/>
  <c r="AA50" i="1"/>
  <c r="AA60" i="1"/>
  <c r="W53" i="1"/>
  <c r="W37" i="1"/>
  <c r="W21" i="1"/>
  <c r="F57" i="1"/>
  <c r="AA57" i="1" s="1"/>
  <c r="F41" i="1"/>
  <c r="F25" i="1"/>
  <c r="F9" i="1"/>
  <c r="AA52" i="1"/>
  <c r="X36" i="1"/>
  <c r="Y36" i="1" s="1"/>
  <c r="X32" i="1"/>
  <c r="Y32" i="1" s="1"/>
  <c r="X12" i="1"/>
  <c r="Y12" i="1" s="1"/>
  <c r="AA55" i="1"/>
  <c r="X7" i="1"/>
  <c r="Y7" i="1" s="1"/>
  <c r="J61" i="1"/>
  <c r="AA61" i="1" s="1"/>
  <c r="J45" i="1"/>
  <c r="J29" i="1"/>
  <c r="AA29" i="1" s="1"/>
  <c r="J13" i="1"/>
  <c r="X13" i="1" s="1"/>
  <c r="Y13" i="1" s="1"/>
  <c r="W27" i="1"/>
  <c r="W11" i="1"/>
  <c r="W47" i="1"/>
  <c r="W15" i="1"/>
  <c r="W54" i="1"/>
  <c r="W46" i="1"/>
  <c r="W34" i="1"/>
  <c r="W26" i="1"/>
  <c r="W22" i="1"/>
  <c r="W14" i="1"/>
  <c r="W10" i="1"/>
  <c r="X60" i="1"/>
  <c r="Y60" i="1" s="1"/>
  <c r="X48" i="1"/>
  <c r="Y48" i="1" s="1"/>
  <c r="J59" i="1"/>
  <c r="AA59" i="1" s="1"/>
  <c r="J51" i="1"/>
  <c r="AA51" i="1" s="1"/>
  <c r="J43" i="1"/>
  <c r="X43" i="1" s="1"/>
  <c r="Y43" i="1" s="1"/>
  <c r="J35" i="1"/>
  <c r="J31" i="1"/>
  <c r="J19" i="1"/>
  <c r="AA19" i="1" s="1"/>
  <c r="X57" i="1"/>
  <c r="Y57" i="1" s="1"/>
  <c r="W58" i="1"/>
  <c r="W50" i="1"/>
  <c r="W42" i="1"/>
  <c r="W38" i="1"/>
  <c r="W30" i="1"/>
  <c r="W18" i="1"/>
  <c r="X56" i="1"/>
  <c r="Y56" i="1" s="1"/>
  <c r="AA46" i="1"/>
  <c r="AA42" i="1"/>
  <c r="AA38" i="1"/>
  <c r="AA34" i="1"/>
  <c r="AA30" i="1"/>
  <c r="AA26" i="1"/>
  <c r="AA22" i="1"/>
  <c r="AA18" i="1"/>
  <c r="AA14" i="1"/>
  <c r="AA10" i="1"/>
  <c r="AA41" i="1"/>
  <c r="AA37" i="1"/>
  <c r="AA17" i="1"/>
  <c r="AA44" i="1"/>
  <c r="AA36" i="1"/>
  <c r="AA32" i="1"/>
  <c r="AA24" i="1"/>
  <c r="AA20" i="1"/>
  <c r="AA12" i="1"/>
  <c r="AA8" i="1"/>
  <c r="AA45" i="1"/>
  <c r="AA33" i="1"/>
  <c r="AA25" i="1"/>
  <c r="AA21" i="1"/>
  <c r="AA47" i="1"/>
  <c r="AA39" i="1"/>
  <c r="AA35" i="1"/>
  <c r="AA31" i="1"/>
  <c r="AA27" i="1"/>
  <c r="AA23" i="1"/>
  <c r="AA15" i="1"/>
  <c r="AA11" i="1"/>
  <c r="AA7" i="1"/>
  <c r="X25" i="1"/>
  <c r="Y25" i="1" s="1"/>
  <c r="X45" i="1"/>
  <c r="Y45" i="1" s="1"/>
  <c r="X44" i="1"/>
  <c r="Y44" i="1" s="1"/>
  <c r="X24" i="1"/>
  <c r="Y24" i="1" s="1"/>
  <c r="X9" i="1"/>
  <c r="Y9" i="1" s="1"/>
  <c r="AA9" i="1"/>
  <c r="X40" i="1"/>
  <c r="Y40" i="1" s="1"/>
  <c r="AA40" i="1"/>
  <c r="X28" i="1"/>
  <c r="Y28" i="1" s="1"/>
  <c r="AA28" i="1"/>
  <c r="X16" i="1"/>
  <c r="Y16" i="1" s="1"/>
  <c r="AA16" i="1"/>
  <c r="X41" i="1"/>
  <c r="Y41" i="1" s="1"/>
  <c r="X29" i="1"/>
  <c r="Y29" i="1" s="1"/>
  <c r="X53" i="1"/>
  <c r="Y53" i="1" s="1"/>
  <c r="X49" i="1"/>
  <c r="Y49" i="1" s="1"/>
  <c r="X37" i="1"/>
  <c r="Y37" i="1" s="1"/>
  <c r="X33" i="1"/>
  <c r="Y33" i="1" s="1"/>
  <c r="X21" i="1"/>
  <c r="Y21" i="1" s="1"/>
  <c r="X17" i="1"/>
  <c r="Y17" i="1" s="1"/>
  <c r="X8" i="1"/>
  <c r="Y8" i="1" s="1"/>
  <c r="X46" i="1"/>
  <c r="Y46" i="1" s="1"/>
  <c r="X30" i="1"/>
  <c r="Y30" i="1" s="1"/>
  <c r="X14" i="1"/>
  <c r="Y14" i="1" s="1"/>
  <c r="X6" i="1"/>
  <c r="Y6" i="1" s="1"/>
  <c r="X59" i="1"/>
  <c r="Y59" i="1" s="1"/>
  <c r="X55" i="1"/>
  <c r="Y55" i="1" s="1"/>
  <c r="X51" i="1"/>
  <c r="Y51" i="1" s="1"/>
  <c r="X47" i="1"/>
  <c r="Y47" i="1" s="1"/>
  <c r="X39" i="1"/>
  <c r="Y39" i="1" s="1"/>
  <c r="X35" i="1"/>
  <c r="Y35" i="1" s="1"/>
  <c r="X31" i="1"/>
  <c r="Y31" i="1" s="1"/>
  <c r="X27" i="1"/>
  <c r="Y27" i="1" s="1"/>
  <c r="X23" i="1"/>
  <c r="Y23" i="1" s="1"/>
  <c r="X19" i="1"/>
  <c r="Y19" i="1" s="1"/>
  <c r="X15" i="1"/>
  <c r="Y15" i="1" s="1"/>
  <c r="X11" i="1"/>
  <c r="Y11" i="1" s="1"/>
  <c r="X10" i="1"/>
  <c r="Y10" i="1" s="1"/>
  <c r="X34" i="1"/>
  <c r="Y34" i="1" s="1"/>
  <c r="X38" i="1"/>
  <c r="Y38" i="1" s="1"/>
  <c r="X22" i="1"/>
  <c r="Y22" i="1" s="1"/>
  <c r="X50" i="1"/>
  <c r="Y50" i="1" s="1"/>
  <c r="X18" i="1"/>
  <c r="Y18" i="1" s="1"/>
  <c r="X54" i="1"/>
  <c r="Y54" i="1" s="1"/>
  <c r="X58" i="1"/>
  <c r="Y58" i="1" s="1"/>
  <c r="X42" i="1"/>
  <c r="Y42" i="1" s="1"/>
  <c r="X26" i="1"/>
  <c r="Y26" i="1" s="1"/>
  <c r="AA43" i="1" l="1"/>
  <c r="AA13" i="1"/>
  <c r="X61" i="1"/>
  <c r="Y61" i="1" s="1"/>
</calcChain>
</file>

<file path=xl/sharedStrings.xml><?xml version="1.0" encoding="utf-8"?>
<sst xmlns="http://schemas.openxmlformats.org/spreadsheetml/2006/main" count="77" uniqueCount="73">
  <si>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</si>
  <si>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</si>
  <si>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</si>
  <si>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</si>
  <si>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</si>
  <si>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</si>
  <si>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</si>
  <si>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</si>
  <si>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</si>
  <si>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</si>
  <si>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</si>
  <si>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</si>
  <si>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</si>
  <si>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</si>
  <si>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</si>
  <si>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</si>
  <si>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</si>
  <si>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</si>
  <si>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</si>
  <si>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</si>
  <si>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</si>
  <si>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</si>
  <si>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</si>
  <si>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</si>
  <si>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</si>
  <si>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</si>
  <si>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</si>
  <si>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</si>
  <si>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</si>
  <si>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</si>
  <si>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</si>
  <si>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</si>
  <si>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</si>
  <si>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</si>
  <si>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</si>
  <si>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</si>
  <si>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মারিয়া আক্তার পরি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</si>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</sst>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164" fontId="3" fillId="0" borderId="1" xfId="0" applyNumberFormat="1" applyFont="1" applyBorder="1"/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H63"/>
  <sheetViews>
    <sheetView tabSelected="1" topLeftCell="A5" zoomScaleNormal="100" workbookViewId="0">
      <selection activeCell="U14" sqref="U14"/>
    </sheetView>
  </sheetViews>
  <sheetFormatPr defaultColWidth="21.21875" defaultRowHeight="15" x14ac:dyDescent="0.35"/>
  <cols>
    <col min="1" max="1" width="5.88671875" style="13" customWidth="1"/>
    <col min="2" max="2" width="25.33203125" style="3" customWidth="1"/>
    <col min="3" max="3" width="4.77734375" style="16" customWidth="1"/>
    <col min="4" max="4" width="4.77734375" style="8" customWidth="1"/>
    <col min="5" max="6" width="4.77734375" style="3" customWidth="1"/>
    <col min="7" max="8" width="4.77734375" style="8" customWidth="1"/>
    <col min="9" max="10" width="4.77734375" style="3" customWidth="1"/>
    <col min="11" max="11" width="4.77734375" style="8" customWidth="1"/>
    <col min="12" max="12" width="4.77734375" style="3" customWidth="1"/>
    <col min="13" max="13" width="4.77734375" style="8" customWidth="1"/>
    <col min="14" max="14" width="4.77734375" style="3" customWidth="1"/>
    <col min="15" max="15" width="4.77734375" style="8" customWidth="1"/>
    <col min="16" max="16" width="4.77734375" style="3" customWidth="1"/>
    <col min="17" max="17" width="4.77734375" style="8" customWidth="1"/>
    <col min="18" max="18" width="4.77734375" style="3" customWidth="1"/>
    <col min="19" max="19" width="4.77734375" style="8" customWidth="1"/>
    <col min="20" max="20" width="4.77734375" style="3" customWidth="1"/>
    <col min="21" max="21" width="4.77734375" style="8" customWidth="1"/>
    <col min="22" max="23" width="4.77734375" style="3" customWidth="1"/>
    <col min="24" max="24" width="4.77734375" style="9" customWidth="1"/>
    <col min="25" max="26" width="4.77734375" style="2" customWidth="1"/>
    <col min="27" max="27" width="13.33203125" style="3" bestFit="1" customWidth="1"/>
    <col min="28" max="34" width="21.21875" style="20"/>
    <col min="35" max="16384" width="21.21875" style="4"/>
  </cols>
  <sheetData>
    <row r="1" spans="1:34" ht="23.4" customHeight="1" x14ac:dyDescent="0.55000000000000004">
      <c r="A1" s="24" t="s">
        <v>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34" ht="18" customHeight="1" x14ac:dyDescent="0.45">
      <c r="A2" s="23" t="s">
        <v>66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34" ht="16.2" customHeight="1" x14ac:dyDescent="0.45">
      <c r="A3" s="23" t="s">
        <v>67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34" ht="16.2" customHeight="1" x14ac:dyDescent="0.45">
      <c r="A4" s="25" t="s">
        <v>68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34" s="5" customFormat="1" ht="67.8" x14ac:dyDescent="0.3">
      <c r="A5" s="11" t="s">
        <v>70</v>
      </c>
      <c r="B5" s="1" t="s">
        <v>69</v>
      </c>
      <c r="C5" s="14" t="s">
        <v>40</v>
      </c>
      <c r="D5" s="5" t="s">
        <v>41</v>
      </c>
      <c r="E5" s="1" t="s">
        <v>42</v>
      </c>
      <c r="F5" s="1" t="s">
        <v>43</v>
      </c>
      <c r="G5" s="5" t="s">
        <v>44</v>
      </c>
      <c r="H5" s="5" t="s">
        <v>45</v>
      </c>
      <c r="I5" s="1" t="s">
        <v>46</v>
      </c>
      <c r="J5" s="1" t="s">
        <v>47</v>
      </c>
      <c r="K5" s="5" t="s">
        <v>48</v>
      </c>
      <c r="L5" s="1" t="s">
        <v>49</v>
      </c>
      <c r="M5" s="5" t="s">
        <v>50</v>
      </c>
      <c r="N5" s="1" t="s">
        <v>51</v>
      </c>
      <c r="O5" s="5" t="s">
        <v>52</v>
      </c>
      <c r="P5" s="1" t="s">
        <v>53</v>
      </c>
      <c r="Q5" s="5" t="s">
        <v>54</v>
      </c>
      <c r="R5" s="1" t="s">
        <v>55</v>
      </c>
      <c r="S5" s="5" t="s">
        <v>56</v>
      </c>
      <c r="T5" s="1" t="s">
        <v>64</v>
      </c>
      <c r="U5" s="5" t="s">
        <v>57</v>
      </c>
      <c r="V5" s="1" t="s">
        <v>58</v>
      </c>
      <c r="W5" s="1" t="s">
        <v>59</v>
      </c>
      <c r="X5" s="1" t="s">
        <v>63</v>
      </c>
      <c r="Y5" s="1" t="s">
        <v>60</v>
      </c>
      <c r="Z5" s="1" t="s">
        <v>61</v>
      </c>
      <c r="AA5" s="1" t="s">
        <v>62</v>
      </c>
      <c r="AB5" s="20"/>
      <c r="AC5" s="20"/>
      <c r="AD5" s="20"/>
      <c r="AE5" s="20"/>
      <c r="AF5" s="20"/>
      <c r="AG5" s="20"/>
      <c r="AH5" s="20"/>
    </row>
    <row r="6" spans="1:34" s="7" customFormat="1" x14ac:dyDescent="0.3">
      <c r="A6" s="21" t="s">
        <v>71</v>
      </c>
      <c r="B6" s="22"/>
      <c r="C6" s="15">
        <v>100</v>
      </c>
      <c r="D6" s="6">
        <v>50</v>
      </c>
      <c r="E6" s="6">
        <f>D6+C6</f>
        <v>150</v>
      </c>
      <c r="F6" s="6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6">
        <f>IF(I6&lt;50,0,IF(I6&lt;60,1,IF(I6&lt;75,2,IF(I6&lt;90,3,IF(I6&lt;105,3.5,IF(I6&lt;120,4,5))))))</f>
        <v>5</v>
      </c>
      <c r="K6" s="6">
        <v>100</v>
      </c>
      <c r="L6" s="6">
        <f>IF(K6&lt;33,0,IF(K6&lt;40,1,IF(K6&lt;50,2,IF(K6&lt;60,3,IF(K6&lt;70,3.5,IF(K6&lt;80,4,5))))))</f>
        <v>5</v>
      </c>
      <c r="M6" s="6">
        <v>100</v>
      </c>
      <c r="N6" s="6">
        <f>IF(M6&lt;33,0,IF(M6&lt;40,1,IF(M6&lt;50,2,IF(M6&lt;60,3,IF(M6&lt;70,3.5,IF(M6&lt;80,4,5))))))</f>
        <v>5</v>
      </c>
      <c r="O6" s="6">
        <v>50</v>
      </c>
      <c r="P6" s="6">
        <f>IF(O6&lt;33,0,IF(O6&lt;20,0.5,IF(O6&lt;25,1,IF(O6&lt;30,1.5,IF(O6&lt;35,1.75,IF(O6&lt;40,2,2.5))))))</f>
        <v>2.5</v>
      </c>
      <c r="Q6" s="6">
        <v>100</v>
      </c>
      <c r="R6" s="6">
        <f>IF(Q6&lt;33,0,IF(Q6&lt;40,1,IF(Q6&lt;50,2,IF(Q6&lt;60,3,IF(Q6&lt;70,3.5,IF(Q6&lt;80,4,5))))))</f>
        <v>5</v>
      </c>
      <c r="S6" s="6">
        <v>100</v>
      </c>
      <c r="T6" s="6">
        <f>IF(S6&lt;33,0,IF(S6&lt;40,1,IF(S6&lt;50,2,IF(S6&lt;60,3,IF(S6&lt;70,3.5,IF(S6&lt;80,4,5))))))</f>
        <v>5</v>
      </c>
      <c r="U6" s="6">
        <v>100</v>
      </c>
      <c r="V6" s="2">
        <f>IF(U6&lt;50,0,IF(U6&lt;60,1,IF(U6&lt;70,1.5,IF(U6&lt;80,2,3))))</f>
        <v>3</v>
      </c>
      <c r="W6" s="6">
        <f>SUM(E6,I6,K6,M6,O6,Q6,S6,U6)</f>
        <v>850</v>
      </c>
      <c r="X6" s="6">
        <f>SUM(F6,J6,L6,N6,P6,R6,T6,V6)</f>
        <v>35.5</v>
      </c>
      <c r="Y6" s="6">
        <f>X6/7.5</f>
        <v>4.7333333333333334</v>
      </c>
      <c r="Z6" s="6"/>
      <c r="AA6" s="6" t="str">
        <f>IF((F6=0)+(J6=0)+(L6=0)+(N6=0)+(P6=0)+(R6=0)+(T6=0)+(V6=0)&gt;0, "অকৃতকার্য বিষয়: " &amp; SUM((F6=0), (J6=0), (L6=0), (N6=0), (P6=0), (R6=0), (T6=0), (V6=0)), "")</f>
        <v/>
      </c>
      <c r="AB6" s="20"/>
      <c r="AC6" s="20"/>
      <c r="AD6" s="20"/>
      <c r="AE6" s="20"/>
      <c r="AF6" s="20"/>
      <c r="AG6" s="20"/>
      <c r="AH6" s="20"/>
    </row>
    <row r="7" spans="1:34" ht="20.399999999999999" x14ac:dyDescent="0.35">
      <c r="A7" s="12">
        <f>ROW()-6</f>
        <v>1</v>
      </c>
      <c r="B7" s="17" t="s">
        <v>0</v>
      </c>
      <c r="E7" s="6">
        <f t="shared" ref="E7:E61" si="0">D7+C7</f>
        <v>0</v>
      </c>
      <c r="F7" s="6">
        <f t="shared" ref="F7:F61" si="1">IF(E7&lt;50,0,IF(E7&lt;60,1,IF(E7&lt;75,2,IF(E7&lt;90,3,IF(E7&lt;105,3.5,IF(E7&lt;120,4,5))))))</f>
        <v>0</v>
      </c>
      <c r="G7" s="19"/>
      <c r="H7" s="10">
        <v>41</v>
      </c>
      <c r="I7" s="6">
        <f t="shared" ref="I7:I61" si="2">G7+H7</f>
        <v>41</v>
      </c>
      <c r="J7" s="6">
        <f t="shared" ref="J7:J61" si="3">IF(I7&lt;50,0,IF(I7&lt;60,1,IF(I7&lt;75,2,IF(I7&lt;90,3,IF(I7&lt;105,3.5,IF(I7&lt;120,4,5))))))</f>
        <v>0</v>
      </c>
      <c r="L7" s="6">
        <f t="shared" ref="L7:L61" si="4">IF(K7&lt;33,0,IF(K7&lt;40,1,IF(K7&lt;50,2,IF(K7&lt;60,3,IF(K7&lt;70,3.5,IF(K7&lt;80,4,5))))))</f>
        <v>0</v>
      </c>
      <c r="N7" s="6">
        <f t="shared" ref="N7:N61" si="5">IF(M7&lt;33,0,IF(M7&lt;40,1,IF(M7&lt;50,2,IF(M7&lt;60,3,IF(M7&lt;70,3.5,IF(M7&lt;80,4,5))))))</f>
        <v>0</v>
      </c>
      <c r="O7" s="10">
        <v>46</v>
      </c>
      <c r="P7" s="6">
        <f t="shared" ref="P7:P61" si="6">IF(O7&lt;33,0,IF(O7&lt;20,0.5,IF(O7&lt;25,1,IF(O7&lt;30,1.5,IF(O7&lt;35,1.75,IF(O7&lt;40,2,2.5))))))</f>
        <v>2.5</v>
      </c>
      <c r="Q7" s="10">
        <v>66</v>
      </c>
      <c r="R7" s="6">
        <f t="shared" ref="R7:R61" si="7">IF(Q7&lt;33,0,IF(Q7&lt;40,1,IF(Q7&lt;50,2,IF(Q7&lt;60,3,IF(Q7&lt;70,3.5,IF(Q7&lt;80,4,5))))))</f>
        <v>3.5</v>
      </c>
      <c r="T7" s="6">
        <f t="shared" ref="T7:T61" si="8">IF(S7&lt;33,0,IF(S7&lt;40,1,IF(S7&lt;50,2,IF(S7&lt;60,3,IF(S7&lt;70,3.5,IF(S7&lt;80,4,5))))))</f>
        <v>0</v>
      </c>
      <c r="V7" s="2">
        <f t="shared" ref="V7:V61" si="9">IF(U7&lt;50,0,IF(U7&lt;60,1,IF(U7&lt;70,1.5,IF(U7&lt;80,2,3))))</f>
        <v>0</v>
      </c>
      <c r="W7" s="6">
        <f t="shared" ref="W7:W61" si="10">SUM(E7,I7,K7,M7,O7,Q7,S7,U7)</f>
        <v>153</v>
      </c>
      <c r="X7" s="6">
        <f t="shared" ref="X7:X61" si="11">SUM(F7,J7,L7,N7,P7,R7,T7,V7)</f>
        <v>6</v>
      </c>
      <c r="Y7" s="6">
        <f t="shared" ref="Y7:Y61" si="12">X7/7.5</f>
        <v>0.8</v>
      </c>
      <c r="Z7" s="6"/>
      <c r="AA7" s="6" t="str">
        <f t="shared" ref="AA7:AA61" si="13">IF((F7=0)+(J7=0)+(L7=0)+(N7=0)+(P7=0)+(R7=0)+(T7=0)+(V7=0)&gt;0, "অকৃতকার্য বিষয়: " &amp; SUM((F7=0), (J7=0), (L7=0), (N7=0), (P7=0), (R7=0), (T7=0), (V7=0)), "")</f>
        <v>অকৃতকার্য বিষয়: 6</v>
      </c>
    </row>
    <row r="8" spans="1:34" ht="20.399999999999999" x14ac:dyDescent="0.35">
      <c r="A8" s="12">
        <f t="shared" ref="A8:A61" si="14">ROW()-6</f>
        <v>2</v>
      </c>
      <c r="B8" s="17" t="s">
        <v>1</v>
      </c>
      <c r="E8" s="6">
        <f t="shared" si="0"/>
        <v>0</v>
      </c>
      <c r="F8" s="6">
        <f t="shared" si="1"/>
        <v>0</v>
      </c>
      <c r="H8" s="10">
        <v>24</v>
      </c>
      <c r="I8" s="6">
        <f t="shared" si="2"/>
        <v>24</v>
      </c>
      <c r="J8" s="6">
        <f t="shared" si="3"/>
        <v>0</v>
      </c>
      <c r="L8" s="6">
        <f t="shared" si="4"/>
        <v>0</v>
      </c>
      <c r="N8" s="6">
        <f t="shared" si="5"/>
        <v>0</v>
      </c>
      <c r="O8" s="10">
        <v>41</v>
      </c>
      <c r="P8" s="6">
        <f t="shared" si="6"/>
        <v>2.5</v>
      </c>
      <c r="Q8" s="10">
        <v>70</v>
      </c>
      <c r="R8" s="6">
        <f t="shared" si="7"/>
        <v>4</v>
      </c>
      <c r="T8" s="6">
        <f t="shared" si="8"/>
        <v>0</v>
      </c>
      <c r="V8" s="2">
        <f t="shared" si="9"/>
        <v>0</v>
      </c>
      <c r="W8" s="6">
        <f t="shared" si="10"/>
        <v>135</v>
      </c>
      <c r="X8" s="6">
        <f t="shared" si="11"/>
        <v>6.5</v>
      </c>
      <c r="Y8" s="6">
        <f t="shared" si="12"/>
        <v>0.8666666666666667</v>
      </c>
      <c r="Z8" s="6"/>
      <c r="AA8" s="6" t="str">
        <f t="shared" si="13"/>
        <v>অকৃতকার্য বিষয়: 6</v>
      </c>
    </row>
    <row r="9" spans="1:34" ht="20.399999999999999" x14ac:dyDescent="0.35">
      <c r="A9" s="12">
        <f t="shared" si="14"/>
        <v>3</v>
      </c>
      <c r="B9" s="17" t="s">
        <v>2</v>
      </c>
      <c r="E9" s="6">
        <f t="shared" si="0"/>
        <v>0</v>
      </c>
      <c r="F9" s="6">
        <f t="shared" si="1"/>
        <v>0</v>
      </c>
      <c r="H9" s="10">
        <v>22</v>
      </c>
      <c r="I9" s="6">
        <f t="shared" si="2"/>
        <v>22</v>
      </c>
      <c r="J9" s="6">
        <f t="shared" si="3"/>
        <v>0</v>
      </c>
      <c r="L9" s="6">
        <f t="shared" si="4"/>
        <v>0</v>
      </c>
      <c r="N9" s="6">
        <f t="shared" si="5"/>
        <v>0</v>
      </c>
      <c r="O9" s="10">
        <v>40</v>
      </c>
      <c r="P9" s="6">
        <f t="shared" si="6"/>
        <v>2.5</v>
      </c>
      <c r="Q9" s="10">
        <v>50</v>
      </c>
      <c r="R9" s="6">
        <f t="shared" si="7"/>
        <v>3</v>
      </c>
      <c r="T9" s="6">
        <f t="shared" si="8"/>
        <v>0</v>
      </c>
      <c r="V9" s="2">
        <f t="shared" si="9"/>
        <v>0</v>
      </c>
      <c r="W9" s="6">
        <f t="shared" si="10"/>
        <v>112</v>
      </c>
      <c r="X9" s="6">
        <f t="shared" si="11"/>
        <v>5.5</v>
      </c>
      <c r="Y9" s="6">
        <f t="shared" si="12"/>
        <v>0.73333333333333328</v>
      </c>
      <c r="Z9" s="6"/>
      <c r="AA9" s="6" t="str">
        <f t="shared" si="13"/>
        <v>অকৃতকার্য বিষয়: 6</v>
      </c>
    </row>
    <row r="10" spans="1:34" ht="20.399999999999999" x14ac:dyDescent="0.35">
      <c r="A10" s="12">
        <f t="shared" si="14"/>
        <v>4</v>
      </c>
      <c r="B10" s="17" t="s">
        <v>3</v>
      </c>
      <c r="E10" s="6">
        <f t="shared" si="0"/>
        <v>0</v>
      </c>
      <c r="F10" s="6">
        <f t="shared" si="1"/>
        <v>0</v>
      </c>
      <c r="H10" s="10">
        <v>17</v>
      </c>
      <c r="I10" s="6">
        <f t="shared" si="2"/>
        <v>17</v>
      </c>
      <c r="J10" s="6">
        <f t="shared" si="3"/>
        <v>0</v>
      </c>
      <c r="L10" s="6">
        <f t="shared" si="4"/>
        <v>0</v>
      </c>
      <c r="N10" s="6">
        <f t="shared" si="5"/>
        <v>0</v>
      </c>
      <c r="O10" s="10">
        <v>45</v>
      </c>
      <c r="P10" s="6">
        <f t="shared" si="6"/>
        <v>2.5</v>
      </c>
      <c r="Q10" s="10">
        <v>56</v>
      </c>
      <c r="R10" s="6">
        <f t="shared" si="7"/>
        <v>3</v>
      </c>
      <c r="T10" s="6">
        <f t="shared" si="8"/>
        <v>0</v>
      </c>
      <c r="V10" s="2">
        <f t="shared" si="9"/>
        <v>0</v>
      </c>
      <c r="W10" s="6">
        <f t="shared" si="10"/>
        <v>118</v>
      </c>
      <c r="X10" s="6">
        <f t="shared" si="11"/>
        <v>5.5</v>
      </c>
      <c r="Y10" s="6">
        <f t="shared" si="12"/>
        <v>0.73333333333333328</v>
      </c>
      <c r="Z10" s="6"/>
      <c r="AA10" s="6" t="str">
        <f t="shared" si="13"/>
        <v>অকৃতকার্য বিষয়: 6</v>
      </c>
    </row>
    <row r="11" spans="1:34" ht="20.399999999999999" x14ac:dyDescent="0.35">
      <c r="A11" s="12">
        <f t="shared" si="14"/>
        <v>5</v>
      </c>
      <c r="B11" s="17" t="s">
        <v>4</v>
      </c>
      <c r="E11" s="6">
        <f t="shared" si="0"/>
        <v>0</v>
      </c>
      <c r="F11" s="6">
        <f t="shared" si="1"/>
        <v>0</v>
      </c>
      <c r="H11" s="10">
        <v>41</v>
      </c>
      <c r="I11" s="6">
        <f t="shared" si="2"/>
        <v>41</v>
      </c>
      <c r="J11" s="6">
        <f t="shared" si="3"/>
        <v>0</v>
      </c>
      <c r="L11" s="6">
        <f t="shared" si="4"/>
        <v>0</v>
      </c>
      <c r="N11" s="6">
        <f t="shared" si="5"/>
        <v>0</v>
      </c>
      <c r="O11" s="10">
        <v>41</v>
      </c>
      <c r="P11" s="6">
        <f t="shared" si="6"/>
        <v>2.5</v>
      </c>
      <c r="Q11" s="10">
        <v>50</v>
      </c>
      <c r="R11" s="6">
        <f t="shared" si="7"/>
        <v>3</v>
      </c>
      <c r="T11" s="6">
        <f t="shared" si="8"/>
        <v>0</v>
      </c>
      <c r="V11" s="2">
        <f t="shared" si="9"/>
        <v>0</v>
      </c>
      <c r="W11" s="6">
        <f t="shared" si="10"/>
        <v>132</v>
      </c>
      <c r="X11" s="6">
        <f t="shared" si="11"/>
        <v>5.5</v>
      </c>
      <c r="Y11" s="6">
        <f t="shared" si="12"/>
        <v>0.73333333333333328</v>
      </c>
      <c r="Z11" s="6"/>
      <c r="AA11" s="6" t="str">
        <f t="shared" si="13"/>
        <v>অকৃতকার্য বিষয়: 6</v>
      </c>
    </row>
    <row r="12" spans="1:34" ht="20.399999999999999" x14ac:dyDescent="0.35">
      <c r="A12" s="12">
        <f t="shared" si="14"/>
        <v>6</v>
      </c>
      <c r="B12" s="17" t="s">
        <v>5</v>
      </c>
      <c r="E12" s="6">
        <f t="shared" si="0"/>
        <v>0</v>
      </c>
      <c r="F12" s="6">
        <f t="shared" si="1"/>
        <v>0</v>
      </c>
      <c r="H12" s="10">
        <v>28</v>
      </c>
      <c r="I12" s="6">
        <f t="shared" si="2"/>
        <v>28</v>
      </c>
      <c r="J12" s="6">
        <f t="shared" si="3"/>
        <v>0</v>
      </c>
      <c r="L12" s="6">
        <f t="shared" si="4"/>
        <v>0</v>
      </c>
      <c r="N12" s="6">
        <f t="shared" si="5"/>
        <v>0</v>
      </c>
      <c r="O12" s="10">
        <v>0</v>
      </c>
      <c r="P12" s="6">
        <f t="shared" si="6"/>
        <v>0</v>
      </c>
      <c r="Q12" s="10" t="s">
        <v>72</v>
      </c>
      <c r="R12" s="6">
        <f t="shared" si="7"/>
        <v>5</v>
      </c>
      <c r="T12" s="6">
        <f t="shared" si="8"/>
        <v>0</v>
      </c>
      <c r="V12" s="2">
        <f t="shared" si="9"/>
        <v>0</v>
      </c>
      <c r="W12" s="6">
        <f t="shared" si="10"/>
        <v>28</v>
      </c>
      <c r="X12" s="6">
        <f t="shared" si="11"/>
        <v>5</v>
      </c>
      <c r="Y12" s="6">
        <f t="shared" si="12"/>
        <v>0.66666666666666663</v>
      </c>
      <c r="Z12" s="6"/>
      <c r="AA12" s="6" t="str">
        <f t="shared" si="13"/>
        <v>অকৃতকার্য বিষয়: 7</v>
      </c>
    </row>
    <row r="13" spans="1:34" ht="20.399999999999999" x14ac:dyDescent="0.35">
      <c r="A13" s="12">
        <f t="shared" si="14"/>
        <v>7</v>
      </c>
      <c r="B13" s="17" t="s">
        <v>6</v>
      </c>
      <c r="E13" s="6">
        <f t="shared" si="0"/>
        <v>0</v>
      </c>
      <c r="F13" s="6">
        <f t="shared" si="1"/>
        <v>0</v>
      </c>
      <c r="H13" s="10">
        <v>7</v>
      </c>
      <c r="I13" s="6">
        <f t="shared" si="2"/>
        <v>7</v>
      </c>
      <c r="J13" s="6">
        <f t="shared" si="3"/>
        <v>0</v>
      </c>
      <c r="L13" s="6">
        <f t="shared" si="4"/>
        <v>0</v>
      </c>
      <c r="N13" s="6">
        <f t="shared" si="5"/>
        <v>0</v>
      </c>
      <c r="O13" s="10">
        <v>0</v>
      </c>
      <c r="P13" s="6">
        <f t="shared" si="6"/>
        <v>0</v>
      </c>
      <c r="Q13" s="10" t="s">
        <v>72</v>
      </c>
      <c r="R13" s="6">
        <f t="shared" si="7"/>
        <v>5</v>
      </c>
      <c r="T13" s="6">
        <f t="shared" si="8"/>
        <v>0</v>
      </c>
      <c r="V13" s="2">
        <f t="shared" si="9"/>
        <v>0</v>
      </c>
      <c r="W13" s="6">
        <f t="shared" si="10"/>
        <v>7</v>
      </c>
      <c r="X13" s="6">
        <f t="shared" si="11"/>
        <v>5</v>
      </c>
      <c r="Y13" s="6">
        <f t="shared" si="12"/>
        <v>0.66666666666666663</v>
      </c>
      <c r="Z13" s="6"/>
      <c r="AA13" s="6" t="str">
        <f t="shared" si="13"/>
        <v>অকৃতকার্য বিষয়: 7</v>
      </c>
    </row>
    <row r="14" spans="1:34" ht="20.399999999999999" x14ac:dyDescent="0.35">
      <c r="A14" s="12">
        <f t="shared" si="14"/>
        <v>8</v>
      </c>
      <c r="B14" s="17" t="s">
        <v>7</v>
      </c>
      <c r="E14" s="6">
        <f t="shared" si="0"/>
        <v>0</v>
      </c>
      <c r="F14" s="6">
        <f t="shared" si="1"/>
        <v>0</v>
      </c>
      <c r="H14" s="10">
        <v>4</v>
      </c>
      <c r="I14" s="6">
        <f t="shared" si="2"/>
        <v>4</v>
      </c>
      <c r="J14" s="6">
        <f t="shared" si="3"/>
        <v>0</v>
      </c>
      <c r="L14" s="6">
        <f t="shared" si="4"/>
        <v>0</v>
      </c>
      <c r="N14" s="6">
        <f t="shared" si="5"/>
        <v>0</v>
      </c>
      <c r="O14" s="10">
        <v>50</v>
      </c>
      <c r="P14" s="6">
        <f t="shared" si="6"/>
        <v>2.5</v>
      </c>
      <c r="Q14" s="10">
        <v>70</v>
      </c>
      <c r="R14" s="6">
        <f t="shared" si="7"/>
        <v>4</v>
      </c>
      <c r="T14" s="6">
        <f t="shared" si="8"/>
        <v>0</v>
      </c>
      <c r="V14" s="2">
        <f t="shared" si="9"/>
        <v>0</v>
      </c>
      <c r="W14" s="6">
        <f t="shared" si="10"/>
        <v>124</v>
      </c>
      <c r="X14" s="6">
        <f t="shared" si="11"/>
        <v>6.5</v>
      </c>
      <c r="Y14" s="6">
        <f t="shared" si="12"/>
        <v>0.8666666666666667</v>
      </c>
      <c r="Z14" s="6"/>
      <c r="AA14" s="6" t="str">
        <f t="shared" si="13"/>
        <v>অকৃতকার্য বিষয়: 6</v>
      </c>
    </row>
    <row r="15" spans="1:34" ht="20.399999999999999" x14ac:dyDescent="0.35">
      <c r="A15" s="12">
        <f t="shared" si="14"/>
        <v>9</v>
      </c>
      <c r="B15" s="17" t="s">
        <v>8</v>
      </c>
      <c r="E15" s="6">
        <f t="shared" si="0"/>
        <v>0</v>
      </c>
      <c r="F15" s="6">
        <f t="shared" si="1"/>
        <v>0</v>
      </c>
      <c r="H15" s="10">
        <v>9</v>
      </c>
      <c r="I15" s="6">
        <f t="shared" si="2"/>
        <v>9</v>
      </c>
      <c r="J15" s="6">
        <f t="shared" si="3"/>
        <v>0</v>
      </c>
      <c r="L15" s="6">
        <f t="shared" si="4"/>
        <v>0</v>
      </c>
      <c r="N15" s="6">
        <f t="shared" si="5"/>
        <v>0</v>
      </c>
      <c r="O15" s="10">
        <v>42</v>
      </c>
      <c r="P15" s="6">
        <f t="shared" si="6"/>
        <v>2.5</v>
      </c>
      <c r="Q15" s="10">
        <v>50</v>
      </c>
      <c r="R15" s="6">
        <f t="shared" si="7"/>
        <v>3</v>
      </c>
      <c r="T15" s="6">
        <f t="shared" si="8"/>
        <v>0</v>
      </c>
      <c r="V15" s="2">
        <f t="shared" si="9"/>
        <v>0</v>
      </c>
      <c r="W15" s="6">
        <f t="shared" si="10"/>
        <v>101</v>
      </c>
      <c r="X15" s="6">
        <f t="shared" si="11"/>
        <v>5.5</v>
      </c>
      <c r="Y15" s="6">
        <f t="shared" si="12"/>
        <v>0.73333333333333328</v>
      </c>
      <c r="Z15" s="6"/>
      <c r="AA15" s="6" t="str">
        <f t="shared" si="13"/>
        <v>অকৃতকার্য বিষয়: 6</v>
      </c>
    </row>
    <row r="16" spans="1:34" ht="20.399999999999999" x14ac:dyDescent="0.35">
      <c r="A16" s="12">
        <f t="shared" si="14"/>
        <v>10</v>
      </c>
      <c r="B16" s="17" t="s">
        <v>9</v>
      </c>
      <c r="E16" s="6">
        <f t="shared" si="0"/>
        <v>0</v>
      </c>
      <c r="F16" s="6">
        <f t="shared" si="1"/>
        <v>0</v>
      </c>
      <c r="H16" s="10">
        <v>11</v>
      </c>
      <c r="I16" s="6">
        <f t="shared" si="2"/>
        <v>11</v>
      </c>
      <c r="J16" s="6">
        <f t="shared" si="3"/>
        <v>0</v>
      </c>
      <c r="L16" s="6">
        <f t="shared" si="4"/>
        <v>0</v>
      </c>
      <c r="N16" s="6">
        <f t="shared" si="5"/>
        <v>0</v>
      </c>
      <c r="O16" s="10">
        <v>0</v>
      </c>
      <c r="P16" s="6">
        <f t="shared" si="6"/>
        <v>0</v>
      </c>
      <c r="Q16" s="10" t="s">
        <v>72</v>
      </c>
      <c r="R16" s="6">
        <f t="shared" si="7"/>
        <v>5</v>
      </c>
      <c r="T16" s="6">
        <f t="shared" si="8"/>
        <v>0</v>
      </c>
      <c r="V16" s="2">
        <f t="shared" si="9"/>
        <v>0</v>
      </c>
      <c r="W16" s="6">
        <f t="shared" si="10"/>
        <v>11</v>
      </c>
      <c r="X16" s="6">
        <f t="shared" si="11"/>
        <v>5</v>
      </c>
      <c r="Y16" s="6">
        <f t="shared" si="12"/>
        <v>0.66666666666666663</v>
      </c>
      <c r="Z16" s="6"/>
      <c r="AA16" s="6" t="str">
        <f t="shared" si="13"/>
        <v>অকৃতকার্য বিষয়: 7</v>
      </c>
    </row>
    <row r="17" spans="1:27" ht="20.399999999999999" x14ac:dyDescent="0.35">
      <c r="A17" s="12">
        <f t="shared" si="14"/>
        <v>11</v>
      </c>
      <c r="B17" s="17" t="s">
        <v>10</v>
      </c>
      <c r="E17" s="6">
        <f t="shared" si="0"/>
        <v>0</v>
      </c>
      <c r="F17" s="6">
        <f t="shared" si="1"/>
        <v>0</v>
      </c>
      <c r="H17" s="10">
        <v>5</v>
      </c>
      <c r="I17" s="6">
        <f t="shared" si="2"/>
        <v>5</v>
      </c>
      <c r="J17" s="6">
        <f t="shared" si="3"/>
        <v>0</v>
      </c>
      <c r="L17" s="6">
        <f t="shared" si="4"/>
        <v>0</v>
      </c>
      <c r="N17" s="6">
        <f t="shared" si="5"/>
        <v>0</v>
      </c>
      <c r="O17" s="10">
        <v>41</v>
      </c>
      <c r="P17" s="6">
        <f t="shared" si="6"/>
        <v>2.5</v>
      </c>
      <c r="Q17" s="10">
        <v>44</v>
      </c>
      <c r="R17" s="6">
        <f t="shared" si="7"/>
        <v>2</v>
      </c>
      <c r="T17" s="6">
        <f t="shared" si="8"/>
        <v>0</v>
      </c>
      <c r="V17" s="2">
        <f t="shared" si="9"/>
        <v>0</v>
      </c>
      <c r="W17" s="6">
        <f t="shared" si="10"/>
        <v>90</v>
      </c>
      <c r="X17" s="6">
        <f t="shared" si="11"/>
        <v>4.5</v>
      </c>
      <c r="Y17" s="6">
        <f t="shared" si="12"/>
        <v>0.6</v>
      </c>
      <c r="Z17" s="6"/>
      <c r="AA17" s="6" t="str">
        <f t="shared" si="13"/>
        <v>অকৃতকার্য বিষয়: 6</v>
      </c>
    </row>
    <row r="18" spans="1:27" ht="20.399999999999999" x14ac:dyDescent="0.35">
      <c r="A18" s="12">
        <f t="shared" si="14"/>
        <v>12</v>
      </c>
      <c r="B18" s="17" t="s">
        <v>11</v>
      </c>
      <c r="E18" s="6">
        <f t="shared" si="0"/>
        <v>0</v>
      </c>
      <c r="F18" s="6">
        <f t="shared" si="1"/>
        <v>0</v>
      </c>
      <c r="H18" s="10">
        <v>29</v>
      </c>
      <c r="I18" s="6">
        <f t="shared" si="2"/>
        <v>29</v>
      </c>
      <c r="J18" s="6">
        <f t="shared" si="3"/>
        <v>0</v>
      </c>
      <c r="L18" s="6">
        <f t="shared" si="4"/>
        <v>0</v>
      </c>
      <c r="N18" s="6">
        <f t="shared" si="5"/>
        <v>0</v>
      </c>
      <c r="O18" s="10">
        <v>0</v>
      </c>
      <c r="P18" s="6">
        <f t="shared" si="6"/>
        <v>0</v>
      </c>
      <c r="Q18" s="10">
        <v>33</v>
      </c>
      <c r="R18" s="6">
        <f t="shared" si="7"/>
        <v>1</v>
      </c>
      <c r="T18" s="6">
        <f t="shared" si="8"/>
        <v>0</v>
      </c>
      <c r="V18" s="2">
        <f t="shared" si="9"/>
        <v>0</v>
      </c>
      <c r="W18" s="6">
        <f t="shared" si="10"/>
        <v>62</v>
      </c>
      <c r="X18" s="6">
        <f t="shared" si="11"/>
        <v>1</v>
      </c>
      <c r="Y18" s="6">
        <f t="shared" si="12"/>
        <v>0.13333333333333333</v>
      </c>
      <c r="Z18" s="6"/>
      <c r="AA18" s="6" t="str">
        <f t="shared" si="13"/>
        <v>অকৃতকার্য বিষয়: 7</v>
      </c>
    </row>
    <row r="19" spans="1:27" ht="20.399999999999999" x14ac:dyDescent="0.35">
      <c r="A19" s="12">
        <f t="shared" si="14"/>
        <v>13</v>
      </c>
      <c r="B19" s="17" t="s">
        <v>12</v>
      </c>
      <c r="E19" s="6">
        <f t="shared" si="0"/>
        <v>0</v>
      </c>
      <c r="F19" s="6">
        <f t="shared" si="1"/>
        <v>0</v>
      </c>
      <c r="H19" s="10">
        <v>7</v>
      </c>
      <c r="I19" s="6">
        <f t="shared" si="2"/>
        <v>7</v>
      </c>
      <c r="J19" s="6">
        <f t="shared" si="3"/>
        <v>0</v>
      </c>
      <c r="L19" s="6">
        <f t="shared" si="4"/>
        <v>0</v>
      </c>
      <c r="N19" s="6">
        <f t="shared" si="5"/>
        <v>0</v>
      </c>
      <c r="O19" s="10">
        <v>33</v>
      </c>
      <c r="P19" s="6">
        <f t="shared" si="6"/>
        <v>1.75</v>
      </c>
      <c r="Q19" s="10">
        <v>36</v>
      </c>
      <c r="R19" s="6">
        <f t="shared" si="7"/>
        <v>1</v>
      </c>
      <c r="T19" s="6">
        <f t="shared" si="8"/>
        <v>0</v>
      </c>
      <c r="V19" s="2">
        <f t="shared" si="9"/>
        <v>0</v>
      </c>
      <c r="W19" s="6">
        <f t="shared" si="10"/>
        <v>76</v>
      </c>
      <c r="X19" s="6">
        <f t="shared" si="11"/>
        <v>2.75</v>
      </c>
      <c r="Y19" s="6">
        <f t="shared" si="12"/>
        <v>0.36666666666666664</v>
      </c>
      <c r="Z19" s="6"/>
      <c r="AA19" s="6" t="str">
        <f t="shared" si="13"/>
        <v>অকৃতকার্য বিষয়: 6</v>
      </c>
    </row>
    <row r="20" spans="1:27" ht="20.399999999999999" x14ac:dyDescent="0.35">
      <c r="A20" s="12">
        <f t="shared" si="14"/>
        <v>14</v>
      </c>
      <c r="B20" s="17" t="s">
        <v>13</v>
      </c>
      <c r="E20" s="6">
        <f t="shared" si="0"/>
        <v>0</v>
      </c>
      <c r="F20" s="6">
        <f t="shared" si="1"/>
        <v>0</v>
      </c>
      <c r="H20" s="10">
        <v>4</v>
      </c>
      <c r="I20" s="6">
        <f t="shared" si="2"/>
        <v>4</v>
      </c>
      <c r="J20" s="6">
        <f t="shared" si="3"/>
        <v>0</v>
      </c>
      <c r="L20" s="6">
        <f t="shared" si="4"/>
        <v>0</v>
      </c>
      <c r="N20" s="6">
        <f t="shared" si="5"/>
        <v>0</v>
      </c>
      <c r="O20" s="10">
        <v>37</v>
      </c>
      <c r="P20" s="6">
        <f t="shared" si="6"/>
        <v>2</v>
      </c>
      <c r="Q20" s="10">
        <v>40</v>
      </c>
      <c r="R20" s="6">
        <f t="shared" si="7"/>
        <v>2</v>
      </c>
      <c r="T20" s="6">
        <f t="shared" si="8"/>
        <v>0</v>
      </c>
      <c r="V20" s="2">
        <f t="shared" si="9"/>
        <v>0</v>
      </c>
      <c r="W20" s="6">
        <f t="shared" si="10"/>
        <v>81</v>
      </c>
      <c r="X20" s="6">
        <f t="shared" si="11"/>
        <v>4</v>
      </c>
      <c r="Y20" s="6">
        <f t="shared" si="12"/>
        <v>0.53333333333333333</v>
      </c>
      <c r="Z20" s="6"/>
      <c r="AA20" s="6" t="str">
        <f t="shared" si="13"/>
        <v>অকৃতকার্য বিষয়: 6</v>
      </c>
    </row>
    <row r="21" spans="1:27" ht="20.399999999999999" x14ac:dyDescent="0.35">
      <c r="A21" s="12">
        <f t="shared" si="14"/>
        <v>15</v>
      </c>
      <c r="B21" s="17" t="s">
        <v>14</v>
      </c>
      <c r="E21" s="6">
        <f t="shared" si="0"/>
        <v>0</v>
      </c>
      <c r="F21" s="6">
        <f t="shared" si="1"/>
        <v>0</v>
      </c>
      <c r="H21" s="10">
        <v>10</v>
      </c>
      <c r="I21" s="6">
        <f t="shared" si="2"/>
        <v>10</v>
      </c>
      <c r="J21" s="6">
        <f t="shared" si="3"/>
        <v>0</v>
      </c>
      <c r="L21" s="6">
        <f t="shared" si="4"/>
        <v>0</v>
      </c>
      <c r="N21" s="6">
        <f t="shared" si="5"/>
        <v>0</v>
      </c>
      <c r="O21" s="10">
        <v>40</v>
      </c>
      <c r="P21" s="6">
        <f t="shared" si="6"/>
        <v>2.5</v>
      </c>
      <c r="Q21" s="10">
        <v>33</v>
      </c>
      <c r="R21" s="6">
        <f t="shared" si="7"/>
        <v>1</v>
      </c>
      <c r="T21" s="6">
        <f t="shared" si="8"/>
        <v>0</v>
      </c>
      <c r="V21" s="2">
        <f t="shared" si="9"/>
        <v>0</v>
      </c>
      <c r="W21" s="6">
        <f t="shared" si="10"/>
        <v>83</v>
      </c>
      <c r="X21" s="6">
        <f t="shared" si="11"/>
        <v>3.5</v>
      </c>
      <c r="Y21" s="6">
        <f t="shared" si="12"/>
        <v>0.46666666666666667</v>
      </c>
      <c r="Z21" s="6"/>
      <c r="AA21" s="6" t="str">
        <f t="shared" si="13"/>
        <v>অকৃতকার্য বিষয়: 6</v>
      </c>
    </row>
    <row r="22" spans="1:27" ht="20.399999999999999" x14ac:dyDescent="0.35">
      <c r="A22" s="12">
        <f t="shared" si="14"/>
        <v>16</v>
      </c>
      <c r="B22" s="17" t="s">
        <v>15</v>
      </c>
      <c r="E22" s="6">
        <f t="shared" si="0"/>
        <v>0</v>
      </c>
      <c r="F22" s="6">
        <f t="shared" si="1"/>
        <v>0</v>
      </c>
      <c r="H22" s="10">
        <v>4</v>
      </c>
      <c r="I22" s="6">
        <f t="shared" si="2"/>
        <v>4</v>
      </c>
      <c r="J22" s="6">
        <f t="shared" si="3"/>
        <v>0</v>
      </c>
      <c r="L22" s="6">
        <f t="shared" si="4"/>
        <v>0</v>
      </c>
      <c r="N22" s="6">
        <f t="shared" si="5"/>
        <v>0</v>
      </c>
      <c r="O22" s="10">
        <v>40</v>
      </c>
      <c r="P22" s="6">
        <f t="shared" si="6"/>
        <v>2.5</v>
      </c>
      <c r="Q22" s="10">
        <v>26</v>
      </c>
      <c r="R22" s="6">
        <f t="shared" si="7"/>
        <v>0</v>
      </c>
      <c r="T22" s="6">
        <f t="shared" si="8"/>
        <v>0</v>
      </c>
      <c r="V22" s="2">
        <f t="shared" si="9"/>
        <v>0</v>
      </c>
      <c r="W22" s="6">
        <f t="shared" si="10"/>
        <v>70</v>
      </c>
      <c r="X22" s="6">
        <f t="shared" si="11"/>
        <v>2.5</v>
      </c>
      <c r="Y22" s="6">
        <f t="shared" si="12"/>
        <v>0.33333333333333331</v>
      </c>
      <c r="Z22" s="6"/>
      <c r="AA22" s="6" t="str">
        <f t="shared" si="13"/>
        <v>অকৃতকার্য বিষয়: 7</v>
      </c>
    </row>
    <row r="23" spans="1:27" ht="20.399999999999999" x14ac:dyDescent="0.35">
      <c r="A23" s="12">
        <f t="shared" si="14"/>
        <v>17</v>
      </c>
      <c r="B23" s="17" t="s">
        <v>16</v>
      </c>
      <c r="E23" s="6">
        <f t="shared" si="0"/>
        <v>0</v>
      </c>
      <c r="F23" s="6">
        <f t="shared" si="1"/>
        <v>0</v>
      </c>
      <c r="H23" s="10">
        <v>7</v>
      </c>
      <c r="I23" s="6">
        <f t="shared" si="2"/>
        <v>7</v>
      </c>
      <c r="J23" s="6">
        <f t="shared" si="3"/>
        <v>0</v>
      </c>
      <c r="L23" s="6">
        <f t="shared" si="4"/>
        <v>0</v>
      </c>
      <c r="N23" s="6">
        <f t="shared" si="5"/>
        <v>0</v>
      </c>
      <c r="O23" s="10">
        <v>30</v>
      </c>
      <c r="P23" s="6">
        <f t="shared" si="6"/>
        <v>0</v>
      </c>
      <c r="Q23" s="10">
        <v>18</v>
      </c>
      <c r="R23" s="6">
        <f t="shared" si="7"/>
        <v>0</v>
      </c>
      <c r="T23" s="6">
        <f t="shared" si="8"/>
        <v>0</v>
      </c>
      <c r="V23" s="2">
        <f t="shared" si="9"/>
        <v>0</v>
      </c>
      <c r="W23" s="6">
        <f t="shared" si="10"/>
        <v>55</v>
      </c>
      <c r="X23" s="6">
        <f t="shared" si="11"/>
        <v>0</v>
      </c>
      <c r="Y23" s="6">
        <f t="shared" si="12"/>
        <v>0</v>
      </c>
      <c r="Z23" s="6"/>
      <c r="AA23" s="6" t="str">
        <f t="shared" si="13"/>
        <v>অকৃতকার্য বিষয়: 8</v>
      </c>
    </row>
    <row r="24" spans="1:27" ht="20.399999999999999" x14ac:dyDescent="0.35">
      <c r="A24" s="12">
        <f t="shared" si="14"/>
        <v>18</v>
      </c>
      <c r="B24" s="17" t="s">
        <v>17</v>
      </c>
      <c r="E24" s="6">
        <f t="shared" si="0"/>
        <v>0</v>
      </c>
      <c r="F24" s="6">
        <f t="shared" si="1"/>
        <v>0</v>
      </c>
      <c r="H24" s="10">
        <v>2</v>
      </c>
      <c r="I24" s="6">
        <f t="shared" si="2"/>
        <v>2</v>
      </c>
      <c r="J24" s="6">
        <f t="shared" si="3"/>
        <v>0</v>
      </c>
      <c r="L24" s="6">
        <f t="shared" si="4"/>
        <v>0</v>
      </c>
      <c r="N24" s="6">
        <f t="shared" si="5"/>
        <v>0</v>
      </c>
      <c r="O24" s="10">
        <v>38</v>
      </c>
      <c r="P24" s="6">
        <f t="shared" si="6"/>
        <v>2</v>
      </c>
      <c r="Q24" s="10">
        <v>40</v>
      </c>
      <c r="R24" s="6">
        <f t="shared" si="7"/>
        <v>2</v>
      </c>
      <c r="T24" s="6">
        <f t="shared" si="8"/>
        <v>0</v>
      </c>
      <c r="V24" s="2">
        <f t="shared" si="9"/>
        <v>0</v>
      </c>
      <c r="W24" s="6">
        <f t="shared" si="10"/>
        <v>80</v>
      </c>
      <c r="X24" s="6">
        <f t="shared" si="11"/>
        <v>4</v>
      </c>
      <c r="Y24" s="6">
        <f t="shared" si="12"/>
        <v>0.53333333333333333</v>
      </c>
      <c r="Z24" s="6"/>
      <c r="AA24" s="6" t="str">
        <f t="shared" si="13"/>
        <v>অকৃতকার্য বিষয়: 6</v>
      </c>
    </row>
    <row r="25" spans="1:27" ht="20.399999999999999" x14ac:dyDescent="0.35">
      <c r="A25" s="12">
        <f t="shared" si="14"/>
        <v>19</v>
      </c>
      <c r="B25" s="17" t="s">
        <v>9</v>
      </c>
      <c r="E25" s="6">
        <f t="shared" si="0"/>
        <v>0</v>
      </c>
      <c r="F25" s="6">
        <f t="shared" si="1"/>
        <v>0</v>
      </c>
      <c r="H25" s="10">
        <v>5</v>
      </c>
      <c r="I25" s="6">
        <f t="shared" si="2"/>
        <v>5</v>
      </c>
      <c r="J25" s="6">
        <f t="shared" si="3"/>
        <v>0</v>
      </c>
      <c r="L25" s="6">
        <f t="shared" si="4"/>
        <v>0</v>
      </c>
      <c r="N25" s="6">
        <f t="shared" si="5"/>
        <v>0</v>
      </c>
      <c r="O25" s="10">
        <v>31</v>
      </c>
      <c r="P25" s="6">
        <f t="shared" si="6"/>
        <v>0</v>
      </c>
      <c r="Q25" s="10">
        <v>10</v>
      </c>
      <c r="R25" s="6">
        <f t="shared" si="7"/>
        <v>0</v>
      </c>
      <c r="T25" s="6">
        <f t="shared" si="8"/>
        <v>0</v>
      </c>
      <c r="V25" s="2">
        <f t="shared" si="9"/>
        <v>0</v>
      </c>
      <c r="W25" s="6">
        <f t="shared" si="10"/>
        <v>46</v>
      </c>
      <c r="X25" s="6">
        <f t="shared" si="11"/>
        <v>0</v>
      </c>
      <c r="Y25" s="6">
        <f t="shared" si="12"/>
        <v>0</v>
      </c>
      <c r="Z25" s="6"/>
      <c r="AA25" s="6" t="str">
        <f t="shared" si="13"/>
        <v>অকৃতকার্য বিষয়: 8</v>
      </c>
    </row>
    <row r="26" spans="1:27" ht="20.399999999999999" x14ac:dyDescent="0.35">
      <c r="A26" s="12">
        <f t="shared" si="14"/>
        <v>20</v>
      </c>
      <c r="B26" s="17" t="s">
        <v>18</v>
      </c>
      <c r="E26" s="6">
        <f t="shared" si="0"/>
        <v>0</v>
      </c>
      <c r="F26" s="6">
        <f t="shared" si="1"/>
        <v>0</v>
      </c>
      <c r="H26" s="10">
        <v>22</v>
      </c>
      <c r="I26" s="6">
        <f t="shared" si="2"/>
        <v>22</v>
      </c>
      <c r="J26" s="6">
        <f t="shared" si="3"/>
        <v>0</v>
      </c>
      <c r="L26" s="6">
        <f t="shared" si="4"/>
        <v>0</v>
      </c>
      <c r="N26" s="6">
        <f t="shared" si="5"/>
        <v>0</v>
      </c>
      <c r="O26" s="10">
        <v>30</v>
      </c>
      <c r="P26" s="6">
        <f t="shared" si="6"/>
        <v>0</v>
      </c>
      <c r="Q26" s="10">
        <v>21</v>
      </c>
      <c r="R26" s="6">
        <f t="shared" si="7"/>
        <v>0</v>
      </c>
      <c r="T26" s="6">
        <f t="shared" si="8"/>
        <v>0</v>
      </c>
      <c r="V26" s="2">
        <f t="shared" si="9"/>
        <v>0</v>
      </c>
      <c r="W26" s="6">
        <f t="shared" si="10"/>
        <v>73</v>
      </c>
      <c r="X26" s="6">
        <f t="shared" si="11"/>
        <v>0</v>
      </c>
      <c r="Y26" s="6">
        <f t="shared" si="12"/>
        <v>0</v>
      </c>
      <c r="Z26" s="6"/>
      <c r="AA26" s="6" t="str">
        <f t="shared" si="13"/>
        <v>অকৃতকার্য বিষয়: 8</v>
      </c>
    </row>
    <row r="27" spans="1:27" ht="20.399999999999999" x14ac:dyDescent="0.35">
      <c r="A27" s="12">
        <f t="shared" si="14"/>
        <v>21</v>
      </c>
      <c r="B27" s="17" t="s">
        <v>19</v>
      </c>
      <c r="E27" s="6">
        <f t="shared" si="0"/>
        <v>0</v>
      </c>
      <c r="F27" s="6">
        <f t="shared" si="1"/>
        <v>0</v>
      </c>
      <c r="H27" s="10">
        <v>5</v>
      </c>
      <c r="I27" s="6">
        <f t="shared" si="2"/>
        <v>5</v>
      </c>
      <c r="J27" s="6">
        <f t="shared" si="3"/>
        <v>0</v>
      </c>
      <c r="L27" s="6">
        <f t="shared" si="4"/>
        <v>0</v>
      </c>
      <c r="N27" s="6">
        <f t="shared" si="5"/>
        <v>0</v>
      </c>
      <c r="O27" s="10">
        <v>30</v>
      </c>
      <c r="P27" s="6">
        <f t="shared" si="6"/>
        <v>0</v>
      </c>
      <c r="Q27" s="10">
        <v>33</v>
      </c>
      <c r="R27" s="6">
        <f t="shared" si="7"/>
        <v>1</v>
      </c>
      <c r="T27" s="6">
        <f t="shared" si="8"/>
        <v>0</v>
      </c>
      <c r="V27" s="2">
        <f t="shared" si="9"/>
        <v>0</v>
      </c>
      <c r="W27" s="6">
        <f t="shared" si="10"/>
        <v>68</v>
      </c>
      <c r="X27" s="6">
        <f t="shared" si="11"/>
        <v>1</v>
      </c>
      <c r="Y27" s="6">
        <f t="shared" si="12"/>
        <v>0.13333333333333333</v>
      </c>
      <c r="Z27" s="6"/>
      <c r="AA27" s="6" t="str">
        <f t="shared" si="13"/>
        <v>অকৃতকার্য বিষয়: 7</v>
      </c>
    </row>
    <row r="28" spans="1:27" ht="20.399999999999999" x14ac:dyDescent="0.35">
      <c r="A28" s="12">
        <f t="shared" si="14"/>
        <v>22</v>
      </c>
      <c r="B28" s="17" t="s">
        <v>20</v>
      </c>
      <c r="E28" s="6">
        <f t="shared" si="0"/>
        <v>0</v>
      </c>
      <c r="F28" s="6">
        <f t="shared" si="1"/>
        <v>0</v>
      </c>
      <c r="H28" s="10">
        <v>3</v>
      </c>
      <c r="I28" s="6">
        <f t="shared" si="2"/>
        <v>3</v>
      </c>
      <c r="J28" s="6">
        <f t="shared" si="3"/>
        <v>0</v>
      </c>
      <c r="L28" s="6">
        <f t="shared" si="4"/>
        <v>0</v>
      </c>
      <c r="N28" s="6">
        <f t="shared" si="5"/>
        <v>0</v>
      </c>
      <c r="O28" s="10">
        <v>28</v>
      </c>
      <c r="P28" s="6">
        <f t="shared" si="6"/>
        <v>0</v>
      </c>
      <c r="Q28" s="10">
        <v>21</v>
      </c>
      <c r="R28" s="6">
        <f t="shared" si="7"/>
        <v>0</v>
      </c>
      <c r="T28" s="6">
        <f t="shared" si="8"/>
        <v>0</v>
      </c>
      <c r="V28" s="2">
        <f t="shared" si="9"/>
        <v>0</v>
      </c>
      <c r="W28" s="6">
        <f t="shared" si="10"/>
        <v>52</v>
      </c>
      <c r="X28" s="6">
        <f t="shared" si="11"/>
        <v>0</v>
      </c>
      <c r="Y28" s="6">
        <f t="shared" si="12"/>
        <v>0</v>
      </c>
      <c r="Z28" s="6"/>
      <c r="AA28" s="6" t="str">
        <f t="shared" si="13"/>
        <v>অকৃতকার্য বিষয়: 8</v>
      </c>
    </row>
    <row r="29" spans="1:27" ht="20.399999999999999" x14ac:dyDescent="0.35">
      <c r="A29" s="12">
        <f t="shared" si="14"/>
        <v>23</v>
      </c>
      <c r="B29" s="17" t="s">
        <v>21</v>
      </c>
      <c r="E29" s="6">
        <f t="shared" si="0"/>
        <v>0</v>
      </c>
      <c r="F29" s="6">
        <f t="shared" si="1"/>
        <v>0</v>
      </c>
      <c r="H29" s="10">
        <v>4</v>
      </c>
      <c r="I29" s="6">
        <f t="shared" si="2"/>
        <v>4</v>
      </c>
      <c r="J29" s="6">
        <f t="shared" si="3"/>
        <v>0</v>
      </c>
      <c r="L29" s="6">
        <f t="shared" si="4"/>
        <v>0</v>
      </c>
      <c r="N29" s="6">
        <f t="shared" si="5"/>
        <v>0</v>
      </c>
      <c r="O29" s="10">
        <v>24</v>
      </c>
      <c r="P29" s="6">
        <f t="shared" si="6"/>
        <v>0</v>
      </c>
      <c r="Q29" s="10">
        <v>26</v>
      </c>
      <c r="R29" s="6">
        <f t="shared" si="7"/>
        <v>0</v>
      </c>
      <c r="T29" s="6">
        <f t="shared" si="8"/>
        <v>0</v>
      </c>
      <c r="V29" s="2">
        <f t="shared" si="9"/>
        <v>0</v>
      </c>
      <c r="W29" s="6">
        <f t="shared" si="10"/>
        <v>54</v>
      </c>
      <c r="X29" s="6">
        <f t="shared" si="11"/>
        <v>0</v>
      </c>
      <c r="Y29" s="6">
        <f t="shared" si="12"/>
        <v>0</v>
      </c>
      <c r="Z29" s="6"/>
      <c r="AA29" s="6" t="str">
        <f t="shared" si="13"/>
        <v>অকৃতকার্য বিষয়: 8</v>
      </c>
    </row>
    <row r="30" spans="1:27" ht="20.399999999999999" x14ac:dyDescent="0.35">
      <c r="A30" s="12">
        <f t="shared" si="14"/>
        <v>24</v>
      </c>
      <c r="B30" s="17" t="s">
        <v>22</v>
      </c>
      <c r="E30" s="6">
        <f t="shared" si="0"/>
        <v>0</v>
      </c>
      <c r="F30" s="6">
        <f t="shared" si="1"/>
        <v>0</v>
      </c>
      <c r="H30" s="10">
        <v>0</v>
      </c>
      <c r="I30" s="6">
        <f t="shared" si="2"/>
        <v>0</v>
      </c>
      <c r="J30" s="6">
        <f t="shared" si="3"/>
        <v>0</v>
      </c>
      <c r="L30" s="6">
        <f t="shared" si="4"/>
        <v>0</v>
      </c>
      <c r="N30" s="6">
        <f t="shared" si="5"/>
        <v>0</v>
      </c>
      <c r="O30" s="10">
        <v>35</v>
      </c>
      <c r="P30" s="6">
        <f t="shared" si="6"/>
        <v>2</v>
      </c>
      <c r="Q30" s="10">
        <v>38</v>
      </c>
      <c r="R30" s="6">
        <f t="shared" si="7"/>
        <v>1</v>
      </c>
      <c r="T30" s="6">
        <f t="shared" si="8"/>
        <v>0</v>
      </c>
      <c r="V30" s="2">
        <f t="shared" si="9"/>
        <v>0</v>
      </c>
      <c r="W30" s="6">
        <f t="shared" si="10"/>
        <v>73</v>
      </c>
      <c r="X30" s="6">
        <f t="shared" si="11"/>
        <v>3</v>
      </c>
      <c r="Y30" s="6">
        <f t="shared" si="12"/>
        <v>0.4</v>
      </c>
      <c r="Z30" s="6"/>
      <c r="AA30" s="6" t="str">
        <f t="shared" si="13"/>
        <v>অকৃতকার্য বিষয়: 6</v>
      </c>
    </row>
    <row r="31" spans="1:27" ht="20.399999999999999" x14ac:dyDescent="0.35">
      <c r="A31" s="12">
        <f t="shared" si="14"/>
        <v>25</v>
      </c>
      <c r="B31" s="17" t="s">
        <v>23</v>
      </c>
      <c r="E31" s="6">
        <f t="shared" si="0"/>
        <v>0</v>
      </c>
      <c r="F31" s="6">
        <f t="shared" si="1"/>
        <v>0</v>
      </c>
      <c r="H31" s="10">
        <v>2</v>
      </c>
      <c r="I31" s="6">
        <f t="shared" si="2"/>
        <v>2</v>
      </c>
      <c r="J31" s="6">
        <f t="shared" si="3"/>
        <v>0</v>
      </c>
      <c r="L31" s="6">
        <f t="shared" si="4"/>
        <v>0</v>
      </c>
      <c r="N31" s="6">
        <f t="shared" si="5"/>
        <v>0</v>
      </c>
      <c r="O31" s="10">
        <v>34</v>
      </c>
      <c r="P31" s="6">
        <f t="shared" si="6"/>
        <v>1.75</v>
      </c>
      <c r="Q31" s="10">
        <v>14</v>
      </c>
      <c r="R31" s="6">
        <f t="shared" si="7"/>
        <v>0</v>
      </c>
      <c r="T31" s="6">
        <f t="shared" si="8"/>
        <v>0</v>
      </c>
      <c r="V31" s="2">
        <f t="shared" si="9"/>
        <v>0</v>
      </c>
      <c r="W31" s="6">
        <f t="shared" si="10"/>
        <v>50</v>
      </c>
      <c r="X31" s="6">
        <f t="shared" si="11"/>
        <v>1.75</v>
      </c>
      <c r="Y31" s="6">
        <f t="shared" si="12"/>
        <v>0.23333333333333334</v>
      </c>
      <c r="Z31" s="6"/>
      <c r="AA31" s="6" t="str">
        <f t="shared" si="13"/>
        <v>অকৃতকার্য বিষয়: 7</v>
      </c>
    </row>
    <row r="32" spans="1:27" ht="20.399999999999999" x14ac:dyDescent="0.35">
      <c r="A32" s="12">
        <f t="shared" si="14"/>
        <v>26</v>
      </c>
      <c r="B32" s="17" t="s">
        <v>24</v>
      </c>
      <c r="E32" s="6">
        <f t="shared" si="0"/>
        <v>0</v>
      </c>
      <c r="F32" s="6">
        <f t="shared" si="1"/>
        <v>0</v>
      </c>
      <c r="H32" s="10">
        <v>12</v>
      </c>
      <c r="I32" s="6">
        <f t="shared" si="2"/>
        <v>12</v>
      </c>
      <c r="J32" s="6">
        <f t="shared" si="3"/>
        <v>0</v>
      </c>
      <c r="L32" s="6">
        <f t="shared" si="4"/>
        <v>0</v>
      </c>
      <c r="N32" s="6">
        <f t="shared" si="5"/>
        <v>0</v>
      </c>
      <c r="O32" s="10">
        <v>5</v>
      </c>
      <c r="P32" s="6">
        <f t="shared" si="6"/>
        <v>0</v>
      </c>
      <c r="Q32" s="10">
        <v>14</v>
      </c>
      <c r="R32" s="6">
        <f t="shared" si="7"/>
        <v>0</v>
      </c>
      <c r="T32" s="6">
        <f t="shared" si="8"/>
        <v>0</v>
      </c>
      <c r="V32" s="2">
        <f t="shared" si="9"/>
        <v>0</v>
      </c>
      <c r="W32" s="6">
        <f t="shared" si="10"/>
        <v>31</v>
      </c>
      <c r="X32" s="6">
        <f t="shared" si="11"/>
        <v>0</v>
      </c>
      <c r="Y32" s="6">
        <f t="shared" si="12"/>
        <v>0</v>
      </c>
      <c r="Z32" s="6"/>
      <c r="AA32" s="6" t="str">
        <f t="shared" si="13"/>
        <v>অকৃতকার্য বিষয়: 8</v>
      </c>
    </row>
    <row r="33" spans="1:27" ht="20.399999999999999" x14ac:dyDescent="0.35">
      <c r="A33" s="12">
        <f t="shared" si="14"/>
        <v>27</v>
      </c>
      <c r="B33" s="17" t="s">
        <v>25</v>
      </c>
      <c r="E33" s="6">
        <f t="shared" si="0"/>
        <v>0</v>
      </c>
      <c r="F33" s="6">
        <f t="shared" si="1"/>
        <v>0</v>
      </c>
      <c r="H33" s="10">
        <v>6</v>
      </c>
      <c r="I33" s="6">
        <f t="shared" si="2"/>
        <v>6</v>
      </c>
      <c r="J33" s="6">
        <f t="shared" si="3"/>
        <v>0</v>
      </c>
      <c r="L33" s="6">
        <f t="shared" si="4"/>
        <v>0</v>
      </c>
      <c r="N33" s="6">
        <f t="shared" si="5"/>
        <v>0</v>
      </c>
      <c r="O33" s="10">
        <v>5</v>
      </c>
      <c r="P33" s="6">
        <f t="shared" si="6"/>
        <v>0</v>
      </c>
      <c r="Q33" s="10">
        <v>13</v>
      </c>
      <c r="R33" s="6">
        <f t="shared" si="7"/>
        <v>0</v>
      </c>
      <c r="T33" s="6">
        <f t="shared" si="8"/>
        <v>0</v>
      </c>
      <c r="V33" s="2">
        <f t="shared" si="9"/>
        <v>0</v>
      </c>
      <c r="W33" s="6">
        <f t="shared" si="10"/>
        <v>24</v>
      </c>
      <c r="X33" s="6">
        <f t="shared" si="11"/>
        <v>0</v>
      </c>
      <c r="Y33" s="6">
        <f t="shared" si="12"/>
        <v>0</v>
      </c>
      <c r="Z33" s="6"/>
      <c r="AA33" s="6" t="str">
        <f t="shared" si="13"/>
        <v>অকৃতকার্য বিষয়: 8</v>
      </c>
    </row>
    <row r="34" spans="1:27" ht="20.399999999999999" x14ac:dyDescent="0.35">
      <c r="A34" s="12">
        <f t="shared" si="14"/>
        <v>28</v>
      </c>
      <c r="B34" s="17" t="s">
        <v>26</v>
      </c>
      <c r="E34" s="6">
        <f t="shared" si="0"/>
        <v>0</v>
      </c>
      <c r="F34" s="6">
        <f t="shared" si="1"/>
        <v>0</v>
      </c>
      <c r="H34" s="10"/>
      <c r="I34" s="6">
        <f t="shared" si="2"/>
        <v>0</v>
      </c>
      <c r="J34" s="6">
        <f t="shared" si="3"/>
        <v>0</v>
      </c>
      <c r="L34" s="6">
        <f t="shared" si="4"/>
        <v>0</v>
      </c>
      <c r="N34" s="6">
        <f t="shared" si="5"/>
        <v>0</v>
      </c>
      <c r="O34" s="10">
        <v>34</v>
      </c>
      <c r="P34" s="6">
        <f t="shared" si="6"/>
        <v>1.75</v>
      </c>
      <c r="Q34" s="10">
        <v>37</v>
      </c>
      <c r="R34" s="6">
        <f t="shared" si="7"/>
        <v>1</v>
      </c>
      <c r="T34" s="6">
        <f t="shared" si="8"/>
        <v>0</v>
      </c>
      <c r="V34" s="2">
        <f t="shared" si="9"/>
        <v>0</v>
      </c>
      <c r="W34" s="6">
        <f t="shared" si="10"/>
        <v>71</v>
      </c>
      <c r="X34" s="6">
        <f t="shared" si="11"/>
        <v>2.75</v>
      </c>
      <c r="Y34" s="6">
        <f t="shared" si="12"/>
        <v>0.36666666666666664</v>
      </c>
      <c r="Z34" s="6"/>
      <c r="AA34" s="6" t="str">
        <f t="shared" si="13"/>
        <v>অকৃতকার্য বিষয়: 6</v>
      </c>
    </row>
    <row r="35" spans="1:27" ht="20.399999999999999" x14ac:dyDescent="0.35">
      <c r="A35" s="12">
        <f t="shared" si="14"/>
        <v>29</v>
      </c>
      <c r="B35" s="17" t="s">
        <v>27</v>
      </c>
      <c r="E35" s="6">
        <f t="shared" si="0"/>
        <v>0</v>
      </c>
      <c r="F35" s="6">
        <f t="shared" si="1"/>
        <v>0</v>
      </c>
      <c r="H35" s="10"/>
      <c r="I35" s="6">
        <f t="shared" si="2"/>
        <v>0</v>
      </c>
      <c r="J35" s="6">
        <f t="shared" si="3"/>
        <v>0</v>
      </c>
      <c r="L35" s="6">
        <f t="shared" si="4"/>
        <v>0</v>
      </c>
      <c r="N35" s="6">
        <f t="shared" si="5"/>
        <v>0</v>
      </c>
      <c r="O35" s="10">
        <v>28</v>
      </c>
      <c r="P35" s="6">
        <f t="shared" si="6"/>
        <v>0</v>
      </c>
      <c r="Q35" s="10">
        <v>18</v>
      </c>
      <c r="R35" s="6">
        <f t="shared" si="7"/>
        <v>0</v>
      </c>
      <c r="T35" s="6">
        <f t="shared" si="8"/>
        <v>0</v>
      </c>
      <c r="V35" s="2">
        <f t="shared" si="9"/>
        <v>0</v>
      </c>
      <c r="W35" s="6">
        <f t="shared" si="10"/>
        <v>46</v>
      </c>
      <c r="X35" s="6">
        <f t="shared" si="11"/>
        <v>0</v>
      </c>
      <c r="Y35" s="6">
        <f t="shared" si="12"/>
        <v>0</v>
      </c>
      <c r="Z35" s="6"/>
      <c r="AA35" s="6" t="str">
        <f t="shared" si="13"/>
        <v>অকৃতকার্য বিষয়: 8</v>
      </c>
    </row>
    <row r="36" spans="1:27" ht="20.399999999999999" x14ac:dyDescent="0.35">
      <c r="A36" s="12">
        <f t="shared" si="14"/>
        <v>30</v>
      </c>
      <c r="B36" s="17" t="s">
        <v>28</v>
      </c>
      <c r="E36" s="6">
        <f t="shared" si="0"/>
        <v>0</v>
      </c>
      <c r="F36" s="6">
        <f t="shared" si="1"/>
        <v>0</v>
      </c>
      <c r="H36" s="10">
        <v>2</v>
      </c>
      <c r="I36" s="6">
        <f t="shared" si="2"/>
        <v>2</v>
      </c>
      <c r="J36" s="6">
        <f t="shared" si="3"/>
        <v>0</v>
      </c>
      <c r="L36" s="6">
        <f t="shared" si="4"/>
        <v>0</v>
      </c>
      <c r="N36" s="6">
        <f t="shared" si="5"/>
        <v>0</v>
      </c>
      <c r="O36" s="10">
        <v>32</v>
      </c>
      <c r="P36" s="6">
        <f t="shared" si="6"/>
        <v>0</v>
      </c>
      <c r="Q36" s="10">
        <v>28</v>
      </c>
      <c r="R36" s="6">
        <f t="shared" si="7"/>
        <v>0</v>
      </c>
      <c r="T36" s="6">
        <f t="shared" si="8"/>
        <v>0</v>
      </c>
      <c r="V36" s="2">
        <f t="shared" si="9"/>
        <v>0</v>
      </c>
      <c r="W36" s="6">
        <f t="shared" si="10"/>
        <v>62</v>
      </c>
      <c r="X36" s="6">
        <f t="shared" si="11"/>
        <v>0</v>
      </c>
      <c r="Y36" s="6">
        <f t="shared" si="12"/>
        <v>0</v>
      </c>
      <c r="Z36" s="6"/>
      <c r="AA36" s="6" t="str">
        <f t="shared" si="13"/>
        <v>অকৃতকার্য বিষয়: 8</v>
      </c>
    </row>
    <row r="37" spans="1:27" ht="20.399999999999999" x14ac:dyDescent="0.35">
      <c r="A37" s="12">
        <f t="shared" si="14"/>
        <v>31</v>
      </c>
      <c r="B37" s="17" t="s">
        <v>29</v>
      </c>
      <c r="E37" s="6">
        <f t="shared" si="0"/>
        <v>0</v>
      </c>
      <c r="F37" s="6">
        <f t="shared" si="1"/>
        <v>0</v>
      </c>
      <c r="H37" s="10">
        <v>8</v>
      </c>
      <c r="I37" s="6">
        <f t="shared" si="2"/>
        <v>8</v>
      </c>
      <c r="J37" s="6">
        <f t="shared" si="3"/>
        <v>0</v>
      </c>
      <c r="L37" s="6">
        <f t="shared" si="4"/>
        <v>0</v>
      </c>
      <c r="N37" s="6">
        <f t="shared" si="5"/>
        <v>0</v>
      </c>
      <c r="O37" s="10">
        <v>4</v>
      </c>
      <c r="P37" s="6">
        <f t="shared" si="6"/>
        <v>0</v>
      </c>
      <c r="Q37" s="10">
        <v>12</v>
      </c>
      <c r="R37" s="6">
        <f t="shared" si="7"/>
        <v>0</v>
      </c>
      <c r="T37" s="6">
        <f t="shared" si="8"/>
        <v>0</v>
      </c>
      <c r="V37" s="2">
        <f t="shared" si="9"/>
        <v>0</v>
      </c>
      <c r="W37" s="6">
        <f t="shared" si="10"/>
        <v>24</v>
      </c>
      <c r="X37" s="6">
        <f t="shared" si="11"/>
        <v>0</v>
      </c>
      <c r="Y37" s="6">
        <f t="shared" si="12"/>
        <v>0</v>
      </c>
      <c r="Z37" s="6"/>
      <c r="AA37" s="6" t="str">
        <f t="shared" si="13"/>
        <v>অকৃতকার্য বিষয়: 8</v>
      </c>
    </row>
    <row r="38" spans="1:27" ht="20.399999999999999" x14ac:dyDescent="0.35">
      <c r="A38" s="12">
        <f t="shared" si="14"/>
        <v>32</v>
      </c>
      <c r="B38" s="17" t="s">
        <v>30</v>
      </c>
      <c r="E38" s="6">
        <f t="shared" si="0"/>
        <v>0</v>
      </c>
      <c r="F38" s="6">
        <f t="shared" si="1"/>
        <v>0</v>
      </c>
      <c r="H38" s="10">
        <v>2</v>
      </c>
      <c r="I38" s="6">
        <f t="shared" si="2"/>
        <v>2</v>
      </c>
      <c r="J38" s="6">
        <f t="shared" si="3"/>
        <v>0</v>
      </c>
      <c r="L38" s="6">
        <f t="shared" si="4"/>
        <v>0</v>
      </c>
      <c r="N38" s="6">
        <f t="shared" si="5"/>
        <v>0</v>
      </c>
      <c r="O38" s="10">
        <v>30</v>
      </c>
      <c r="P38" s="6">
        <f t="shared" si="6"/>
        <v>0</v>
      </c>
      <c r="Q38" s="10">
        <v>15</v>
      </c>
      <c r="R38" s="6">
        <f t="shared" si="7"/>
        <v>0</v>
      </c>
      <c r="T38" s="6">
        <f t="shared" si="8"/>
        <v>0</v>
      </c>
      <c r="V38" s="2">
        <f t="shared" si="9"/>
        <v>0</v>
      </c>
      <c r="W38" s="6">
        <f t="shared" si="10"/>
        <v>47</v>
      </c>
      <c r="X38" s="6">
        <f t="shared" si="11"/>
        <v>0</v>
      </c>
      <c r="Y38" s="6">
        <f t="shared" si="12"/>
        <v>0</v>
      </c>
      <c r="Z38" s="6"/>
      <c r="AA38" s="6" t="str">
        <f t="shared" si="13"/>
        <v>অকৃতকার্য বিষয়: 8</v>
      </c>
    </row>
    <row r="39" spans="1:27" ht="20.399999999999999" x14ac:dyDescent="0.35">
      <c r="A39" s="12">
        <f t="shared" si="14"/>
        <v>33</v>
      </c>
      <c r="B39" s="17" t="s">
        <v>31</v>
      </c>
      <c r="E39" s="6">
        <f t="shared" si="0"/>
        <v>0</v>
      </c>
      <c r="F39" s="6">
        <f t="shared" si="1"/>
        <v>0</v>
      </c>
      <c r="H39" s="10">
        <v>7</v>
      </c>
      <c r="I39" s="6">
        <f t="shared" si="2"/>
        <v>7</v>
      </c>
      <c r="J39" s="6">
        <f t="shared" si="3"/>
        <v>0</v>
      </c>
      <c r="L39" s="6">
        <f t="shared" si="4"/>
        <v>0</v>
      </c>
      <c r="N39" s="6">
        <f t="shared" si="5"/>
        <v>0</v>
      </c>
      <c r="O39" s="10">
        <v>21</v>
      </c>
      <c r="P39" s="6">
        <f t="shared" si="6"/>
        <v>0</v>
      </c>
      <c r="Q39" s="10">
        <v>5</v>
      </c>
      <c r="R39" s="6">
        <f t="shared" si="7"/>
        <v>0</v>
      </c>
      <c r="T39" s="6">
        <f t="shared" si="8"/>
        <v>0</v>
      </c>
      <c r="V39" s="2">
        <f t="shared" si="9"/>
        <v>0</v>
      </c>
      <c r="W39" s="6">
        <f t="shared" si="10"/>
        <v>33</v>
      </c>
      <c r="X39" s="6">
        <f t="shared" si="11"/>
        <v>0</v>
      </c>
      <c r="Y39" s="6">
        <f t="shared" si="12"/>
        <v>0</v>
      </c>
      <c r="Z39" s="6"/>
      <c r="AA39" s="6" t="str">
        <f t="shared" si="13"/>
        <v>অকৃতকার্য বিষয়: 8</v>
      </c>
    </row>
    <row r="40" spans="1:27" ht="20.399999999999999" x14ac:dyDescent="0.35">
      <c r="A40" s="12">
        <f t="shared" si="14"/>
        <v>34</v>
      </c>
      <c r="B40" s="17" t="s">
        <v>32</v>
      </c>
      <c r="E40" s="6">
        <f t="shared" si="0"/>
        <v>0</v>
      </c>
      <c r="F40" s="6">
        <f t="shared" si="1"/>
        <v>0</v>
      </c>
      <c r="H40" s="10">
        <v>17</v>
      </c>
      <c r="I40" s="6">
        <f t="shared" si="2"/>
        <v>17</v>
      </c>
      <c r="J40" s="6">
        <f t="shared" si="3"/>
        <v>0</v>
      </c>
      <c r="L40" s="6">
        <f t="shared" si="4"/>
        <v>0</v>
      </c>
      <c r="N40" s="6">
        <f t="shared" si="5"/>
        <v>0</v>
      </c>
      <c r="O40" s="10">
        <v>4</v>
      </c>
      <c r="P40" s="6">
        <f t="shared" si="6"/>
        <v>0</v>
      </c>
      <c r="Q40" s="10">
        <v>7</v>
      </c>
      <c r="R40" s="6">
        <f t="shared" si="7"/>
        <v>0</v>
      </c>
      <c r="T40" s="6">
        <f t="shared" si="8"/>
        <v>0</v>
      </c>
      <c r="V40" s="2">
        <f t="shared" si="9"/>
        <v>0</v>
      </c>
      <c r="W40" s="6">
        <f t="shared" si="10"/>
        <v>28</v>
      </c>
      <c r="X40" s="6">
        <f t="shared" si="11"/>
        <v>0</v>
      </c>
      <c r="Y40" s="6">
        <f t="shared" si="12"/>
        <v>0</v>
      </c>
      <c r="Z40" s="6"/>
      <c r="AA40" s="6" t="str">
        <f t="shared" si="13"/>
        <v>অকৃতকার্য বিষয়: 8</v>
      </c>
    </row>
    <row r="41" spans="1:27" ht="20.399999999999999" x14ac:dyDescent="0.35">
      <c r="A41" s="12">
        <f t="shared" si="14"/>
        <v>35</v>
      </c>
      <c r="B41" s="17" t="s">
        <v>33</v>
      </c>
      <c r="E41" s="6">
        <f t="shared" si="0"/>
        <v>0</v>
      </c>
      <c r="F41" s="6">
        <f t="shared" si="1"/>
        <v>0</v>
      </c>
      <c r="H41" s="10">
        <v>8</v>
      </c>
      <c r="I41" s="6">
        <f t="shared" si="2"/>
        <v>8</v>
      </c>
      <c r="J41" s="6">
        <f t="shared" si="3"/>
        <v>0</v>
      </c>
      <c r="L41" s="6">
        <f t="shared" si="4"/>
        <v>0</v>
      </c>
      <c r="N41" s="6">
        <f t="shared" si="5"/>
        <v>0</v>
      </c>
      <c r="O41" s="10">
        <v>21</v>
      </c>
      <c r="P41" s="6">
        <f t="shared" si="6"/>
        <v>0</v>
      </c>
      <c r="Q41" s="10">
        <v>9</v>
      </c>
      <c r="R41" s="6">
        <f t="shared" si="7"/>
        <v>0</v>
      </c>
      <c r="T41" s="6">
        <f t="shared" si="8"/>
        <v>0</v>
      </c>
      <c r="V41" s="2">
        <f t="shared" si="9"/>
        <v>0</v>
      </c>
      <c r="W41" s="6">
        <f t="shared" si="10"/>
        <v>38</v>
      </c>
      <c r="X41" s="6">
        <f t="shared" si="11"/>
        <v>0</v>
      </c>
      <c r="Y41" s="6">
        <f t="shared" si="12"/>
        <v>0</v>
      </c>
      <c r="Z41" s="6"/>
      <c r="AA41" s="6" t="str">
        <f t="shared" si="13"/>
        <v>অকৃতকার্য বিষয়: 8</v>
      </c>
    </row>
    <row r="42" spans="1:27" ht="20.399999999999999" x14ac:dyDescent="0.35">
      <c r="A42" s="12">
        <f t="shared" si="14"/>
        <v>36</v>
      </c>
      <c r="B42" s="17" t="s">
        <v>34</v>
      </c>
      <c r="E42" s="6">
        <f t="shared" si="0"/>
        <v>0</v>
      </c>
      <c r="F42" s="6">
        <f t="shared" si="1"/>
        <v>0</v>
      </c>
      <c r="H42" s="10">
        <v>2</v>
      </c>
      <c r="I42" s="6">
        <f t="shared" si="2"/>
        <v>2</v>
      </c>
      <c r="J42" s="6">
        <f t="shared" si="3"/>
        <v>0</v>
      </c>
      <c r="L42" s="6">
        <f t="shared" si="4"/>
        <v>0</v>
      </c>
      <c r="N42" s="6">
        <f t="shared" si="5"/>
        <v>0</v>
      </c>
      <c r="O42" s="10">
        <v>0</v>
      </c>
      <c r="P42" s="6">
        <f t="shared" si="6"/>
        <v>0</v>
      </c>
      <c r="Q42" s="10">
        <v>9</v>
      </c>
      <c r="R42" s="6">
        <f t="shared" si="7"/>
        <v>0</v>
      </c>
      <c r="T42" s="6">
        <f t="shared" si="8"/>
        <v>0</v>
      </c>
      <c r="V42" s="2">
        <f t="shared" si="9"/>
        <v>0</v>
      </c>
      <c r="W42" s="6">
        <f t="shared" si="10"/>
        <v>11</v>
      </c>
      <c r="X42" s="6">
        <f t="shared" si="11"/>
        <v>0</v>
      </c>
      <c r="Y42" s="6">
        <f t="shared" si="12"/>
        <v>0</v>
      </c>
      <c r="Z42" s="6"/>
      <c r="AA42" s="6" t="str">
        <f t="shared" si="13"/>
        <v>অকৃতকার্য বিষয়: 8</v>
      </c>
    </row>
    <row r="43" spans="1:27" ht="20.399999999999999" x14ac:dyDescent="0.35">
      <c r="A43" s="12">
        <f t="shared" si="14"/>
        <v>37</v>
      </c>
      <c r="B43" s="17" t="s">
        <v>35</v>
      </c>
      <c r="E43" s="6">
        <f t="shared" si="0"/>
        <v>0</v>
      </c>
      <c r="F43" s="6">
        <f t="shared" si="1"/>
        <v>0</v>
      </c>
      <c r="H43" s="10">
        <v>5</v>
      </c>
      <c r="I43" s="6">
        <f t="shared" si="2"/>
        <v>5</v>
      </c>
      <c r="J43" s="6">
        <f t="shared" si="3"/>
        <v>0</v>
      </c>
      <c r="L43" s="6">
        <f t="shared" si="4"/>
        <v>0</v>
      </c>
      <c r="N43" s="6">
        <f t="shared" si="5"/>
        <v>0</v>
      </c>
      <c r="O43" s="10">
        <v>24</v>
      </c>
      <c r="P43" s="6">
        <f t="shared" si="6"/>
        <v>0</v>
      </c>
      <c r="Q43" s="10">
        <v>5</v>
      </c>
      <c r="R43" s="6">
        <f t="shared" si="7"/>
        <v>0</v>
      </c>
      <c r="T43" s="6">
        <f t="shared" si="8"/>
        <v>0</v>
      </c>
      <c r="V43" s="2">
        <f t="shared" si="9"/>
        <v>0</v>
      </c>
      <c r="W43" s="6">
        <f t="shared" si="10"/>
        <v>34</v>
      </c>
      <c r="X43" s="6">
        <f t="shared" si="11"/>
        <v>0</v>
      </c>
      <c r="Y43" s="6">
        <f t="shared" si="12"/>
        <v>0</v>
      </c>
      <c r="Z43" s="6"/>
      <c r="AA43" s="6" t="str">
        <f t="shared" si="13"/>
        <v>অকৃতকার্য বিষয়: 8</v>
      </c>
    </row>
    <row r="44" spans="1:27" ht="20.399999999999999" x14ac:dyDescent="0.35">
      <c r="A44" s="12">
        <f t="shared" si="14"/>
        <v>38</v>
      </c>
      <c r="B44" s="17" t="s">
        <v>36</v>
      </c>
      <c r="E44" s="6">
        <f t="shared" si="0"/>
        <v>0</v>
      </c>
      <c r="F44" s="6">
        <f t="shared" si="1"/>
        <v>0</v>
      </c>
      <c r="H44" s="10">
        <v>7</v>
      </c>
      <c r="I44" s="6">
        <f t="shared" si="2"/>
        <v>7</v>
      </c>
      <c r="J44" s="6">
        <f t="shared" si="3"/>
        <v>0</v>
      </c>
      <c r="L44" s="6">
        <f t="shared" si="4"/>
        <v>0</v>
      </c>
      <c r="N44" s="6">
        <f t="shared" si="5"/>
        <v>0</v>
      </c>
      <c r="O44" s="10">
        <v>0</v>
      </c>
      <c r="P44" s="6">
        <f t="shared" si="6"/>
        <v>0</v>
      </c>
      <c r="Q44" s="10" t="s">
        <v>72</v>
      </c>
      <c r="R44" s="6">
        <f t="shared" si="7"/>
        <v>5</v>
      </c>
      <c r="T44" s="6">
        <f t="shared" si="8"/>
        <v>0</v>
      </c>
      <c r="V44" s="2">
        <f t="shared" si="9"/>
        <v>0</v>
      </c>
      <c r="W44" s="6">
        <f t="shared" si="10"/>
        <v>7</v>
      </c>
      <c r="X44" s="6">
        <f t="shared" si="11"/>
        <v>5</v>
      </c>
      <c r="Y44" s="6">
        <f t="shared" si="12"/>
        <v>0.66666666666666663</v>
      </c>
      <c r="Z44" s="6"/>
      <c r="AA44" s="6" t="str">
        <f t="shared" si="13"/>
        <v>অকৃতকার্য বিষয়: 7</v>
      </c>
    </row>
    <row r="45" spans="1:27" ht="20.399999999999999" x14ac:dyDescent="0.35">
      <c r="A45" s="12">
        <f t="shared" si="14"/>
        <v>39</v>
      </c>
      <c r="B45" s="17" t="s">
        <v>37</v>
      </c>
      <c r="E45" s="6">
        <f t="shared" si="0"/>
        <v>0</v>
      </c>
      <c r="F45" s="6">
        <f t="shared" si="1"/>
        <v>0</v>
      </c>
      <c r="H45" s="10"/>
      <c r="I45" s="6">
        <f t="shared" si="2"/>
        <v>0</v>
      </c>
      <c r="J45" s="6">
        <f t="shared" si="3"/>
        <v>0</v>
      </c>
      <c r="L45" s="6">
        <f t="shared" si="4"/>
        <v>0</v>
      </c>
      <c r="N45" s="6">
        <f t="shared" si="5"/>
        <v>0</v>
      </c>
      <c r="O45" s="10">
        <v>0</v>
      </c>
      <c r="P45" s="6">
        <f t="shared" si="6"/>
        <v>0</v>
      </c>
      <c r="Q45" s="10">
        <v>37</v>
      </c>
      <c r="R45" s="6">
        <f t="shared" si="7"/>
        <v>1</v>
      </c>
      <c r="T45" s="6">
        <f t="shared" si="8"/>
        <v>0</v>
      </c>
      <c r="V45" s="2">
        <f t="shared" si="9"/>
        <v>0</v>
      </c>
      <c r="W45" s="6">
        <f t="shared" si="10"/>
        <v>37</v>
      </c>
      <c r="X45" s="6">
        <f t="shared" si="11"/>
        <v>1</v>
      </c>
      <c r="Y45" s="6">
        <f t="shared" si="12"/>
        <v>0.13333333333333333</v>
      </c>
      <c r="Z45" s="6"/>
      <c r="AA45" s="6" t="str">
        <f t="shared" si="13"/>
        <v>অকৃতকার্য বিষয়: 7</v>
      </c>
    </row>
    <row r="46" spans="1:27" ht="20.399999999999999" x14ac:dyDescent="0.35">
      <c r="A46" s="12">
        <f t="shared" si="14"/>
        <v>40</v>
      </c>
      <c r="B46" s="17" t="s">
        <v>38</v>
      </c>
      <c r="E46" s="6">
        <f t="shared" si="0"/>
        <v>0</v>
      </c>
      <c r="F46" s="6">
        <f t="shared" si="1"/>
        <v>0</v>
      </c>
      <c r="H46" s="10">
        <v>6</v>
      </c>
      <c r="I46" s="6">
        <f t="shared" si="2"/>
        <v>6</v>
      </c>
      <c r="J46" s="6">
        <f t="shared" si="3"/>
        <v>0</v>
      </c>
      <c r="L46" s="6">
        <f t="shared" si="4"/>
        <v>0</v>
      </c>
      <c r="N46" s="6">
        <f t="shared" si="5"/>
        <v>0</v>
      </c>
      <c r="O46" s="10">
        <v>43</v>
      </c>
      <c r="P46" s="6">
        <f t="shared" si="6"/>
        <v>2.5</v>
      </c>
      <c r="Q46" s="10">
        <v>57</v>
      </c>
      <c r="R46" s="6">
        <f t="shared" si="7"/>
        <v>3</v>
      </c>
      <c r="T46" s="6">
        <f t="shared" si="8"/>
        <v>0</v>
      </c>
      <c r="V46" s="2">
        <f t="shared" si="9"/>
        <v>0</v>
      </c>
      <c r="W46" s="6">
        <f t="shared" si="10"/>
        <v>106</v>
      </c>
      <c r="X46" s="6">
        <f t="shared" si="11"/>
        <v>5.5</v>
      </c>
      <c r="Y46" s="6">
        <f t="shared" si="12"/>
        <v>0.73333333333333328</v>
      </c>
      <c r="Z46" s="6"/>
      <c r="AA46" s="6" t="str">
        <f t="shared" si="13"/>
        <v>অকৃতকার্য বিষয়: 6</v>
      </c>
    </row>
    <row r="47" spans="1:27" ht="19.2" x14ac:dyDescent="0.45">
      <c r="A47" s="12">
        <f t="shared" si="14"/>
        <v>41</v>
      </c>
      <c r="B47" s="18" t="s">
        <v>39</v>
      </c>
      <c r="E47" s="6">
        <f t="shared" si="0"/>
        <v>0</v>
      </c>
      <c r="F47" s="6">
        <f t="shared" si="1"/>
        <v>0</v>
      </c>
      <c r="H47" s="10"/>
      <c r="I47" s="6">
        <f t="shared" si="2"/>
        <v>0</v>
      </c>
      <c r="J47" s="6">
        <f t="shared" si="3"/>
        <v>0</v>
      </c>
      <c r="L47" s="6">
        <f t="shared" si="4"/>
        <v>0</v>
      </c>
      <c r="N47" s="6">
        <f t="shared" si="5"/>
        <v>0</v>
      </c>
      <c r="O47" s="10">
        <v>25</v>
      </c>
      <c r="P47" s="6">
        <f t="shared" si="6"/>
        <v>0</v>
      </c>
      <c r="Q47" s="10">
        <v>15</v>
      </c>
      <c r="R47" s="6">
        <f t="shared" si="7"/>
        <v>0</v>
      </c>
      <c r="T47" s="6">
        <f t="shared" si="8"/>
        <v>0</v>
      </c>
      <c r="V47" s="2">
        <f t="shared" si="9"/>
        <v>0</v>
      </c>
      <c r="W47" s="6">
        <f t="shared" si="10"/>
        <v>40</v>
      </c>
      <c r="X47" s="6">
        <f t="shared" si="11"/>
        <v>0</v>
      </c>
      <c r="Y47" s="6">
        <f t="shared" si="12"/>
        <v>0</v>
      </c>
      <c r="Z47" s="6"/>
      <c r="AA47" s="6" t="str">
        <f t="shared" si="13"/>
        <v>অকৃতকার্য বিষয়: 8</v>
      </c>
    </row>
    <row r="48" spans="1:27" x14ac:dyDescent="0.35">
      <c r="A48" s="12">
        <f t="shared" si="14"/>
        <v>42</v>
      </c>
      <c r="E48" s="6">
        <f t="shared" si="0"/>
        <v>0</v>
      </c>
      <c r="F48" s="6">
        <f t="shared" si="1"/>
        <v>0</v>
      </c>
      <c r="H48" s="10">
        <v>4</v>
      </c>
      <c r="I48" s="6">
        <f t="shared" si="2"/>
        <v>4</v>
      </c>
      <c r="J48" s="6">
        <f t="shared" si="3"/>
        <v>0</v>
      </c>
      <c r="L48" s="6">
        <f t="shared" si="4"/>
        <v>0</v>
      </c>
      <c r="N48" s="6">
        <f t="shared" si="5"/>
        <v>0</v>
      </c>
      <c r="P48" s="6">
        <f t="shared" si="6"/>
        <v>0</v>
      </c>
      <c r="R48" s="6">
        <f t="shared" si="7"/>
        <v>0</v>
      </c>
      <c r="T48" s="6">
        <f t="shared" si="8"/>
        <v>0</v>
      </c>
      <c r="V48" s="2">
        <f t="shared" si="9"/>
        <v>0</v>
      </c>
      <c r="W48" s="6">
        <f t="shared" si="10"/>
        <v>4</v>
      </c>
      <c r="X48" s="6">
        <f t="shared" si="11"/>
        <v>0</v>
      </c>
      <c r="Y48" s="6">
        <f t="shared" si="12"/>
        <v>0</v>
      </c>
      <c r="Z48" s="6"/>
      <c r="AA48" s="6" t="str">
        <f t="shared" si="13"/>
        <v>অকৃতকার্য বিষয়: 8</v>
      </c>
    </row>
    <row r="49" spans="1:27" x14ac:dyDescent="0.35">
      <c r="A49" s="12">
        <f t="shared" si="14"/>
        <v>43</v>
      </c>
      <c r="E49" s="6">
        <f t="shared" si="0"/>
        <v>0</v>
      </c>
      <c r="F49" s="6">
        <f t="shared" si="1"/>
        <v>0</v>
      </c>
      <c r="H49" s="10">
        <v>5</v>
      </c>
      <c r="I49" s="6">
        <f t="shared" si="2"/>
        <v>5</v>
      </c>
      <c r="J49" s="6">
        <f t="shared" si="3"/>
        <v>0</v>
      </c>
      <c r="L49" s="6">
        <f t="shared" si="4"/>
        <v>0</v>
      </c>
      <c r="N49" s="6">
        <f t="shared" si="5"/>
        <v>0</v>
      </c>
      <c r="P49" s="6">
        <f t="shared" si="6"/>
        <v>0</v>
      </c>
      <c r="R49" s="6">
        <f t="shared" si="7"/>
        <v>0</v>
      </c>
      <c r="T49" s="6">
        <f t="shared" si="8"/>
        <v>0</v>
      </c>
      <c r="V49" s="2">
        <f t="shared" si="9"/>
        <v>0</v>
      </c>
      <c r="W49" s="6">
        <f t="shared" si="10"/>
        <v>5</v>
      </c>
      <c r="X49" s="6">
        <f t="shared" si="11"/>
        <v>0</v>
      </c>
      <c r="Y49" s="6">
        <f t="shared" si="12"/>
        <v>0</v>
      </c>
      <c r="Z49" s="6"/>
      <c r="AA49" s="6" t="str">
        <f t="shared" si="13"/>
        <v>অকৃতকার্য বিষয়: 8</v>
      </c>
    </row>
    <row r="50" spans="1:27" x14ac:dyDescent="0.35">
      <c r="A50" s="12">
        <f t="shared" si="14"/>
        <v>44</v>
      </c>
      <c r="E50" s="6">
        <f t="shared" si="0"/>
        <v>0</v>
      </c>
      <c r="F50" s="6">
        <f t="shared" si="1"/>
        <v>0</v>
      </c>
      <c r="H50" s="10">
        <v>1</v>
      </c>
      <c r="I50" s="6">
        <f t="shared" si="2"/>
        <v>1</v>
      </c>
      <c r="J50" s="6">
        <f t="shared" si="3"/>
        <v>0</v>
      </c>
      <c r="L50" s="6">
        <f t="shared" si="4"/>
        <v>0</v>
      </c>
      <c r="N50" s="6">
        <f t="shared" si="5"/>
        <v>0</v>
      </c>
      <c r="P50" s="6">
        <f t="shared" si="6"/>
        <v>0</v>
      </c>
      <c r="R50" s="6">
        <f t="shared" si="7"/>
        <v>0</v>
      </c>
      <c r="T50" s="6">
        <f t="shared" si="8"/>
        <v>0</v>
      </c>
      <c r="V50" s="2">
        <f t="shared" si="9"/>
        <v>0</v>
      </c>
      <c r="W50" s="6">
        <f t="shared" si="10"/>
        <v>1</v>
      </c>
      <c r="X50" s="6">
        <f t="shared" si="11"/>
        <v>0</v>
      </c>
      <c r="Y50" s="6">
        <f t="shared" si="12"/>
        <v>0</v>
      </c>
      <c r="Z50" s="6"/>
      <c r="AA50" s="6" t="str">
        <f t="shared" si="13"/>
        <v>অকৃতকার্য বিষয়: 8</v>
      </c>
    </row>
    <row r="51" spans="1:27" x14ac:dyDescent="0.35">
      <c r="A51" s="12">
        <f t="shared" si="14"/>
        <v>45</v>
      </c>
      <c r="E51" s="6">
        <f t="shared" si="0"/>
        <v>0</v>
      </c>
      <c r="F51" s="6">
        <f t="shared" si="1"/>
        <v>0</v>
      </c>
      <c r="H51" s="10">
        <v>1</v>
      </c>
      <c r="I51" s="6">
        <f t="shared" si="2"/>
        <v>1</v>
      </c>
      <c r="J51" s="6">
        <f t="shared" si="3"/>
        <v>0</v>
      </c>
      <c r="L51" s="6">
        <f t="shared" si="4"/>
        <v>0</v>
      </c>
      <c r="N51" s="6">
        <f t="shared" si="5"/>
        <v>0</v>
      </c>
      <c r="P51" s="6">
        <f t="shared" si="6"/>
        <v>0</v>
      </c>
      <c r="R51" s="6">
        <f t="shared" si="7"/>
        <v>0</v>
      </c>
      <c r="T51" s="6">
        <f t="shared" si="8"/>
        <v>0</v>
      </c>
      <c r="V51" s="2">
        <f t="shared" si="9"/>
        <v>0</v>
      </c>
      <c r="W51" s="6">
        <f t="shared" si="10"/>
        <v>1</v>
      </c>
      <c r="X51" s="6">
        <f t="shared" si="11"/>
        <v>0</v>
      </c>
      <c r="Y51" s="6">
        <f t="shared" si="12"/>
        <v>0</v>
      </c>
      <c r="Z51" s="6"/>
      <c r="AA51" s="6" t="str">
        <f t="shared" si="13"/>
        <v>অকৃতকার্য বিষয়: 8</v>
      </c>
    </row>
    <row r="52" spans="1:27" x14ac:dyDescent="0.35">
      <c r="A52" s="12">
        <f t="shared" si="14"/>
        <v>46</v>
      </c>
      <c r="E52" s="6">
        <f t="shared" si="0"/>
        <v>0</v>
      </c>
      <c r="F52" s="6">
        <f t="shared" si="1"/>
        <v>0</v>
      </c>
      <c r="H52" s="10"/>
      <c r="I52" s="6">
        <f t="shared" si="2"/>
        <v>0</v>
      </c>
      <c r="J52" s="6">
        <f t="shared" si="3"/>
        <v>0</v>
      </c>
      <c r="L52" s="6">
        <f t="shared" si="4"/>
        <v>0</v>
      </c>
      <c r="N52" s="6">
        <f t="shared" si="5"/>
        <v>0</v>
      </c>
      <c r="P52" s="6">
        <f t="shared" si="6"/>
        <v>0</v>
      </c>
      <c r="R52" s="6">
        <f t="shared" si="7"/>
        <v>0</v>
      </c>
      <c r="T52" s="6">
        <f t="shared" si="8"/>
        <v>0</v>
      </c>
      <c r="V52" s="2">
        <f t="shared" si="9"/>
        <v>0</v>
      </c>
      <c r="W52" s="6">
        <f t="shared" si="10"/>
        <v>0</v>
      </c>
      <c r="X52" s="6">
        <f t="shared" si="11"/>
        <v>0</v>
      </c>
      <c r="Y52" s="6">
        <f t="shared" si="12"/>
        <v>0</v>
      </c>
      <c r="Z52" s="6"/>
      <c r="AA52" s="6" t="str">
        <f t="shared" si="13"/>
        <v>অকৃতকার্য বিষয়: 8</v>
      </c>
    </row>
    <row r="53" spans="1:27" x14ac:dyDescent="0.35">
      <c r="A53" s="12">
        <f t="shared" si="14"/>
        <v>47</v>
      </c>
      <c r="E53" s="6">
        <f t="shared" si="0"/>
        <v>0</v>
      </c>
      <c r="F53" s="6">
        <f t="shared" si="1"/>
        <v>0</v>
      </c>
      <c r="H53" s="10">
        <v>8</v>
      </c>
      <c r="I53" s="6">
        <f t="shared" si="2"/>
        <v>8</v>
      </c>
      <c r="J53" s="6">
        <f t="shared" si="3"/>
        <v>0</v>
      </c>
      <c r="L53" s="6">
        <f t="shared" si="4"/>
        <v>0</v>
      </c>
      <c r="N53" s="6">
        <f t="shared" si="5"/>
        <v>0</v>
      </c>
      <c r="P53" s="6">
        <f t="shared" si="6"/>
        <v>0</v>
      </c>
      <c r="R53" s="6">
        <f t="shared" si="7"/>
        <v>0</v>
      </c>
      <c r="T53" s="6">
        <f t="shared" si="8"/>
        <v>0</v>
      </c>
      <c r="V53" s="2">
        <f t="shared" si="9"/>
        <v>0</v>
      </c>
      <c r="W53" s="6">
        <f t="shared" si="10"/>
        <v>8</v>
      </c>
      <c r="X53" s="6">
        <f t="shared" si="11"/>
        <v>0</v>
      </c>
      <c r="Y53" s="6">
        <f t="shared" si="12"/>
        <v>0</v>
      </c>
      <c r="Z53" s="6"/>
      <c r="AA53" s="6" t="str">
        <f t="shared" si="13"/>
        <v>অকৃতকার্য বিষয়: 8</v>
      </c>
    </row>
    <row r="54" spans="1:27" x14ac:dyDescent="0.35">
      <c r="A54" s="12">
        <f t="shared" si="14"/>
        <v>48</v>
      </c>
      <c r="E54" s="6">
        <f t="shared" si="0"/>
        <v>0</v>
      </c>
      <c r="F54" s="6">
        <f t="shared" si="1"/>
        <v>0</v>
      </c>
      <c r="H54" s="10">
        <v>6</v>
      </c>
      <c r="I54" s="6">
        <f t="shared" si="2"/>
        <v>6</v>
      </c>
      <c r="J54" s="6">
        <f t="shared" si="3"/>
        <v>0</v>
      </c>
      <c r="L54" s="6">
        <f t="shared" si="4"/>
        <v>0</v>
      </c>
      <c r="N54" s="6">
        <f t="shared" si="5"/>
        <v>0</v>
      </c>
      <c r="P54" s="6">
        <f t="shared" si="6"/>
        <v>0</v>
      </c>
      <c r="R54" s="6">
        <f t="shared" si="7"/>
        <v>0</v>
      </c>
      <c r="T54" s="6">
        <f t="shared" si="8"/>
        <v>0</v>
      </c>
      <c r="V54" s="2">
        <f t="shared" si="9"/>
        <v>0</v>
      </c>
      <c r="W54" s="6">
        <f t="shared" si="10"/>
        <v>6</v>
      </c>
      <c r="X54" s="6">
        <f t="shared" si="11"/>
        <v>0</v>
      </c>
      <c r="Y54" s="6">
        <f t="shared" si="12"/>
        <v>0</v>
      </c>
      <c r="Z54" s="6"/>
      <c r="AA54" s="6" t="str">
        <f t="shared" si="13"/>
        <v>অকৃতকার্য বিষয়: 8</v>
      </c>
    </row>
    <row r="55" spans="1:27" x14ac:dyDescent="0.35">
      <c r="A55" s="12">
        <f t="shared" si="14"/>
        <v>49</v>
      </c>
      <c r="E55" s="6">
        <f t="shared" si="0"/>
        <v>0</v>
      </c>
      <c r="F55" s="6">
        <f t="shared" si="1"/>
        <v>0</v>
      </c>
      <c r="H55" s="10"/>
      <c r="I55" s="6">
        <f t="shared" si="2"/>
        <v>0</v>
      </c>
      <c r="J55" s="6">
        <f t="shared" si="3"/>
        <v>0</v>
      </c>
      <c r="L55" s="6">
        <f t="shared" si="4"/>
        <v>0</v>
      </c>
      <c r="N55" s="6">
        <f t="shared" si="5"/>
        <v>0</v>
      </c>
      <c r="P55" s="6">
        <f t="shared" si="6"/>
        <v>0</v>
      </c>
      <c r="R55" s="6">
        <f t="shared" si="7"/>
        <v>0</v>
      </c>
      <c r="T55" s="6">
        <f t="shared" si="8"/>
        <v>0</v>
      </c>
      <c r="V55" s="2">
        <f t="shared" si="9"/>
        <v>0</v>
      </c>
      <c r="W55" s="6">
        <f t="shared" si="10"/>
        <v>0</v>
      </c>
      <c r="X55" s="6">
        <f t="shared" si="11"/>
        <v>0</v>
      </c>
      <c r="Y55" s="6">
        <f t="shared" si="12"/>
        <v>0</v>
      </c>
      <c r="Z55" s="6"/>
      <c r="AA55" s="6" t="str">
        <f t="shared" si="13"/>
        <v>অকৃতকার্য বিষয়: 8</v>
      </c>
    </row>
    <row r="56" spans="1:27" x14ac:dyDescent="0.35">
      <c r="A56" s="12">
        <f t="shared" si="14"/>
        <v>50</v>
      </c>
      <c r="E56" s="6">
        <f t="shared" si="0"/>
        <v>0</v>
      </c>
      <c r="F56" s="6">
        <f t="shared" si="1"/>
        <v>0</v>
      </c>
      <c r="H56" s="10">
        <v>0</v>
      </c>
      <c r="I56" s="6">
        <f t="shared" si="2"/>
        <v>0</v>
      </c>
      <c r="J56" s="6">
        <f t="shared" si="3"/>
        <v>0</v>
      </c>
      <c r="L56" s="6">
        <f t="shared" si="4"/>
        <v>0</v>
      </c>
      <c r="N56" s="6">
        <f t="shared" si="5"/>
        <v>0</v>
      </c>
      <c r="P56" s="6">
        <f t="shared" si="6"/>
        <v>0</v>
      </c>
      <c r="R56" s="6">
        <f t="shared" si="7"/>
        <v>0</v>
      </c>
      <c r="T56" s="6">
        <f t="shared" si="8"/>
        <v>0</v>
      </c>
      <c r="V56" s="2">
        <f t="shared" si="9"/>
        <v>0</v>
      </c>
      <c r="W56" s="6">
        <f t="shared" si="10"/>
        <v>0</v>
      </c>
      <c r="X56" s="6">
        <f t="shared" si="11"/>
        <v>0</v>
      </c>
      <c r="Y56" s="6">
        <f t="shared" si="12"/>
        <v>0</v>
      </c>
      <c r="Z56" s="6"/>
      <c r="AA56" s="6" t="str">
        <f t="shared" si="13"/>
        <v>অকৃতকার্য বিষয়: 8</v>
      </c>
    </row>
    <row r="57" spans="1:27" x14ac:dyDescent="0.35">
      <c r="A57" s="12">
        <f t="shared" si="14"/>
        <v>51</v>
      </c>
      <c r="E57" s="6">
        <f t="shared" si="0"/>
        <v>0</v>
      </c>
      <c r="F57" s="6">
        <f t="shared" si="1"/>
        <v>0</v>
      </c>
      <c r="H57" s="10">
        <v>7</v>
      </c>
      <c r="I57" s="6">
        <f t="shared" si="2"/>
        <v>7</v>
      </c>
      <c r="J57" s="6">
        <f t="shared" si="3"/>
        <v>0</v>
      </c>
      <c r="L57" s="6">
        <f t="shared" si="4"/>
        <v>0</v>
      </c>
      <c r="N57" s="6">
        <f t="shared" si="5"/>
        <v>0</v>
      </c>
      <c r="P57" s="6">
        <f t="shared" si="6"/>
        <v>0</v>
      </c>
      <c r="R57" s="6">
        <f t="shared" si="7"/>
        <v>0</v>
      </c>
      <c r="T57" s="6">
        <f t="shared" si="8"/>
        <v>0</v>
      </c>
      <c r="V57" s="2">
        <f t="shared" si="9"/>
        <v>0</v>
      </c>
      <c r="W57" s="6">
        <f t="shared" si="10"/>
        <v>7</v>
      </c>
      <c r="X57" s="6">
        <f t="shared" si="11"/>
        <v>0</v>
      </c>
      <c r="Y57" s="6">
        <f t="shared" si="12"/>
        <v>0</v>
      </c>
      <c r="Z57" s="6"/>
      <c r="AA57" s="6" t="str">
        <f t="shared" si="13"/>
        <v>অকৃতকার্য বিষয়: 8</v>
      </c>
    </row>
    <row r="58" spans="1:27" x14ac:dyDescent="0.35">
      <c r="A58" s="12">
        <f t="shared" si="14"/>
        <v>52</v>
      </c>
      <c r="E58" s="6">
        <f t="shared" si="0"/>
        <v>0</v>
      </c>
      <c r="F58" s="6">
        <f t="shared" si="1"/>
        <v>0</v>
      </c>
      <c r="H58" s="10"/>
      <c r="I58" s="6">
        <f t="shared" si="2"/>
        <v>0</v>
      </c>
      <c r="J58" s="6">
        <f t="shared" si="3"/>
        <v>0</v>
      </c>
      <c r="L58" s="6">
        <f t="shared" si="4"/>
        <v>0</v>
      </c>
      <c r="N58" s="6">
        <f t="shared" si="5"/>
        <v>0</v>
      </c>
      <c r="P58" s="6">
        <f t="shared" si="6"/>
        <v>0</v>
      </c>
      <c r="R58" s="6">
        <f t="shared" si="7"/>
        <v>0</v>
      </c>
      <c r="T58" s="6">
        <f t="shared" si="8"/>
        <v>0</v>
      </c>
      <c r="V58" s="2">
        <f t="shared" si="9"/>
        <v>0</v>
      </c>
      <c r="W58" s="6">
        <f t="shared" si="10"/>
        <v>0</v>
      </c>
      <c r="X58" s="6">
        <f t="shared" si="11"/>
        <v>0</v>
      </c>
      <c r="Y58" s="6">
        <f t="shared" si="12"/>
        <v>0</v>
      </c>
      <c r="Z58" s="6"/>
      <c r="AA58" s="6" t="str">
        <f t="shared" si="13"/>
        <v>অকৃতকার্য বিষয়: 8</v>
      </c>
    </row>
    <row r="59" spans="1:27" x14ac:dyDescent="0.35">
      <c r="A59" s="12">
        <f t="shared" si="14"/>
        <v>53</v>
      </c>
      <c r="E59" s="6">
        <f t="shared" si="0"/>
        <v>0</v>
      </c>
      <c r="F59" s="6">
        <f t="shared" si="1"/>
        <v>0</v>
      </c>
      <c r="H59" s="10">
        <v>0</v>
      </c>
      <c r="I59" s="6">
        <f t="shared" si="2"/>
        <v>0</v>
      </c>
      <c r="J59" s="6">
        <f t="shared" si="3"/>
        <v>0</v>
      </c>
      <c r="L59" s="6">
        <f t="shared" si="4"/>
        <v>0</v>
      </c>
      <c r="N59" s="6">
        <f t="shared" si="5"/>
        <v>0</v>
      </c>
      <c r="P59" s="6">
        <f t="shared" si="6"/>
        <v>0</v>
      </c>
      <c r="R59" s="6">
        <f t="shared" si="7"/>
        <v>0</v>
      </c>
      <c r="T59" s="6">
        <f t="shared" si="8"/>
        <v>0</v>
      </c>
      <c r="V59" s="2">
        <f t="shared" si="9"/>
        <v>0</v>
      </c>
      <c r="W59" s="6">
        <f t="shared" si="10"/>
        <v>0</v>
      </c>
      <c r="X59" s="6">
        <f t="shared" si="11"/>
        <v>0</v>
      </c>
      <c r="Y59" s="6">
        <f t="shared" si="12"/>
        <v>0</v>
      </c>
      <c r="Z59" s="6"/>
      <c r="AA59" s="6" t="str">
        <f t="shared" si="13"/>
        <v>অকৃতকার্য বিষয়: 8</v>
      </c>
    </row>
    <row r="60" spans="1:27" x14ac:dyDescent="0.35">
      <c r="A60" s="12">
        <f t="shared" si="14"/>
        <v>54</v>
      </c>
      <c r="E60" s="6">
        <f t="shared" si="0"/>
        <v>0</v>
      </c>
      <c r="F60" s="6">
        <f t="shared" si="1"/>
        <v>0</v>
      </c>
      <c r="H60" s="10">
        <v>0</v>
      </c>
      <c r="I60" s="6">
        <f t="shared" si="2"/>
        <v>0</v>
      </c>
      <c r="J60" s="6">
        <f t="shared" si="3"/>
        <v>0</v>
      </c>
      <c r="L60" s="6">
        <f t="shared" si="4"/>
        <v>0</v>
      </c>
      <c r="N60" s="6">
        <f t="shared" si="5"/>
        <v>0</v>
      </c>
      <c r="P60" s="6">
        <f t="shared" si="6"/>
        <v>0</v>
      </c>
      <c r="R60" s="6">
        <f t="shared" si="7"/>
        <v>0</v>
      </c>
      <c r="T60" s="6">
        <f t="shared" si="8"/>
        <v>0</v>
      </c>
      <c r="V60" s="2">
        <f t="shared" si="9"/>
        <v>0</v>
      </c>
      <c r="W60" s="6">
        <f t="shared" si="10"/>
        <v>0</v>
      </c>
      <c r="X60" s="6">
        <f t="shared" si="11"/>
        <v>0</v>
      </c>
      <c r="Y60" s="6">
        <f t="shared" si="12"/>
        <v>0</v>
      </c>
      <c r="Z60" s="6"/>
      <c r="AA60" s="6" t="str">
        <f t="shared" si="13"/>
        <v>অকৃতকার্য বিষয়: 8</v>
      </c>
    </row>
    <row r="61" spans="1:27" x14ac:dyDescent="0.35">
      <c r="A61" s="12">
        <f t="shared" si="14"/>
        <v>55</v>
      </c>
      <c r="E61" s="6">
        <f t="shared" si="0"/>
        <v>0</v>
      </c>
      <c r="F61" s="6">
        <f t="shared" si="1"/>
        <v>0</v>
      </c>
      <c r="H61" s="10">
        <v>3</v>
      </c>
      <c r="I61" s="6">
        <f t="shared" si="2"/>
        <v>3</v>
      </c>
      <c r="J61" s="6">
        <f t="shared" si="3"/>
        <v>0</v>
      </c>
      <c r="L61" s="6">
        <f t="shared" si="4"/>
        <v>0</v>
      </c>
      <c r="N61" s="6">
        <f t="shared" si="5"/>
        <v>0</v>
      </c>
      <c r="P61" s="6">
        <f t="shared" si="6"/>
        <v>0</v>
      </c>
      <c r="R61" s="6">
        <f t="shared" si="7"/>
        <v>0</v>
      </c>
      <c r="T61" s="6">
        <f t="shared" si="8"/>
        <v>0</v>
      </c>
      <c r="V61" s="2">
        <f t="shared" si="9"/>
        <v>0</v>
      </c>
      <c r="W61" s="6">
        <f t="shared" si="10"/>
        <v>3</v>
      </c>
      <c r="X61" s="6">
        <f t="shared" si="11"/>
        <v>0</v>
      </c>
      <c r="Y61" s="6">
        <f t="shared" si="12"/>
        <v>0</v>
      </c>
      <c r="Z61" s="6"/>
      <c r="AA61" s="6" t="str">
        <f t="shared" si="13"/>
        <v>অকৃতকার্য বিষয়: 8</v>
      </c>
    </row>
    <row r="62" spans="1:27" x14ac:dyDescent="0.35">
      <c r="Z62" s="6"/>
    </row>
    <row r="63" spans="1:27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B1:AH1048576"/>
    <mergeCell ref="A6:B6"/>
    <mergeCell ref="A2:AA2"/>
    <mergeCell ref="A1:AA1"/>
    <mergeCell ref="A4:AA4"/>
    <mergeCell ref="A3:AA3"/>
  </mergeCells>
  <phoneticPr fontId="1" type="noConversion"/>
  <conditionalFormatting sqref="AA1:AA1048576">
    <cfRule type="cellIs" dxfId="0" priority="1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Datasheet</vt:lpstr>
      <vt:lpstr>Datasheet!Print_Area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2025-07-15T14:06:23Z</cp:lastPrinted>
  <dcterms:created xsi:type="dcterms:W3CDTF">2025-07-13T15:50:31Z</dcterms:created>
  <dcterms:modified xsi:type="dcterms:W3CDTF">2025-07-16T04:08:03Z</dcterms:modified>
</cp:coreProperties>
</file>