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11\Desktop\CLIENTES\FERRUMAJA\COTIZACIONES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G27" i="4" l="1"/>
  <c r="G26" i="4"/>
  <c r="G25" i="4"/>
  <c r="I22" i="4" l="1"/>
  <c r="G23" i="4" s="1"/>
  <c r="G9" i="4" l="1"/>
</calcChain>
</file>

<file path=xl/sharedStrings.xml><?xml version="1.0" encoding="utf-8"?>
<sst xmlns="http://schemas.openxmlformats.org/spreadsheetml/2006/main" count="50" uniqueCount="48">
  <si>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</si>
  <si>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</si>
  <si>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</si>
  <si>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</si>
  <si>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</si>
  <si>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</si>
  <si>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</si>
  <si>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</si>
  <si>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</si>
  <si>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</si>
  <si>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</si>
  <si>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</si>
  <si>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</si>
  <si>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</si>
  <si>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</si>
  <si>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</si>
  <si>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</si>
  <si>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</si>
  <si>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</si>
  <si>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</si>
  <si>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</si>
  <si>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</si>
  <si>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</si>
  <si>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</si>
  <si>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</si>
  <si>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</si>
  <si>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</si>
  <si>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</si>
  <si>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</si>
  <si>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</si>
  <si>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</si>
  <si>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</si>
  <si>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15 días</t>
  </si>
  <si>
    <t>Judith Domínguez</t>
  </si>
  <si>
    <t>16 % IVA</t>
  </si>
  <si>
    <t>LOS PRECIOS ESTAN COTIZADOS EN MONEDA NACIONAL</t>
  </si>
  <si>
    <t>LOS PRECIOS ESTAN COTIZADOS EN USD PAGADEROS CON LA MISMA MONEDA</t>
  </si>
  <si>
    <t>CONTADO</t>
  </si>
  <si>
    <t>FERRUMAJA SA DE CV</t>
  </si>
  <si>
    <t>Jacobo Irizar Wolberg</t>
  </si>
  <si>
    <t>APC UPS</t>
  </si>
  <si>
    <t>APC Smart-UPS X 2000VA Rack/Tower LCD 100-127V</t>
  </si>
  <si>
    <t xml:space="preserve"> SMX2000LV
</t>
  </si>
  <si>
    <t>X</t>
  </si>
  <si>
    <t>TIEMPO DE ENTREGA</t>
  </si>
  <si>
    <t>5 días hábiles</t>
  </si>
  <si>
    <t>Descuento 5%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</si>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</sst>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明朝"/>
      <family val="1"/>
      <charset val="128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4" applyNumberFormat="0" applyAlignment="0" applyProtection="0"/>
    <xf numFmtId="0" fontId="18" fillId="21" borderId="24" applyNumberFormat="0" applyAlignment="0" applyProtection="0"/>
    <xf numFmtId="0" fontId="19" fillId="22" borderId="25" applyNumberFormat="0" applyAlignment="0" applyProtection="0"/>
    <xf numFmtId="0" fontId="20" fillId="22" borderId="25" applyNumberFormat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9" applyNumberFormat="0" applyFill="0" applyAlignment="0" applyProtection="0"/>
    <xf numFmtId="0" fontId="29" fillId="0" borderId="27" applyNumberFormat="0" applyFill="0" applyAlignment="0" applyProtection="0"/>
    <xf numFmtId="0" fontId="30" fillId="0" borderId="30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4" applyNumberFormat="0" applyAlignment="0" applyProtection="0"/>
    <xf numFmtId="0" fontId="32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3" fillId="21" borderId="33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</cellStyleXfs>
  <cellXfs count="88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43" fontId="0" fillId="0" borderId="0" xfId="0" applyNumberFormat="1"/>
    <xf numFmtId="0" fontId="2" fillId="0" borderId="15" xfId="0" applyFont="1" applyBorder="1" applyAlignment="1">
      <alignment horizontal="left"/>
    </xf>
    <xf numFmtId="0" fontId="36" fillId="0" borderId="0" xfId="0" applyFont="1"/>
    <xf numFmtId="0" fontId="6" fillId="0" borderId="35" xfId="0" applyFont="1" applyBorder="1" applyAlignment="1">
      <alignment horizontal="center" vertical="center"/>
    </xf>
    <xf numFmtId="49" fontId="8" fillId="0" borderId="35" xfId="91" applyNumberFormat="1" applyFont="1" applyFill="1" applyBorder="1" applyAlignment="1">
      <alignment horizontal="center" vertical="center" wrapText="1"/>
    </xf>
    <xf numFmtId="43" fontId="6" fillId="0" borderId="35" xfId="1" applyFont="1" applyBorder="1" applyAlignment="1">
      <alignment horizontal="right" vertical="center" wrapText="1"/>
    </xf>
    <xf numFmtId="0" fontId="12" fillId="0" borderId="34" xfId="0" applyFont="1" applyBorder="1" applyAlignment="1">
      <alignment horizontal="center" vertical="center"/>
    </xf>
    <xf numFmtId="0" fontId="0" fillId="0" borderId="36" xfId="0" applyBorder="1"/>
    <xf numFmtId="0" fontId="9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wrapText="1"/>
    </xf>
    <xf numFmtId="0" fontId="9" fillId="25" borderId="19" xfId="0" applyFont="1" applyFill="1" applyBorder="1" applyAlignment="1">
      <alignment horizontal="center" vertical="center"/>
    </xf>
    <xf numFmtId="0" fontId="2" fillId="25" borderId="19" xfId="0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43" fontId="40" fillId="0" borderId="0" xfId="0" applyNumberFormat="1" applyFont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38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166" fontId="37" fillId="0" borderId="38" xfId="2" applyNumberFormat="1" applyFont="1" applyBorder="1" applyAlignment="1">
      <alignment horizontal="right" vertical="center"/>
    </xf>
    <xf numFmtId="166" fontId="37" fillId="0" borderId="37" xfId="2" applyNumberFormat="1" applyFont="1" applyBorder="1" applyAlignment="1">
      <alignment horizontal="right" vertical="center"/>
    </xf>
    <xf numFmtId="166" fontId="37" fillId="0" borderId="39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1" fillId="0" borderId="23" xfId="4" applyFont="1" applyBorder="1" applyAlignment="1" applyProtection="1">
      <alignment horizontal="center"/>
    </xf>
    <xf numFmtId="0" fontId="5" fillId="24" borderId="19" xfId="0" applyFont="1" applyFill="1" applyBorder="1" applyAlignment="1">
      <alignment horizontal="center" wrapText="1"/>
    </xf>
    <xf numFmtId="0" fontId="5" fillId="25" borderId="20" xfId="0" applyFont="1" applyFill="1" applyBorder="1" applyAlignment="1">
      <alignment horizontal="center"/>
    </xf>
    <xf numFmtId="0" fontId="5" fillId="25" borderId="17" xfId="0" applyFont="1" applyFill="1" applyBorder="1" applyAlignment="1">
      <alignment horizontal="center"/>
    </xf>
    <xf numFmtId="0" fontId="5" fillId="25" borderId="2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4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43" fontId="6" fillId="0" borderId="40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166" fontId="37" fillId="0" borderId="45" xfId="2" applyNumberFormat="1" applyFont="1" applyBorder="1" applyAlignment="1">
      <alignment horizontal="center" vertical="center" wrapText="1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62"/>
  <sheetViews>
    <sheetView tabSelected="1" zoomScaleNormal="100" workbookViewId="0">
      <selection activeCell="G61" sqref="B1:J61"/>
    </sheetView>
  </sheetViews>
  <sheetFormatPr baseColWidth="10" defaultRowHeight="15"/>
  <cols>
    <col min="1" max="1" width="6.7109375" style="3" customWidth="1"/>
    <col min="2" max="2" width="10" style="3" customWidth="1"/>
    <col min="3" max="3" width="11.42578125" style="3"/>
    <col min="4" max="4" width="12.85546875" style="3" customWidth="1"/>
    <col min="5" max="5" width="28.85546875" style="3" customWidth="1"/>
    <col min="6" max="6" width="19" style="3" customWidth="1"/>
    <col min="7" max="7" width="9.28515625" style="3" customWidth="1"/>
    <col min="8" max="8" width="9.7109375" style="3" customWidth="1"/>
    <col min="9" max="9" width="11.42578125" style="3"/>
    <col min="10" max="10" width="19.5703125" style="21" customWidth="1"/>
    <col min="11" max="16384" width="11.42578125" style="3"/>
  </cols>
  <sheetData>
    <row r="2" spans="2:9">
      <c r="G2" s="40" t="s">
        <v>0</v>
      </c>
      <c r="H2" s="40"/>
      <c r="I2" s="40"/>
    </row>
    <row r="3" spans="2:9">
      <c r="G3" s="41" t="s">
        <v>31</v>
      </c>
      <c r="H3" s="41"/>
      <c r="I3" s="41"/>
    </row>
    <row r="7" spans="2:9" ht="15.75" thickBot="1"/>
    <row r="8" spans="2:9">
      <c r="B8" s="42" t="s">
        <v>1</v>
      </c>
      <c r="C8" s="43"/>
      <c r="D8" s="43"/>
      <c r="E8" s="44"/>
      <c r="G8" s="45" t="s">
        <v>2</v>
      </c>
      <c r="H8" s="46"/>
      <c r="I8" s="47"/>
    </row>
    <row r="9" spans="2:9">
      <c r="B9" s="48" t="s">
        <v>38</v>
      </c>
      <c r="C9" s="49"/>
      <c r="D9" s="49"/>
      <c r="E9" s="50"/>
      <c r="G9" s="51">
        <f ca="1">TODAY()</f>
        <v>42158</v>
      </c>
      <c r="H9" s="52"/>
      <c r="I9" s="53"/>
    </row>
    <row r="10" spans="2:9">
      <c r="B10" s="54" t="s">
        <v>3</v>
      </c>
      <c r="C10" s="52"/>
      <c r="D10" s="52"/>
      <c r="E10" s="55"/>
      <c r="G10" s="56" t="s">
        <v>4</v>
      </c>
      <c r="H10" s="52"/>
      <c r="I10" s="53"/>
    </row>
    <row r="11" spans="2:9">
      <c r="B11" s="48" t="s">
        <v>39</v>
      </c>
      <c r="C11" s="57"/>
      <c r="D11" s="57"/>
      <c r="E11" s="58"/>
      <c r="G11" s="59" t="s">
        <v>45</v>
      </c>
      <c r="H11" s="52"/>
      <c r="I11" s="53"/>
    </row>
    <row r="12" spans="2:9">
      <c r="B12" s="54" t="s">
        <v>5</v>
      </c>
      <c r="C12" s="52"/>
      <c r="D12" s="60" t="s">
        <v>32</v>
      </c>
      <c r="E12" s="61"/>
      <c r="G12" s="56" t="s">
        <v>6</v>
      </c>
      <c r="H12" s="52"/>
      <c r="I12" s="53"/>
    </row>
    <row r="13" spans="2:9" ht="15.75" thickBot="1">
      <c r="B13" s="62" t="s">
        <v>7</v>
      </c>
      <c r="C13" s="63"/>
      <c r="D13" s="64" t="s">
        <v>37</v>
      </c>
      <c r="E13" s="65"/>
      <c r="G13" s="66" t="s">
        <v>33</v>
      </c>
      <c r="H13" s="67"/>
      <c r="I13" s="68"/>
    </row>
    <row r="14" spans="2:9">
      <c r="B14" s="69"/>
      <c r="C14" s="69"/>
      <c r="D14" s="69"/>
      <c r="E14" s="69"/>
      <c r="F14" s="69"/>
      <c r="G14" s="69"/>
      <c r="H14" s="69"/>
      <c r="I14" s="69"/>
    </row>
    <row r="15" spans="2:9">
      <c r="B15" s="69"/>
      <c r="C15" s="69"/>
      <c r="D15" s="69"/>
      <c r="E15" s="69"/>
      <c r="F15" s="69"/>
      <c r="G15" s="69"/>
      <c r="H15" s="69"/>
      <c r="I15" s="69"/>
    </row>
    <row r="16" spans="2:9">
      <c r="B16" s="75" t="s">
        <v>29</v>
      </c>
      <c r="C16" s="76"/>
      <c r="D16" s="76"/>
      <c r="E16" s="76"/>
      <c r="F16" s="76"/>
      <c r="G16" s="76"/>
      <c r="H16" s="76"/>
      <c r="I16" s="77"/>
    </row>
    <row r="17" spans="2:11">
      <c r="B17" s="78" t="s">
        <v>40</v>
      </c>
      <c r="C17" s="79"/>
      <c r="D17" s="79"/>
      <c r="E17" s="79"/>
      <c r="F17" s="79"/>
      <c r="G17" s="79"/>
      <c r="H17" s="79"/>
      <c r="I17" s="80"/>
    </row>
    <row r="18" spans="2:11">
      <c r="B18" s="9"/>
      <c r="C18" s="9"/>
      <c r="D18" s="9"/>
      <c r="E18" s="9"/>
      <c r="F18" s="9"/>
      <c r="G18" s="9"/>
      <c r="H18" s="9"/>
      <c r="I18" s="9"/>
    </row>
    <row r="19" spans="2:11">
      <c r="B19" s="81"/>
      <c r="C19" s="81"/>
      <c r="D19" s="81"/>
      <c r="E19" s="81"/>
      <c r="F19" s="81"/>
      <c r="G19" s="81"/>
      <c r="H19" s="81"/>
      <c r="I19" s="81"/>
    </row>
    <row r="20" spans="2:11" ht="24" customHeight="1">
      <c r="B20" s="7" t="s">
        <v>8</v>
      </c>
      <c r="C20" s="82" t="s">
        <v>9</v>
      </c>
      <c r="D20" s="82"/>
      <c r="E20" s="82"/>
      <c r="F20" s="7" t="s">
        <v>10</v>
      </c>
      <c r="G20" s="84" t="s">
        <v>30</v>
      </c>
      <c r="H20" s="85"/>
      <c r="I20" s="7" t="s">
        <v>11</v>
      </c>
      <c r="J20" s="21" t="s">
        <v>44</v>
      </c>
    </row>
    <row r="21" spans="2:11">
      <c r="B21" s="14"/>
      <c r="C21" s="83"/>
      <c r="D21" s="83"/>
      <c r="E21" s="83"/>
      <c r="F21" s="83"/>
      <c r="G21" s="83"/>
      <c r="H21" s="83"/>
      <c r="I21" s="83"/>
    </row>
    <row r="22" spans="2:11" ht="42" customHeight="1">
      <c r="B22" s="11">
        <v>1</v>
      </c>
      <c r="C22" s="70" t="s">
        <v>41</v>
      </c>
      <c r="D22" s="71"/>
      <c r="E22" s="72"/>
      <c r="F22" s="12" t="s">
        <v>42</v>
      </c>
      <c r="G22" s="73">
        <v>18168</v>
      </c>
      <c r="H22" s="74"/>
      <c r="I22" s="13">
        <f>B22*G22</f>
        <v>18168</v>
      </c>
      <c r="J22" s="22" t="s">
        <v>45</v>
      </c>
      <c r="K22" s="8"/>
    </row>
    <row r="23" spans="2:11" ht="15.75">
      <c r="C23" s="1"/>
      <c r="D23" s="1"/>
      <c r="E23" s="30" t="s">
        <v>12</v>
      </c>
      <c r="F23" s="30"/>
      <c r="G23" s="31">
        <f>SUM(I22:I22)</f>
        <v>18168</v>
      </c>
      <c r="H23" s="32"/>
      <c r="I23" s="33"/>
      <c r="J23" s="23"/>
    </row>
    <row r="24" spans="2:11" ht="15.75">
      <c r="C24" s="1"/>
      <c r="D24" s="1"/>
      <c r="E24" s="18"/>
      <c r="F24" s="18" t="s">
        <v>46</v>
      </c>
      <c r="G24" s="87">
        <v>1009.95</v>
      </c>
      <c r="H24" s="87"/>
      <c r="I24" s="87"/>
      <c r="J24" s="86"/>
    </row>
    <row r="25" spans="2:11" ht="15.75" customHeight="1">
      <c r="C25" s="1"/>
      <c r="D25" s="1"/>
      <c r="E25" s="18"/>
      <c r="F25" s="18" t="s">
        <v>47</v>
      </c>
      <c r="G25" s="87">
        <f>G23-G24</f>
        <v>17158.05</v>
      </c>
      <c r="H25" s="87"/>
      <c r="I25" s="87"/>
      <c r="J25" s="86"/>
    </row>
    <row r="26" spans="2:11" ht="15.75">
      <c r="E26" s="26" t="s">
        <v>34</v>
      </c>
      <c r="F26" s="26"/>
      <c r="G26" s="27">
        <f>(G25)*0.16</f>
        <v>2745.288</v>
      </c>
      <c r="H26" s="27"/>
      <c r="I26" s="27"/>
      <c r="K26" s="15"/>
    </row>
    <row r="27" spans="2:11" ht="15.75">
      <c r="E27" s="26" t="s">
        <v>11</v>
      </c>
      <c r="F27" s="26"/>
      <c r="G27" s="28">
        <f>SUM(G25:G26)</f>
        <v>19903.338</v>
      </c>
      <c r="H27" s="28"/>
      <c r="I27" s="28"/>
    </row>
    <row r="29" spans="2:11" ht="15" customHeight="1"/>
    <row r="30" spans="2:11" ht="15" customHeight="1"/>
    <row r="31" spans="2:11" ht="15" customHeight="1">
      <c r="B31" s="16"/>
      <c r="C31" s="17" t="s">
        <v>13</v>
      </c>
      <c r="D31" s="36" t="s">
        <v>36</v>
      </c>
      <c r="E31" s="36"/>
      <c r="F31" s="36"/>
      <c r="G31" s="36"/>
      <c r="H31" s="36"/>
      <c r="I31" s="36"/>
    </row>
    <row r="32" spans="2:11">
      <c r="B32" s="19" t="s">
        <v>43</v>
      </c>
      <c r="C32" s="20" t="s">
        <v>14</v>
      </c>
      <c r="D32" s="37" t="s">
        <v>35</v>
      </c>
      <c r="E32" s="38"/>
      <c r="F32" s="38"/>
      <c r="G32" s="38"/>
      <c r="H32" s="38"/>
      <c r="I32" s="39"/>
    </row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2:10" hidden="1"/>
    <row r="50" spans="2:10" hidden="1"/>
    <row r="51" spans="2:10" hidden="1"/>
    <row r="52" spans="2:10" hidden="1"/>
    <row r="53" spans="2:10" hidden="1"/>
    <row r="54" spans="2:10" hidden="1"/>
    <row r="56" spans="2:10" ht="15.75" thickBot="1">
      <c r="B56" s="2"/>
      <c r="C56" s="2"/>
      <c r="D56" s="2"/>
      <c r="E56" s="2"/>
      <c r="F56" s="2"/>
      <c r="G56" s="2"/>
      <c r="H56" s="2"/>
      <c r="I56" s="2"/>
    </row>
    <row r="57" spans="2:10">
      <c r="B57" s="34" t="s">
        <v>15</v>
      </c>
      <c r="C57" s="34"/>
      <c r="D57" s="34"/>
      <c r="E57" s="35" t="s">
        <v>16</v>
      </c>
      <c r="F57" s="35"/>
    </row>
    <row r="58" spans="2:10">
      <c r="B58" s="29" t="s">
        <v>17</v>
      </c>
      <c r="C58" s="29"/>
      <c r="D58" s="29"/>
      <c r="E58" s="29" t="s">
        <v>18</v>
      </c>
      <c r="F58" s="29"/>
      <c r="G58" s="29" t="s">
        <v>19</v>
      </c>
      <c r="H58" s="29"/>
      <c r="I58" s="29"/>
    </row>
    <row r="59" spans="2:10" s="10" customFormat="1" ht="11.25">
      <c r="B59" s="25" t="s">
        <v>27</v>
      </c>
      <c r="C59" s="25"/>
      <c r="D59" s="25"/>
      <c r="E59" s="25" t="s">
        <v>20</v>
      </c>
      <c r="F59" s="25"/>
      <c r="G59" s="25" t="s">
        <v>21</v>
      </c>
      <c r="H59" s="25"/>
      <c r="I59" s="25"/>
      <c r="J59" s="24"/>
    </row>
    <row r="60" spans="2:10" s="10" customFormat="1" ht="11.25">
      <c r="B60" s="25" t="s">
        <v>28</v>
      </c>
      <c r="C60" s="25"/>
      <c r="D60" s="25"/>
      <c r="E60" s="25" t="s">
        <v>22</v>
      </c>
      <c r="F60" s="25"/>
      <c r="G60" s="25" t="s">
        <v>23</v>
      </c>
      <c r="H60" s="25"/>
      <c r="I60" s="25"/>
      <c r="J60" s="24"/>
    </row>
    <row r="61" spans="2:10" s="10" customFormat="1" ht="11.25">
      <c r="B61" s="25" t="s">
        <v>24</v>
      </c>
      <c r="C61" s="25"/>
      <c r="D61" s="25"/>
      <c r="E61" s="25" t="s">
        <v>25</v>
      </c>
      <c r="F61" s="25"/>
      <c r="G61" s="25" t="s">
        <v>26</v>
      </c>
      <c r="H61" s="25"/>
      <c r="I61" s="25"/>
      <c r="J61" s="24"/>
    </row>
    <row r="62" spans="2:10">
      <c r="B62" s="4"/>
      <c r="C62" s="5"/>
      <c r="D62" s="6"/>
      <c r="E62" s="6"/>
      <c r="F62" s="6"/>
      <c r="G62" s="6"/>
      <c r="H62" s="6"/>
      <c r="I62" s="6"/>
    </row>
  </sheetData>
  <mergeCells count="50">
    <mergeCell ref="B16:I16"/>
    <mergeCell ref="B17:I17"/>
    <mergeCell ref="B19:I19"/>
    <mergeCell ref="C20:E20"/>
    <mergeCell ref="C21:I21"/>
    <mergeCell ref="G20:H20"/>
    <mergeCell ref="C22:E22"/>
    <mergeCell ref="G22:H22"/>
    <mergeCell ref="B13:C13"/>
    <mergeCell ref="D13:E13"/>
    <mergeCell ref="G13:I13"/>
    <mergeCell ref="B14:I14"/>
    <mergeCell ref="B15:I15"/>
    <mergeCell ref="B10:E10"/>
    <mergeCell ref="G10:I10"/>
    <mergeCell ref="B11:E11"/>
    <mergeCell ref="G11:I11"/>
    <mergeCell ref="B12:C12"/>
    <mergeCell ref="D12:E12"/>
    <mergeCell ref="G12:I12"/>
    <mergeCell ref="G2:I2"/>
    <mergeCell ref="G3:I3"/>
    <mergeCell ref="B8:E8"/>
    <mergeCell ref="G8:I8"/>
    <mergeCell ref="B9:E9"/>
    <mergeCell ref="G9:I9"/>
    <mergeCell ref="E23:F23"/>
    <mergeCell ref="G23:I23"/>
    <mergeCell ref="B57:D57"/>
    <mergeCell ref="E57:F57"/>
    <mergeCell ref="D31:I31"/>
    <mergeCell ref="D32:I32"/>
    <mergeCell ref="G24:I24"/>
    <mergeCell ref="G25:I25"/>
    <mergeCell ref="G61:I61"/>
    <mergeCell ref="B60:D60"/>
    <mergeCell ref="E60:F60"/>
    <mergeCell ref="G60:I60"/>
    <mergeCell ref="B61:D61"/>
    <mergeCell ref="E61:F61"/>
    <mergeCell ref="B59:D59"/>
    <mergeCell ref="E59:F59"/>
    <mergeCell ref="G59:I59"/>
    <mergeCell ref="E26:F26"/>
    <mergeCell ref="E27:F27"/>
    <mergeCell ref="G26:I26"/>
    <mergeCell ref="G27:I27"/>
    <mergeCell ref="E58:F58"/>
    <mergeCell ref="G58:I58"/>
    <mergeCell ref="B58:D58"/>
  </mergeCells>
  <hyperlinks>
    <hyperlink ref="E57" r:id="rId1"/>
  </hyperlinks>
  <pageMargins left="0.59055118110236215" right="0.59055118110236215" top="0.59055118110236215" bottom="0.59055118110236215" header="0.31496062992125984" footer="0.31496062992125984"/>
  <pageSetup paperSize="9" scale="61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Ventas11</cp:lastModifiedBy>
  <cp:lastPrinted>2015-06-03T14:51:02Z</cp:lastPrinted>
  <dcterms:created xsi:type="dcterms:W3CDTF">2013-05-08T22:45:36Z</dcterms:created>
  <dcterms:modified xsi:type="dcterms:W3CDTF">2015-06-03T14:52:14Z</dcterms:modified>
</cp:coreProperties>
</file>