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ntas11\Desktop\CLIENTES\TOTAL CREDIT\COTIZACIONES\"/>
    </mc:Choice>
  </mc:AlternateContent>
  <bookViews>
    <workbookView xWindow="0" yWindow="0" windowWidth="19200" windowHeight="11595"/>
  </bookViews>
  <sheets>
    <sheet name="CONMUTADO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1" l="1"/>
  <c r="I30" i="1"/>
  <c r="I22" i="1"/>
  <c r="I23" i="1"/>
  <c r="I24" i="1"/>
  <c r="I25" i="1"/>
  <c r="I27" i="1"/>
  <c r="I28" i="1"/>
  <c r="I29" i="1"/>
  <c r="I35" i="1"/>
  <c r="I33" i="1"/>
  <c r="I32" i="1"/>
  <c r="I31" i="1"/>
  <c r="I21" i="1"/>
</calcChain>
</file>

<file path=xl/sharedStrings.xml><?xml version="1.0" encoding="utf-8"?>
<sst xmlns="http://schemas.openxmlformats.org/spreadsheetml/2006/main" count="73" uniqueCount="71">
  <si>
    <t>GRUPO ASERCOM, S.A. DE C.V.</t>
  </si>
  <si>
    <t>División Proyectos</t>
  </si>
  <si>
    <t>Cotizado a:</t>
  </si>
  <si>
    <t>Fecha:</t>
  </si>
  <si>
    <t>Atención:</t>
  </si>
  <si>
    <t>Tiempo de Entrega:</t>
  </si>
  <si>
    <t>Validez de la oferta:</t>
  </si>
  <si>
    <t>15 días</t>
  </si>
  <si>
    <t>Agente:</t>
  </si>
  <si>
    <t>Condiciones de pago:</t>
  </si>
  <si>
    <t>50% de anticipo y resto contra entrega</t>
  </si>
  <si>
    <t>Ing. Edgar Robles A.</t>
  </si>
  <si>
    <t xml:space="preserve">En respuesta a su amable solicitud ponemos a su consideración la siguiente cotización para el Proyecto de:                                                                                       </t>
  </si>
  <si>
    <t>Cant</t>
  </si>
  <si>
    <t>Descripción</t>
  </si>
  <si>
    <t>No. Parte</t>
  </si>
  <si>
    <t>P.U. Material</t>
  </si>
  <si>
    <t>P.U. Mano de Obra</t>
  </si>
  <si>
    <t>Total</t>
  </si>
  <si>
    <t>Sub Total sin IVA</t>
  </si>
  <si>
    <t>X</t>
  </si>
  <si>
    <t>USD</t>
  </si>
  <si>
    <r>
      <t xml:space="preserve">LOS PRECIOS ESTAN COTIZADOS EN USD PAGADEROS CON LA MISMA MONEDA Y </t>
    </r>
    <r>
      <rPr>
        <b/>
        <u/>
        <sz val="9"/>
        <color theme="1"/>
        <rFont val="Calibri"/>
        <family val="2"/>
        <scheme val="minor"/>
      </rPr>
      <t xml:space="preserve">NO </t>
    </r>
    <r>
      <rPr>
        <sz val="9"/>
        <color theme="1"/>
        <rFont val="Calibri"/>
        <family val="2"/>
        <scheme val="minor"/>
      </rPr>
      <t>INCLUYEN IVA</t>
    </r>
  </si>
  <si>
    <t>MN</t>
  </si>
  <si>
    <r>
      <t xml:space="preserve">LOS PRECIOS ESTAN COTIZADOS EN MONEDA NACIONA Y </t>
    </r>
    <r>
      <rPr>
        <b/>
        <u/>
        <sz val="9"/>
        <color theme="1"/>
        <rFont val="Calibri"/>
        <family val="2"/>
        <scheme val="minor"/>
      </rPr>
      <t>NO</t>
    </r>
    <r>
      <rPr>
        <sz val="9"/>
        <color theme="1"/>
        <rFont val="Calibri"/>
        <family val="2"/>
        <scheme val="minor"/>
      </rPr>
      <t xml:space="preserve"> INCLUYEN IVA</t>
    </r>
  </si>
  <si>
    <t>Nota:</t>
  </si>
  <si>
    <t>Grupo Asercom, S.A. de C.V.</t>
  </si>
  <si>
    <t>www.grupoasercom.com</t>
  </si>
  <si>
    <t>Corporativo Monterrey</t>
  </si>
  <si>
    <t>Sucursal Guadalajara</t>
  </si>
  <si>
    <t>Sucursal México, D.F.</t>
  </si>
  <si>
    <t xml:space="preserve">Joaquin Garcia No. 217 Col. Burocratas </t>
  </si>
  <si>
    <t>Av. Circunvalación Agustín Yáñez No. 2360 Int 4-A</t>
  </si>
  <si>
    <t>Río Lerma No. 26 Col. Cuauhtémoc</t>
  </si>
  <si>
    <t>Del Estado Monterrey, N.L.  C.P. 64380</t>
  </si>
  <si>
    <t>Col. Arcos Sur Guadalajara, Jal. C.P. 44150</t>
  </si>
  <si>
    <t>Del. Cuauhtémoc México, D.F. C.P. 06500</t>
  </si>
  <si>
    <t>Conmutador (81) 1442-4000</t>
  </si>
  <si>
    <t>Tels (33) 3630-5030 y 3630-5033</t>
  </si>
  <si>
    <t>Tels (55) 5703-0028 y 5703-0141</t>
  </si>
  <si>
    <t>CXE3048</t>
  </si>
  <si>
    <t>Cancelador de eco soporta hasta 32 canales (analógicos o digitales)</t>
  </si>
  <si>
    <t>XR0124</t>
  </si>
  <si>
    <t>Garantía extendida por dos años adicionales</t>
  </si>
  <si>
    <t>WR0002</t>
  </si>
  <si>
    <t>Instalación de conmutador IP Xorcom CXE3000 o CXR3000 configurando un E1 y 8 troncales
analógicas , 20 usuarios SIP, que incluye: instalación, configuración básica (Correo de voz, operadora
automatica, música en espera, etc).</t>
  </si>
  <si>
    <t>Programacion de función de horario por extensión</t>
  </si>
  <si>
    <t>Teléfono Yealink ejecutivo, 16 cuentas SIP, display LCD Touch Screen color 7" 800 X 480, 29 teclas
programables DSS, 2 puerto Gb, no incluye fuente, accesorio adicional para Blue Tooth</t>
  </si>
  <si>
    <t>SIP-T48G</t>
  </si>
  <si>
    <t>Fuente de poder Yealink gigabit color (T32G, T38G, T46G, T48G)</t>
  </si>
  <si>
    <t>YL-PWRLG</t>
  </si>
  <si>
    <t>Teléfono Yealink ejecutivo, 16 cuentas SIP, display LCD color 4.3" 480 X 272, 10 teclas programables
DSS con 27 funciones, 2 puerto Gb, no incluye fuente, accesorio adicional para Blue Tooth</t>
  </si>
  <si>
    <t>SIP-T46G</t>
  </si>
  <si>
    <t>Teléfono Yealink Modelo T21P, POE, dos cuentas SIP, 2 Ethernet, incluye fuente AC</t>
  </si>
  <si>
    <t>SIP-T21P</t>
  </si>
  <si>
    <t>Teléfono Yealink Modelo T19P, POE, una cuenta SIP, 2 Ethernet, incluye fuente AC</t>
  </si>
  <si>
    <t>SIP-T19P</t>
  </si>
  <si>
    <t>Teléfono inalambrico Base + Handset</t>
  </si>
  <si>
    <t>W52P</t>
  </si>
  <si>
    <t>Cargo anual por póliza de servicio a Conmutador Xorcom CXE3048 (no incluye accesorios):
Póliza de servicio Anual, incluye:. .
* Servicio de mantenimiento correctivo ilimitado
* 8 horas anuales de servicio adicionales aplicables a cambios de programación, ampliaciones, cursos,
programación de teléfonos
* Asesoría por correo electronico y vía telefónica ilimitada en horas hábiles respecto al sistema Xorcom
* 2 Visitas de mantenimiento preventivo durante el tiempo que dure la póliza.
* No incluye teléfonos ni ningún hardware adicional al conmutador Xorcom
* No incluye envíos (de piezas o refacciones)
* No incluye viáticos de los ingenieros para cualquier servicio</t>
  </si>
  <si>
    <t>POLIZA DE SERVICIO 5X8</t>
  </si>
  <si>
    <t>TELEFONOS YEALINK</t>
  </si>
  <si>
    <t xml:space="preserve">CONMUTADOR XORCOM  </t>
  </si>
  <si>
    <t>Conmutador Xorcom CXE3000 con Complete PBX
* 1 E1 PRI/R2, soporta hasta 16 E1 no incluidos
* 8 Extensiones analógicas (FXS)
* Panel frontal con LCD
* 2 Puertos 1 Gb
* Sistema de recuperación de sistema Xorcom
* Arreglo de discos duros RAID1
* Call Center Básico de entrada</t>
  </si>
  <si>
    <t>POL-GAS</t>
  </si>
  <si>
    <t>PROG-GAS</t>
  </si>
  <si>
    <t>PROG-ESP-GAS</t>
  </si>
  <si>
    <t>CONMUTADOR TECNOLOGIA IP</t>
  </si>
  <si>
    <t>05 de Junio de 2015</t>
  </si>
  <si>
    <t>TOTAL CREDIT SAPI DE CV</t>
  </si>
  <si>
    <t>TADEO VIZCAYA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</si>
</sst>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&quot;$&quot;* #,##0.00\ &quot;USD&quot;_);_(&quot;$&quot;* \(#,##0.00\);_(&quot;$&quot;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0"/>
      <color theme="9" tint="-0.249977111117893"/>
      <name val="Calibri"/>
      <family val="2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ck">
        <color theme="1" tint="0.499984740745262"/>
      </left>
      <right style="thin">
        <color auto="1"/>
      </right>
      <top style="thick">
        <color theme="1" tint="0.499984740745262"/>
      </top>
      <bottom style="thick">
        <color theme="1" tint="0.499984740745262"/>
      </bottom>
      <diagonal/>
    </border>
    <border>
      <left style="thin">
        <color auto="1"/>
      </left>
      <right style="thin">
        <color auto="1"/>
      </right>
      <top style="thick">
        <color theme="1" tint="0.499984740745262"/>
      </top>
      <bottom style="thick">
        <color theme="1" tint="0.499984740745262"/>
      </bottom>
      <diagonal/>
    </border>
    <border>
      <left style="thin">
        <color auto="1"/>
      </left>
      <right style="thick">
        <color theme="1" tint="0.499984740745262"/>
      </right>
      <top style="thick">
        <color theme="1" tint="0.499984740745262"/>
      </top>
      <bottom style="thick">
        <color theme="1" tint="0.499984740745262"/>
      </bottom>
      <diagonal/>
    </border>
    <border>
      <left/>
      <right/>
      <top/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7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5" fillId="0" borderId="17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 wrapText="1"/>
    </xf>
    <xf numFmtId="3" fontId="6" fillId="2" borderId="18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19" xfId="0" applyFont="1" applyFill="1" applyBorder="1" applyAlignment="1">
      <alignment horizontal="center"/>
    </xf>
    <xf numFmtId="0" fontId="6" fillId="0" borderId="19" xfId="0" applyFont="1" applyFill="1" applyBorder="1" applyAlignment="1">
      <alignment horizontal="center" vertical="center"/>
    </xf>
    <xf numFmtId="43" fontId="9" fillId="0" borderId="19" xfId="1" applyFont="1" applyFill="1" applyBorder="1" applyAlignment="1">
      <alignment horizontal="right" vertical="center"/>
    </xf>
    <xf numFmtId="0" fontId="9" fillId="3" borderId="0" xfId="0" applyFont="1" applyFill="1"/>
    <xf numFmtId="0" fontId="0" fillId="0" borderId="0" xfId="0" applyBorder="1" applyAlignment="1">
      <alignment wrapText="1"/>
    </xf>
    <xf numFmtId="0" fontId="11" fillId="0" borderId="1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0" fillId="0" borderId="26" xfId="0" applyBorder="1"/>
    <xf numFmtId="43" fontId="9" fillId="0" borderId="19" xfId="1" quotePrefix="1" applyFont="1" applyFill="1" applyBorder="1" applyAlignment="1">
      <alignment horizontal="right" vertical="center"/>
    </xf>
    <xf numFmtId="0" fontId="9" fillId="0" borderId="0" xfId="0" applyFont="1" applyAlignment="1">
      <alignment horizontal="center"/>
    </xf>
    <xf numFmtId="0" fontId="8" fillId="2" borderId="18" xfId="2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center"/>
    </xf>
    <xf numFmtId="0" fontId="14" fillId="0" borderId="27" xfId="3" applyFont="1" applyBorder="1" applyAlignment="1" applyProtection="1">
      <alignment horizontal="center"/>
    </xf>
    <xf numFmtId="0" fontId="15" fillId="0" borderId="0" xfId="0" applyFont="1" applyAlignment="1">
      <alignment horizontal="center"/>
    </xf>
    <xf numFmtId="0" fontId="0" fillId="0" borderId="0" xfId="0" applyFont="1" applyBorder="1" applyAlignment="1">
      <alignment horizontal="right" wrapText="1"/>
    </xf>
    <xf numFmtId="164" fontId="10" fillId="0" borderId="23" xfId="0" applyNumberFormat="1" applyFont="1" applyBorder="1" applyAlignment="1">
      <alignment horizontal="right"/>
    </xf>
    <xf numFmtId="164" fontId="10" fillId="0" borderId="24" xfId="0" applyNumberFormat="1" applyFont="1" applyBorder="1" applyAlignment="1">
      <alignment horizontal="right"/>
    </xf>
    <xf numFmtId="164" fontId="10" fillId="0" borderId="25" xfId="0" applyNumberFormat="1" applyFont="1" applyBorder="1" applyAlignment="1">
      <alignment horizontal="right"/>
    </xf>
    <xf numFmtId="0" fontId="4" fillId="0" borderId="19" xfId="0" applyFont="1" applyBorder="1" applyAlignment="1">
      <alignment horizontal="center" wrapText="1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9" fillId="0" borderId="20" xfId="0" applyFont="1" applyFill="1" applyBorder="1" applyAlignment="1">
      <alignment horizontal="left" wrapText="1"/>
    </xf>
    <xf numFmtId="0" fontId="9" fillId="0" borderId="21" xfId="0" applyFont="1" applyFill="1" applyBorder="1" applyAlignment="1">
      <alignment horizontal="left" wrapText="1"/>
    </xf>
    <xf numFmtId="0" fontId="9" fillId="0" borderId="22" xfId="0" applyFont="1" applyFill="1" applyBorder="1" applyAlignment="1">
      <alignment horizontal="left" wrapText="1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5" fillId="0" borderId="17" xfId="0" applyFont="1" applyBorder="1" applyAlignment="1">
      <alignment horizontal="center" vertical="center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4" xfId="0" applyFont="1" applyBorder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0" fontId="4" fillId="0" borderId="7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</cellXfs>
  <cellStyles count="4">
    <cellStyle name="Hipervínculo" xfId="3" builtinId="8"/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4" y="76200"/>
          <a:ext cx="1476376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8</xdr:col>
      <xdr:colOff>733425</xdr:colOff>
      <xdr:row>43</xdr:row>
      <xdr:rowOff>47625</xdr:rowOff>
    </xdr:to>
    <xdr:sp macro="" textlink="">
      <xdr:nvSpPr>
        <xdr:cNvPr id="3" name="4 CuadroTexto"/>
        <xdr:cNvSpPr txBox="1"/>
      </xdr:nvSpPr>
      <xdr:spPr>
        <a:xfrm>
          <a:off x="447675" y="10677525"/>
          <a:ext cx="783907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endParaRPr lang="es-MX" sz="9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rupoaserco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51"/>
  <sheetViews>
    <sheetView tabSelected="1" zoomScale="85" zoomScaleNormal="85" workbookViewId="0">
      <selection activeCell="I52" sqref="B1:I52"/>
    </sheetView>
  </sheetViews>
  <sheetFormatPr baseColWidth="10" defaultRowHeight="15" x14ac:dyDescent="0.25"/>
  <cols>
    <col min="1" max="1" width="6.7109375" customWidth="1"/>
    <col min="2" max="2" width="10" customWidth="1"/>
    <col min="4" max="4" width="12.85546875" customWidth="1"/>
    <col min="5" max="5" width="28.85546875" customWidth="1"/>
    <col min="6" max="6" width="20.5703125" customWidth="1"/>
  </cols>
  <sheetData>
    <row r="2" spans="2:9" x14ac:dyDescent="0.25">
      <c r="G2" s="57" t="s">
        <v>0</v>
      </c>
      <c r="H2" s="57"/>
      <c r="I2" s="57"/>
    </row>
    <row r="3" spans="2:9" x14ac:dyDescent="0.25">
      <c r="G3" s="58" t="s">
        <v>1</v>
      </c>
      <c r="H3" s="58"/>
      <c r="I3" s="58"/>
    </row>
    <row r="7" spans="2:9" ht="15.75" thickBot="1" x14ac:dyDescent="0.3"/>
    <row r="8" spans="2:9" x14ac:dyDescent="0.25">
      <c r="B8" s="59" t="s">
        <v>2</v>
      </c>
      <c r="C8" s="60"/>
      <c r="D8" s="60"/>
      <c r="E8" s="61"/>
      <c r="G8" s="62" t="s">
        <v>3</v>
      </c>
      <c r="H8" s="63"/>
      <c r="I8" s="64"/>
    </row>
    <row r="9" spans="2:9" x14ac:dyDescent="0.25">
      <c r="B9" s="54" t="s">
        <v>69</v>
      </c>
      <c r="C9" s="55"/>
      <c r="D9" s="55"/>
      <c r="E9" s="56"/>
      <c r="G9" s="52" t="s">
        <v>68</v>
      </c>
      <c r="H9" s="50"/>
      <c r="I9" s="53"/>
    </row>
    <row r="10" spans="2:9" x14ac:dyDescent="0.25">
      <c r="B10" s="49" t="s">
        <v>4</v>
      </c>
      <c r="C10" s="50"/>
      <c r="D10" s="50"/>
      <c r="E10" s="51"/>
      <c r="G10" s="52" t="s">
        <v>5</v>
      </c>
      <c r="H10" s="50"/>
      <c r="I10" s="53"/>
    </row>
    <row r="11" spans="2:9" x14ac:dyDescent="0.25">
      <c r="B11" s="54" t="s">
        <v>70</v>
      </c>
      <c r="C11" s="55"/>
      <c r="D11" s="55"/>
      <c r="E11" s="56"/>
      <c r="G11" s="52"/>
      <c r="H11" s="50"/>
      <c r="I11" s="53"/>
    </row>
    <row r="12" spans="2:9" x14ac:dyDescent="0.25">
      <c r="B12" s="49" t="s">
        <v>6</v>
      </c>
      <c r="C12" s="50"/>
      <c r="D12" s="50" t="s">
        <v>7</v>
      </c>
      <c r="E12" s="51"/>
      <c r="G12" s="52" t="s">
        <v>8</v>
      </c>
      <c r="H12" s="50"/>
      <c r="I12" s="53"/>
    </row>
    <row r="13" spans="2:9" ht="15.75" thickBot="1" x14ac:dyDescent="0.3">
      <c r="B13" s="39" t="s">
        <v>9</v>
      </c>
      <c r="C13" s="40"/>
      <c r="D13" s="40" t="s">
        <v>10</v>
      </c>
      <c r="E13" s="41"/>
      <c r="G13" s="42" t="s">
        <v>11</v>
      </c>
      <c r="H13" s="43"/>
      <c r="I13" s="44"/>
    </row>
    <row r="14" spans="2:9" x14ac:dyDescent="0.25">
      <c r="B14" s="45"/>
      <c r="C14" s="45"/>
      <c r="D14" s="45"/>
      <c r="E14" s="45"/>
      <c r="F14" s="45"/>
      <c r="G14" s="45"/>
      <c r="H14" s="45"/>
      <c r="I14" s="45"/>
    </row>
    <row r="15" spans="2:9" x14ac:dyDescent="0.25">
      <c r="B15" s="45"/>
      <c r="C15" s="45"/>
      <c r="D15" s="45"/>
      <c r="E15" s="45"/>
      <c r="F15" s="45"/>
      <c r="G15" s="45"/>
      <c r="H15" s="45"/>
      <c r="I15" s="45"/>
    </row>
    <row r="16" spans="2:9" x14ac:dyDescent="0.25">
      <c r="B16" s="46" t="s">
        <v>12</v>
      </c>
      <c r="C16" s="47"/>
      <c r="D16" s="47"/>
      <c r="E16" s="47"/>
      <c r="F16" s="47"/>
      <c r="G16" s="47"/>
      <c r="H16" s="47"/>
      <c r="I16" s="48"/>
    </row>
    <row r="17" spans="2:9" x14ac:dyDescent="0.25">
      <c r="B17" s="34" t="s">
        <v>67</v>
      </c>
      <c r="C17" s="35"/>
      <c r="D17" s="35"/>
      <c r="E17" s="35"/>
      <c r="F17" s="35"/>
      <c r="G17" s="35"/>
      <c r="H17" s="35"/>
      <c r="I17" s="36"/>
    </row>
    <row r="18" spans="2:9" x14ac:dyDescent="0.25">
      <c r="B18" s="37"/>
      <c r="C18" s="37"/>
      <c r="D18" s="37"/>
      <c r="E18" s="37"/>
      <c r="F18" s="37"/>
      <c r="G18" s="37"/>
      <c r="H18" s="37"/>
      <c r="I18" s="37"/>
    </row>
    <row r="19" spans="2:9" ht="24" x14ac:dyDescent="0.25">
      <c r="B19" s="1" t="s">
        <v>13</v>
      </c>
      <c r="C19" s="38" t="s">
        <v>14</v>
      </c>
      <c r="D19" s="38"/>
      <c r="E19" s="38"/>
      <c r="F19" s="1" t="s">
        <v>15</v>
      </c>
      <c r="G19" s="2" t="s">
        <v>16</v>
      </c>
      <c r="H19" s="2" t="s">
        <v>17</v>
      </c>
      <c r="I19" s="1" t="s">
        <v>18</v>
      </c>
    </row>
    <row r="20" spans="2:9" s="4" customFormat="1" ht="15" customHeight="1" x14ac:dyDescent="0.2">
      <c r="B20" s="3"/>
      <c r="C20" s="16" t="s">
        <v>62</v>
      </c>
      <c r="D20" s="16"/>
      <c r="E20" s="16"/>
      <c r="F20" s="16"/>
      <c r="G20" s="16"/>
      <c r="H20" s="16"/>
      <c r="I20" s="16"/>
    </row>
    <row r="21" spans="2:9" s="8" customFormat="1" ht="99.75" customHeight="1" x14ac:dyDescent="0.2">
      <c r="B21" s="5">
        <v>1</v>
      </c>
      <c r="C21" s="31" t="s">
        <v>63</v>
      </c>
      <c r="D21" s="32"/>
      <c r="E21" s="33"/>
      <c r="F21" s="6" t="s">
        <v>40</v>
      </c>
      <c r="G21" s="7">
        <v>4537.5</v>
      </c>
      <c r="H21" s="7">
        <v>0</v>
      </c>
      <c r="I21" s="7">
        <f t="shared" ref="I21:I29" si="0">(G21+H21)*B21</f>
        <v>4537.5</v>
      </c>
    </row>
    <row r="22" spans="2:9" s="8" customFormat="1" ht="24.75" customHeight="1" x14ac:dyDescent="0.2">
      <c r="B22" s="5">
        <v>1</v>
      </c>
      <c r="C22" s="31" t="s">
        <v>41</v>
      </c>
      <c r="D22" s="32"/>
      <c r="E22" s="33"/>
      <c r="F22" s="6" t="s">
        <v>42</v>
      </c>
      <c r="G22" s="7">
        <v>275</v>
      </c>
      <c r="H22" s="7">
        <v>0</v>
      </c>
      <c r="I22" s="7">
        <f t="shared" si="0"/>
        <v>275</v>
      </c>
    </row>
    <row r="23" spans="2:9" s="8" customFormat="1" ht="12.75" x14ac:dyDescent="0.2">
      <c r="B23" s="5">
        <v>1</v>
      </c>
      <c r="C23" s="31" t="s">
        <v>43</v>
      </c>
      <c r="D23" s="32"/>
      <c r="E23" s="33"/>
      <c r="F23" s="6" t="s">
        <v>44</v>
      </c>
      <c r="G23" s="7">
        <v>680.63</v>
      </c>
      <c r="H23" s="7">
        <v>0</v>
      </c>
      <c r="I23" s="7">
        <f t="shared" si="0"/>
        <v>680.63</v>
      </c>
    </row>
    <row r="24" spans="2:9" s="8" customFormat="1" ht="24" customHeight="1" x14ac:dyDescent="0.2">
      <c r="B24" s="5">
        <v>1</v>
      </c>
      <c r="C24" s="31" t="s">
        <v>45</v>
      </c>
      <c r="D24" s="32"/>
      <c r="E24" s="33"/>
      <c r="F24" s="6" t="s">
        <v>65</v>
      </c>
      <c r="G24" s="7">
        <v>0</v>
      </c>
      <c r="H24" s="7">
        <v>812.5</v>
      </c>
      <c r="I24" s="7">
        <f t="shared" si="0"/>
        <v>812.5</v>
      </c>
    </row>
    <row r="25" spans="2:9" s="8" customFormat="1" ht="12.75" x14ac:dyDescent="0.2">
      <c r="B25" s="5">
        <v>1</v>
      </c>
      <c r="C25" s="31" t="s">
        <v>46</v>
      </c>
      <c r="D25" s="32"/>
      <c r="E25" s="33"/>
      <c r="F25" s="6" t="s">
        <v>66</v>
      </c>
      <c r="G25" s="7">
        <v>0</v>
      </c>
      <c r="H25" s="7">
        <v>343.75</v>
      </c>
      <c r="I25" s="7">
        <f t="shared" si="0"/>
        <v>343.75</v>
      </c>
    </row>
    <row r="26" spans="2:9" s="8" customFormat="1" ht="12.75" x14ac:dyDescent="0.2">
      <c r="B26" s="3"/>
      <c r="C26" s="16" t="s">
        <v>61</v>
      </c>
      <c r="D26" s="16"/>
      <c r="E26" s="16"/>
      <c r="F26" s="16"/>
      <c r="G26" s="16"/>
      <c r="H26" s="16"/>
      <c r="I26" s="16"/>
    </row>
    <row r="27" spans="2:9" s="8" customFormat="1" ht="50.25" customHeight="1" x14ac:dyDescent="0.2">
      <c r="B27" s="5">
        <v>1</v>
      </c>
      <c r="C27" s="31" t="s">
        <v>47</v>
      </c>
      <c r="D27" s="32"/>
      <c r="E27" s="33"/>
      <c r="F27" s="6" t="s">
        <v>48</v>
      </c>
      <c r="G27" s="7">
        <v>288.75</v>
      </c>
      <c r="H27" s="7">
        <v>0</v>
      </c>
      <c r="I27" s="7">
        <f t="shared" si="0"/>
        <v>288.75</v>
      </c>
    </row>
    <row r="28" spans="2:9" s="8" customFormat="1" ht="12.75" x14ac:dyDescent="0.2">
      <c r="B28" s="5">
        <v>1</v>
      </c>
      <c r="C28" s="31" t="s">
        <v>49</v>
      </c>
      <c r="D28" s="32"/>
      <c r="E28" s="33"/>
      <c r="F28" s="6" t="s">
        <v>50</v>
      </c>
      <c r="G28" s="7">
        <v>10</v>
      </c>
      <c r="H28" s="7">
        <v>0</v>
      </c>
      <c r="I28" s="7">
        <f t="shared" si="0"/>
        <v>10</v>
      </c>
    </row>
    <row r="29" spans="2:9" s="8" customFormat="1" ht="48.75" customHeight="1" x14ac:dyDescent="0.2">
      <c r="B29" s="5">
        <v>5</v>
      </c>
      <c r="C29" s="31" t="s">
        <v>51</v>
      </c>
      <c r="D29" s="32"/>
      <c r="E29" s="33"/>
      <c r="F29" s="6" t="s">
        <v>52</v>
      </c>
      <c r="G29" s="7">
        <v>245</v>
      </c>
      <c r="H29" s="7">
        <v>0</v>
      </c>
      <c r="I29" s="7">
        <f t="shared" si="0"/>
        <v>1225</v>
      </c>
    </row>
    <row r="30" spans="2:9" s="8" customFormat="1" ht="12.75" x14ac:dyDescent="0.2">
      <c r="B30" s="5">
        <v>5</v>
      </c>
      <c r="C30" s="31" t="s">
        <v>49</v>
      </c>
      <c r="D30" s="32"/>
      <c r="E30" s="33"/>
      <c r="F30" s="6" t="s">
        <v>50</v>
      </c>
      <c r="G30" s="7">
        <v>10</v>
      </c>
      <c r="H30" s="7">
        <v>0</v>
      </c>
      <c r="I30" s="7">
        <f t="shared" ref="I30" si="1">(G30+H30)*B30</f>
        <v>50</v>
      </c>
    </row>
    <row r="31" spans="2:9" s="8" customFormat="1" ht="26.25" customHeight="1" x14ac:dyDescent="0.2">
      <c r="B31" s="5">
        <v>20</v>
      </c>
      <c r="C31" s="31" t="s">
        <v>53</v>
      </c>
      <c r="D31" s="32"/>
      <c r="E31" s="33"/>
      <c r="F31" s="6" t="s">
        <v>54</v>
      </c>
      <c r="G31" s="7">
        <v>91</v>
      </c>
      <c r="H31" s="7">
        <v>0</v>
      </c>
      <c r="I31" s="7">
        <f t="shared" ref="I31:I35" si="2">(G31+H31)*B31</f>
        <v>1820</v>
      </c>
    </row>
    <row r="32" spans="2:9" s="8" customFormat="1" ht="24.75" customHeight="1" x14ac:dyDescent="0.2">
      <c r="B32" s="5">
        <v>8</v>
      </c>
      <c r="C32" s="31" t="s">
        <v>55</v>
      </c>
      <c r="D32" s="32"/>
      <c r="E32" s="33"/>
      <c r="F32" s="6" t="s">
        <v>56</v>
      </c>
      <c r="G32" s="7">
        <v>71</v>
      </c>
      <c r="H32" s="7">
        <v>0</v>
      </c>
      <c r="I32" s="7">
        <f t="shared" si="2"/>
        <v>568</v>
      </c>
    </row>
    <row r="33" spans="2:9" s="8" customFormat="1" ht="15" customHeight="1" x14ac:dyDescent="0.2">
      <c r="B33" s="5">
        <v>2</v>
      </c>
      <c r="C33" s="31" t="s">
        <v>57</v>
      </c>
      <c r="D33" s="32"/>
      <c r="E33" s="33"/>
      <c r="F33" s="6" t="s">
        <v>58</v>
      </c>
      <c r="G33" s="7">
        <v>220</v>
      </c>
      <c r="H33" s="7">
        <v>0</v>
      </c>
      <c r="I33" s="7">
        <f t="shared" si="2"/>
        <v>440</v>
      </c>
    </row>
    <row r="34" spans="2:9" s="8" customFormat="1" ht="12.75" x14ac:dyDescent="0.2">
      <c r="B34" s="3"/>
      <c r="C34" s="16" t="s">
        <v>60</v>
      </c>
      <c r="D34" s="16"/>
      <c r="E34" s="16"/>
      <c r="F34" s="16"/>
      <c r="G34" s="16"/>
      <c r="H34" s="16"/>
      <c r="I34" s="16"/>
    </row>
    <row r="35" spans="2:9" s="8" customFormat="1" ht="191.25" customHeight="1" thickBot="1" x14ac:dyDescent="0.25">
      <c r="B35" s="5">
        <v>1</v>
      </c>
      <c r="C35" s="31" t="s">
        <v>59</v>
      </c>
      <c r="D35" s="32"/>
      <c r="E35" s="33"/>
      <c r="F35" s="6" t="s">
        <v>64</v>
      </c>
      <c r="G35" s="14">
        <v>0</v>
      </c>
      <c r="H35" s="7">
        <v>1029.8800000000001</v>
      </c>
      <c r="I35" s="7">
        <f t="shared" si="2"/>
        <v>1029.8800000000001</v>
      </c>
    </row>
    <row r="36" spans="2:9" ht="17.25" thickTop="1" thickBot="1" x14ac:dyDescent="0.3">
      <c r="C36" s="9"/>
      <c r="D36" s="9"/>
      <c r="E36" s="23" t="s">
        <v>19</v>
      </c>
      <c r="F36" s="23"/>
      <c r="G36" s="24">
        <f>SUM(I20:I35)</f>
        <v>12081.010000000002</v>
      </c>
      <c r="H36" s="25"/>
      <c r="I36" s="26"/>
    </row>
    <row r="37" spans="2:9" ht="15.75" thickTop="1" x14ac:dyDescent="0.25"/>
    <row r="39" spans="2:9" ht="15.75" x14ac:dyDescent="0.25">
      <c r="B39" s="10" t="s">
        <v>20</v>
      </c>
      <c r="C39" s="11" t="s">
        <v>21</v>
      </c>
      <c r="D39" s="27" t="s">
        <v>22</v>
      </c>
      <c r="E39" s="27"/>
      <c r="F39" s="27"/>
      <c r="G39" s="27"/>
      <c r="H39" s="27"/>
      <c r="I39" s="27"/>
    </row>
    <row r="40" spans="2:9" x14ac:dyDescent="0.25">
      <c r="B40" s="10"/>
      <c r="C40" s="12" t="s">
        <v>23</v>
      </c>
      <c r="D40" s="28" t="s">
        <v>24</v>
      </c>
      <c r="E40" s="29"/>
      <c r="F40" s="29"/>
      <c r="G40" s="29"/>
      <c r="H40" s="29"/>
      <c r="I40" s="30"/>
    </row>
    <row r="43" spans="2:9" x14ac:dyDescent="0.25">
      <c r="B43" s="10" t="s">
        <v>25</v>
      </c>
      <c r="C43" s="17"/>
      <c r="D43" s="18"/>
      <c r="E43" s="18"/>
      <c r="F43" s="18"/>
      <c r="G43" s="18"/>
      <c r="H43" s="18"/>
      <c r="I43" s="19"/>
    </row>
    <row r="44" spans="2:9" x14ac:dyDescent="0.25">
      <c r="B44" s="10"/>
      <c r="C44" s="17"/>
      <c r="D44" s="18"/>
      <c r="E44" s="18"/>
      <c r="F44" s="18"/>
      <c r="G44" s="18"/>
      <c r="H44" s="18"/>
      <c r="I44" s="19"/>
    </row>
    <row r="46" spans="2:9" ht="15.75" thickBot="1" x14ac:dyDescent="0.3">
      <c r="B46" s="13"/>
      <c r="C46" s="13"/>
      <c r="D46" s="13"/>
      <c r="E46" s="13"/>
      <c r="F46" s="13"/>
      <c r="G46" s="13"/>
      <c r="H46" s="13"/>
      <c r="I46" s="13"/>
    </row>
    <row r="47" spans="2:9" x14ac:dyDescent="0.25">
      <c r="B47" s="20" t="s">
        <v>26</v>
      </c>
      <c r="C47" s="20"/>
      <c r="D47" s="20"/>
      <c r="E47" s="21" t="s">
        <v>27</v>
      </c>
      <c r="F47" s="21"/>
    </row>
    <row r="48" spans="2:9" x14ac:dyDescent="0.25">
      <c r="B48" s="22" t="s">
        <v>28</v>
      </c>
      <c r="C48" s="22"/>
      <c r="D48" s="22"/>
      <c r="E48" s="22" t="s">
        <v>29</v>
      </c>
      <c r="F48" s="22"/>
      <c r="G48" s="22" t="s">
        <v>30</v>
      </c>
      <c r="H48" s="22"/>
      <c r="I48" s="22"/>
    </row>
    <row r="49" spans="2:9" x14ac:dyDescent="0.25">
      <c r="B49" s="15" t="s">
        <v>31</v>
      </c>
      <c r="C49" s="15"/>
      <c r="D49" s="15"/>
      <c r="E49" s="15" t="s">
        <v>32</v>
      </c>
      <c r="F49" s="15"/>
      <c r="G49" s="15" t="s">
        <v>33</v>
      </c>
      <c r="H49" s="15"/>
      <c r="I49" s="15"/>
    </row>
    <row r="50" spans="2:9" x14ac:dyDescent="0.25">
      <c r="B50" s="15" t="s">
        <v>34</v>
      </c>
      <c r="C50" s="15"/>
      <c r="D50" s="15"/>
      <c r="E50" s="15" t="s">
        <v>35</v>
      </c>
      <c r="F50" s="15"/>
      <c r="G50" s="15" t="s">
        <v>36</v>
      </c>
      <c r="H50" s="15"/>
      <c r="I50" s="15"/>
    </row>
    <row r="51" spans="2:9" x14ac:dyDescent="0.25">
      <c r="B51" s="15" t="s">
        <v>37</v>
      </c>
      <c r="C51" s="15"/>
      <c r="D51" s="15"/>
      <c r="E51" s="15" t="s">
        <v>38</v>
      </c>
      <c r="F51" s="15"/>
      <c r="G51" s="15" t="s">
        <v>39</v>
      </c>
      <c r="H51" s="15"/>
      <c r="I51" s="15"/>
    </row>
  </sheetData>
  <mergeCells count="58">
    <mergeCell ref="G2:I2"/>
    <mergeCell ref="G3:I3"/>
    <mergeCell ref="B8:E8"/>
    <mergeCell ref="G8:I8"/>
    <mergeCell ref="B9:E9"/>
    <mergeCell ref="G9:I9"/>
    <mergeCell ref="B10:E10"/>
    <mergeCell ref="G10:I10"/>
    <mergeCell ref="B11:E11"/>
    <mergeCell ref="G11:I11"/>
    <mergeCell ref="B12:C12"/>
    <mergeCell ref="D12:E12"/>
    <mergeCell ref="G12:I12"/>
    <mergeCell ref="C22:E22"/>
    <mergeCell ref="B13:C13"/>
    <mergeCell ref="D13:E13"/>
    <mergeCell ref="G13:I13"/>
    <mergeCell ref="B14:I14"/>
    <mergeCell ref="B15:I15"/>
    <mergeCell ref="B16:I16"/>
    <mergeCell ref="B17:I17"/>
    <mergeCell ref="B18:I18"/>
    <mergeCell ref="C19:E19"/>
    <mergeCell ref="C20:I20"/>
    <mergeCell ref="C21:E21"/>
    <mergeCell ref="C23:E23"/>
    <mergeCell ref="C24:E24"/>
    <mergeCell ref="C25:E25"/>
    <mergeCell ref="C27:E27"/>
    <mergeCell ref="C28:E28"/>
    <mergeCell ref="C34:I34"/>
    <mergeCell ref="C35:E35"/>
    <mergeCell ref="C29:E29"/>
    <mergeCell ref="C30:E30"/>
    <mergeCell ref="C31:E31"/>
    <mergeCell ref="C32:E32"/>
    <mergeCell ref="C33:E33"/>
    <mergeCell ref="E36:F36"/>
    <mergeCell ref="G36:I36"/>
    <mergeCell ref="D39:I39"/>
    <mergeCell ref="D40:I40"/>
    <mergeCell ref="C43:I43"/>
    <mergeCell ref="B51:D51"/>
    <mergeCell ref="E51:F51"/>
    <mergeCell ref="G51:I51"/>
    <mergeCell ref="C26:I26"/>
    <mergeCell ref="B49:D49"/>
    <mergeCell ref="E49:F49"/>
    <mergeCell ref="G49:I49"/>
    <mergeCell ref="B50:D50"/>
    <mergeCell ref="E50:F50"/>
    <mergeCell ref="G50:I50"/>
    <mergeCell ref="C44:I44"/>
    <mergeCell ref="B47:D47"/>
    <mergeCell ref="E47:F47"/>
    <mergeCell ref="B48:D48"/>
    <mergeCell ref="E48:F48"/>
    <mergeCell ref="G48:I48"/>
  </mergeCells>
  <hyperlinks>
    <hyperlink ref="E47" r:id="rId1"/>
  </hyperlinks>
  <pageMargins left="0.78740157480314965" right="0.78740157480314965" top="0.78740157480314965" bottom="0.78740157480314965" header="0.31496062992125984" footer="0.31496062992125984"/>
  <pageSetup paperSize="9" scale="66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CONMUTADOR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Telecom1</dc:creator>
  <cp:lastModifiedBy>Ventas11</cp:lastModifiedBy>
  <cp:lastPrinted>2015-06-10T14:26:26Z</cp:lastPrinted>
  <dcterms:created xsi:type="dcterms:W3CDTF">2015-06-05T13:49:08Z</dcterms:created>
  <dcterms:modified xsi:type="dcterms:W3CDTF">2015-06-10T14:28:17Z</dcterms:modified>
</cp:coreProperties>
</file>