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as10\Desktop\Horacio\Caterpillar\"/>
    </mc:Choice>
  </mc:AlternateContent>
  <bookViews>
    <workbookView xWindow="0" yWindow="0" windowWidth="21600" windowHeight="9435"/>
  </bookViews>
  <sheets>
    <sheet name="Cableado Eléctrico Hypoid Test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2" l="1"/>
  <c r="I23" i="2" l="1"/>
  <c r="I24" i="2"/>
  <c r="I27" i="2"/>
  <c r="I31" i="2"/>
  <c r="I29" i="2"/>
  <c r="I28" i="2"/>
  <c r="I26" i="2"/>
  <c r="I25" i="2"/>
  <c r="I22" i="2"/>
  <c r="G32" i="2" l="1"/>
</calcChain>
</file>

<file path=xl/sharedStrings.xml><?xml version="1.0" encoding="utf-8"?>
<sst xmlns="http://schemas.openxmlformats.org/spreadsheetml/2006/main" count="66" uniqueCount="56">
  <si>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</si>
  <si>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</si>
  <si>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</si>
  <si>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</si>
  <si>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</si>
  <si>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</si>
  <si>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</si>
  <si>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</si>
  <si>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</si>
  <si>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</si>
  <si>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</si>
  <si>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</si>
  <si>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P.U. Material</t>
  </si>
  <si>
    <t>P.U. Mano de Obra</t>
  </si>
  <si>
    <t>Total</t>
  </si>
  <si>
    <t>N/A</t>
  </si>
  <si>
    <t>Sub Total sin IVA</t>
  </si>
  <si>
    <t>USD</t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</si>
  <si>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</si>
  <si>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</si>
  <si>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</si>
  <si>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</si>
  <si>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</si>
  <si>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</si>
  <si>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Joaquin Garcia No.217, Burocratas Municipales</t>
  </si>
  <si>
    <t>Av. Circunvalación Agustín Yáñez No. 2360 Int 4-A</t>
  </si>
  <si>
    <t>Río Lerma No. 26 Col. Cuauhtémoc</t>
  </si>
  <si>
    <t xml:space="preserve">Monterrey, N.L. 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</si>
  <si>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</si>
  <si>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</si>
  <si>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</si>
  <si>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</si>
  <si>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</si>
  <si>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Ing. Jesús Vargas</t>
  </si>
  <si>
    <t>60 días de crédito</t>
  </si>
  <si>
    <t>Ing. Horacio Oropeza</t>
  </si>
  <si>
    <r>
      <t xml:space="preserve">LOS PRECIOS ESTAN COTIZADOS EN MONEDA NACIONAL Y </t>
    </r>
    <r>
      <rPr>
        <b/>
        <u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INCLUYEN IVA</t>
    </r>
  </si>
  <si>
    <t>vargas_jesus_i@cat.com</t>
  </si>
  <si>
    <t>CATERPILLAR INDUSTRIAS MÉXICO S DE RL DE CV</t>
  </si>
  <si>
    <t>15 días</t>
  </si>
  <si>
    <t>División Energía</t>
  </si>
  <si>
    <t>Metros de Cable Cal 8 Color Negro</t>
  </si>
  <si>
    <t>Metros de Cable Cal 10 Color Verde</t>
  </si>
  <si>
    <t>Termomagnetico 3X30</t>
  </si>
  <si>
    <t>PTR  de 2" de 2.5 metros con base</t>
  </si>
  <si>
    <t>LOS PRECIOS ESTAN COTIZADOS EN DÓLARES AMERICANOS Y NO INCLUYEN IVA</t>
  </si>
  <si>
    <t>X</t>
  </si>
  <si>
    <t>1 Semana</t>
  </si>
  <si>
    <t>Tubo Conduit Pared Gruesa 1"</t>
  </si>
  <si>
    <t>Cople Conduit Pared Gruesa 1"</t>
  </si>
  <si>
    <t>Codo Conduit Pared Gruesa 1"</t>
  </si>
  <si>
    <t>Contratuerca y Monitor de 1"</t>
  </si>
  <si>
    <t>Cableado Eléctrico Tester 517</t>
  </si>
  <si>
    <t xml:space="preserve">Soporte para tubo conduit </t>
  </si>
  <si>
    <t>Pruebas y Puesta en Marcha del Sistema</t>
  </si>
  <si>
    <t>19 de Junio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</si>
</sst>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(&quot;$&quot;* #,##0.00\ &quot;MN&quot;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34998626667073579"/>
      </right>
      <top style="thin">
        <color theme="1" tint="0.499984740745262"/>
      </top>
      <bottom/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ck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7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/>
    </xf>
    <xf numFmtId="0" fontId="6" fillId="0" borderId="0" xfId="0" applyFont="1"/>
    <xf numFmtId="0" fontId="6" fillId="0" borderId="17" xfId="0" applyFont="1" applyBorder="1" applyAlignment="1">
      <alignment horizontal="center" vertical="center"/>
    </xf>
    <xf numFmtId="43" fontId="10" fillId="0" borderId="17" xfId="1" applyFont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horizontal="right" wrapText="1"/>
    </xf>
    <xf numFmtId="164" fontId="9" fillId="0" borderId="0" xfId="2" applyNumberFormat="1" applyFont="1" applyBorder="1" applyAlignment="1">
      <alignment horizontal="right" vertical="center"/>
    </xf>
    <xf numFmtId="0" fontId="1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0" fillId="0" borderId="21" xfId="0" applyBorder="1"/>
    <xf numFmtId="0" fontId="7" fillId="0" borderId="16" xfId="0" applyFont="1" applyBorder="1" applyAlignment="1">
      <alignment horizontal="center" vertical="center"/>
    </xf>
    <xf numFmtId="0" fontId="5" fillId="0" borderId="4" xfId="0" applyFont="1" applyBorder="1" applyAlignment="1"/>
    <xf numFmtId="0" fontId="11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43" fontId="10" fillId="0" borderId="17" xfId="1" applyFont="1" applyBorder="1" applyAlignment="1">
      <alignment horizontal="left" vertical="center"/>
    </xf>
    <xf numFmtId="43" fontId="10" fillId="0" borderId="17" xfId="1" applyFont="1" applyBorder="1" applyAlignment="1">
      <alignment horizontal="left" vertical="center" wrapText="1"/>
    </xf>
    <xf numFmtId="43" fontId="6" fillId="0" borderId="17" xfId="1" applyFont="1" applyBorder="1" applyAlignment="1">
      <alignment horizontal="left" vertical="center"/>
    </xf>
    <xf numFmtId="43" fontId="10" fillId="0" borderId="17" xfId="1" applyFont="1" applyFill="1" applyBorder="1" applyAlignment="1">
      <alignment horizontal="left" vertical="center" wrapText="1"/>
    </xf>
    <xf numFmtId="43" fontId="10" fillId="0" borderId="17" xfId="1" applyFont="1" applyFill="1" applyBorder="1" applyAlignment="1">
      <alignment horizontal="left" vertical="center"/>
    </xf>
    <xf numFmtId="43" fontId="6" fillId="0" borderId="17" xfId="1" applyFont="1" applyFill="1" applyBorder="1" applyAlignment="1">
      <alignment horizontal="left"/>
    </xf>
    <xf numFmtId="43" fontId="6" fillId="0" borderId="17" xfId="1" applyFont="1" applyFill="1" applyBorder="1" applyAlignment="1">
      <alignment horizontal="right" vertical="center"/>
    </xf>
    <xf numFmtId="43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3" fillId="0" borderId="0" xfId="4" applyBorder="1" applyAlignment="1" applyProtection="1"/>
    <xf numFmtId="0" fontId="13" fillId="0" borderId="5" xfId="4" applyBorder="1" applyAlignment="1" applyProtection="1"/>
    <xf numFmtId="0" fontId="6" fillId="0" borderId="18" xfId="0" applyFont="1" applyFill="1" applyBorder="1" applyAlignment="1">
      <alignment horizontal="left" wrapText="1"/>
    </xf>
    <xf numFmtId="0" fontId="6" fillId="0" borderId="15" xfId="0" applyFont="1" applyFill="1" applyBorder="1" applyAlignment="1">
      <alignment horizontal="left" wrapText="1"/>
    </xf>
    <xf numFmtId="0" fontId="6" fillId="0" borderId="19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9" fillId="2" borderId="9" xfId="3" applyFont="1" applyFill="1" applyBorder="1" applyAlignment="1">
      <alignment horizontal="left" vertical="center" wrapText="1"/>
    </xf>
    <xf numFmtId="0" fontId="9" fillId="2" borderId="10" xfId="3" applyFont="1" applyFill="1" applyBorder="1" applyAlignment="1">
      <alignment horizontal="left" vertical="center" wrapText="1"/>
    </xf>
    <xf numFmtId="0" fontId="9" fillId="2" borderId="11" xfId="3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18" xfId="3" applyFont="1" applyFill="1" applyBorder="1" applyAlignment="1">
      <alignment horizontal="left" vertical="center" wrapText="1"/>
    </xf>
    <xf numFmtId="0" fontId="10" fillId="0" borderId="15" xfId="3" applyFont="1" applyFill="1" applyBorder="1" applyAlignment="1">
      <alignment horizontal="left" vertical="center" wrapText="1"/>
    </xf>
    <xf numFmtId="0" fontId="10" fillId="0" borderId="19" xfId="3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wrapText="1"/>
    </xf>
    <xf numFmtId="0" fontId="0" fillId="0" borderId="10" xfId="0" applyFont="1" applyBorder="1" applyAlignment="1">
      <alignment horizontal="right" wrapText="1"/>
    </xf>
    <xf numFmtId="0" fontId="0" fillId="0" borderId="20" xfId="0" applyFont="1" applyBorder="1" applyAlignment="1">
      <alignment horizontal="right" wrapText="1"/>
    </xf>
    <xf numFmtId="165" fontId="15" fillId="0" borderId="23" xfId="0" applyNumberFormat="1" applyFont="1" applyBorder="1" applyAlignment="1">
      <alignment horizontal="right"/>
    </xf>
    <xf numFmtId="165" fontId="15" fillId="0" borderId="24" xfId="0" applyNumberFormat="1" applyFont="1" applyBorder="1" applyAlignment="1">
      <alignment horizontal="right"/>
    </xf>
    <xf numFmtId="165" fontId="15" fillId="0" borderId="25" xfId="0" applyNumberFormat="1" applyFont="1" applyBorder="1" applyAlignment="1">
      <alignment horizontal="right"/>
    </xf>
    <xf numFmtId="0" fontId="4" fillId="2" borderId="17" xfId="0" applyFont="1" applyFill="1" applyBorder="1" applyAlignment="1">
      <alignment horizontal="center" wrapText="1"/>
    </xf>
    <xf numFmtId="0" fontId="4" fillId="0" borderId="1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4" fillId="0" borderId="22" xfId="4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161923</xdr:colOff>
      <xdr:row>1</xdr:row>
      <xdr:rowOff>76200</xdr:rowOff>
    </xdr:from>
    <xdr:to>
      <xdr:col>3</xdr:col>
      <xdr:colOff>752475</xdr:colOff>
      <xdr:row>7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3" y="266700"/>
          <a:ext cx="2276477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argas_jesus_i@cat.com" TargetMode="External"/><Relationship Id="rId1" Type="http://schemas.openxmlformats.org/officeDocument/2006/relationships/hyperlink" Target="http://www.grupoasercom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6"/>
  <sheetViews>
    <sheetView tabSelected="1" workbookViewId="0">
      <selection activeCell="M14" sqref="M14"/>
    </sheetView>
  </sheetViews>
  <sheetFormatPr baseColWidth="10" defaultRowHeight="15" x14ac:dyDescent="0.25"/>
  <cols>
    <col min="1" max="1" width="4.85546875" customWidth="1"/>
    <col min="2" max="2" width="14.28515625" bestFit="1" customWidth="1"/>
    <col min="5" max="5" width="21.42578125" customWidth="1"/>
    <col min="6" max="6" width="16.85546875" customWidth="1"/>
    <col min="9" max="9" width="12.7109375" customWidth="1"/>
  </cols>
  <sheetData>
    <row r="3" spans="2:9" x14ac:dyDescent="0.25">
      <c r="G3" s="26" t="s">
        <v>0</v>
      </c>
      <c r="H3" s="26"/>
      <c r="I3" s="26"/>
    </row>
    <row r="4" spans="2:9" x14ac:dyDescent="0.25">
      <c r="G4" s="27" t="s">
        <v>40</v>
      </c>
      <c r="H4" s="27"/>
      <c r="I4" s="27"/>
    </row>
    <row r="8" spans="2:9" ht="15.75" thickBot="1" x14ac:dyDescent="0.3"/>
    <row r="9" spans="2:9" x14ac:dyDescent="0.25">
      <c r="B9" s="28" t="s">
        <v>1</v>
      </c>
      <c r="C9" s="29"/>
      <c r="D9" s="29"/>
      <c r="E9" s="30"/>
      <c r="G9" s="28" t="s">
        <v>2</v>
      </c>
      <c r="H9" s="29"/>
      <c r="I9" s="30"/>
    </row>
    <row r="10" spans="2:9" x14ac:dyDescent="0.25">
      <c r="B10" s="31" t="s">
        <v>38</v>
      </c>
      <c r="C10" s="32"/>
      <c r="D10" s="32"/>
      <c r="E10" s="33"/>
      <c r="G10" s="34" t="s">
        <v>55</v>
      </c>
      <c r="H10" s="35"/>
      <c r="I10" s="36"/>
    </row>
    <row r="11" spans="2:9" x14ac:dyDescent="0.25">
      <c r="B11" s="37" t="s">
        <v>3</v>
      </c>
      <c r="C11" s="35"/>
      <c r="D11" s="35"/>
      <c r="E11" s="36"/>
      <c r="G11" s="37" t="s">
        <v>4</v>
      </c>
      <c r="H11" s="35"/>
      <c r="I11" s="36"/>
    </row>
    <row r="12" spans="2:9" x14ac:dyDescent="0.25">
      <c r="B12" s="15" t="s">
        <v>33</v>
      </c>
      <c r="C12" s="40" t="s">
        <v>37</v>
      </c>
      <c r="D12" s="40"/>
      <c r="E12" s="41"/>
      <c r="G12" s="82" t="s">
        <v>47</v>
      </c>
      <c r="H12" s="83"/>
      <c r="I12" s="84"/>
    </row>
    <row r="13" spans="2:9" x14ac:dyDescent="0.25">
      <c r="B13" s="37" t="s">
        <v>5</v>
      </c>
      <c r="C13" s="35"/>
      <c r="D13" s="38" t="s">
        <v>39</v>
      </c>
      <c r="E13" s="39"/>
      <c r="G13" s="37" t="s">
        <v>6</v>
      </c>
      <c r="H13" s="35"/>
      <c r="I13" s="36"/>
    </row>
    <row r="14" spans="2:9" ht="15.75" thickBot="1" x14ac:dyDescent="0.3">
      <c r="B14" s="45" t="s">
        <v>7</v>
      </c>
      <c r="C14" s="46"/>
      <c r="D14" s="47" t="s">
        <v>34</v>
      </c>
      <c r="E14" s="48"/>
      <c r="G14" s="85" t="s">
        <v>35</v>
      </c>
      <c r="H14" s="86"/>
      <c r="I14" s="87"/>
    </row>
    <row r="15" spans="2:9" x14ac:dyDescent="0.25">
      <c r="B15" s="49"/>
      <c r="C15" s="49"/>
      <c r="D15" s="49"/>
      <c r="E15" s="49"/>
      <c r="F15" s="49"/>
      <c r="G15" s="49"/>
      <c r="H15" s="49"/>
      <c r="I15" s="49"/>
    </row>
    <row r="16" spans="2:9" x14ac:dyDescent="0.25">
      <c r="B16" s="49"/>
      <c r="C16" s="49"/>
      <c r="D16" s="49"/>
      <c r="E16" s="49"/>
      <c r="F16" s="49"/>
      <c r="G16" s="49"/>
      <c r="H16" s="49"/>
      <c r="I16" s="49"/>
    </row>
    <row r="17" spans="1:11" x14ac:dyDescent="0.25">
      <c r="B17" s="50" t="s">
        <v>8</v>
      </c>
      <c r="C17" s="51"/>
      <c r="D17" s="51"/>
      <c r="E17" s="51"/>
      <c r="F17" s="51"/>
      <c r="G17" s="51"/>
      <c r="H17" s="51"/>
      <c r="I17" s="52"/>
    </row>
    <row r="18" spans="1:11" x14ac:dyDescent="0.25">
      <c r="B18" s="53" t="s">
        <v>52</v>
      </c>
      <c r="C18" s="54"/>
      <c r="D18" s="54"/>
      <c r="E18" s="54"/>
      <c r="F18" s="54"/>
      <c r="G18" s="54"/>
      <c r="H18" s="54"/>
      <c r="I18" s="55"/>
    </row>
    <row r="19" spans="1:11" x14ac:dyDescent="0.25">
      <c r="B19" s="56"/>
      <c r="C19" s="56"/>
      <c r="D19" s="56"/>
      <c r="E19" s="56"/>
      <c r="F19" s="56"/>
      <c r="G19" s="56"/>
      <c r="H19" s="56"/>
      <c r="I19" s="56"/>
    </row>
    <row r="20" spans="1:11" ht="24" x14ac:dyDescent="0.25">
      <c r="B20" s="14" t="s">
        <v>9</v>
      </c>
      <c r="C20" s="57" t="s">
        <v>10</v>
      </c>
      <c r="D20" s="57"/>
      <c r="E20" s="57"/>
      <c r="F20" s="14" t="s">
        <v>11</v>
      </c>
      <c r="G20" s="1" t="s">
        <v>12</v>
      </c>
      <c r="H20" s="1" t="s">
        <v>13</v>
      </c>
      <c r="I20" s="14" t="s">
        <v>14</v>
      </c>
    </row>
    <row r="21" spans="1:11" ht="15.75" x14ac:dyDescent="0.25">
      <c r="A21" s="3"/>
      <c r="B21" s="2"/>
      <c r="C21" s="58" t="s">
        <v>52</v>
      </c>
      <c r="D21" s="59"/>
      <c r="E21" s="59"/>
      <c r="F21" s="59"/>
      <c r="G21" s="59"/>
      <c r="H21" s="59"/>
      <c r="I21" s="60"/>
    </row>
    <row r="22" spans="1:11" x14ac:dyDescent="0.25">
      <c r="A22" s="3"/>
      <c r="B22" s="4">
        <v>60</v>
      </c>
      <c r="C22" s="61" t="s">
        <v>41</v>
      </c>
      <c r="D22" s="61"/>
      <c r="E22" s="61"/>
      <c r="F22" s="5" t="s">
        <v>15</v>
      </c>
      <c r="G22" s="18">
        <v>22.9</v>
      </c>
      <c r="H22" s="19">
        <v>9.85</v>
      </c>
      <c r="I22" s="20">
        <f t="shared" ref="I22:I29" si="0">SUM(H22+G22)*B22</f>
        <v>1965</v>
      </c>
      <c r="K22" s="25"/>
    </row>
    <row r="23" spans="1:11" x14ac:dyDescent="0.25">
      <c r="A23" s="3"/>
      <c r="B23" s="4">
        <v>20</v>
      </c>
      <c r="C23" s="62" t="s">
        <v>42</v>
      </c>
      <c r="D23" s="63"/>
      <c r="E23" s="64"/>
      <c r="F23" s="5" t="s">
        <v>15</v>
      </c>
      <c r="G23" s="18">
        <v>14</v>
      </c>
      <c r="H23" s="19">
        <v>5.89</v>
      </c>
      <c r="I23" s="20">
        <f t="shared" si="0"/>
        <v>397.8</v>
      </c>
      <c r="K23" s="25"/>
    </row>
    <row r="24" spans="1:11" ht="15" customHeight="1" x14ac:dyDescent="0.25">
      <c r="A24" s="3"/>
      <c r="B24" s="4">
        <v>6</v>
      </c>
      <c r="C24" s="65" t="s">
        <v>48</v>
      </c>
      <c r="D24" s="66"/>
      <c r="E24" s="67"/>
      <c r="F24" s="7" t="s">
        <v>15</v>
      </c>
      <c r="G24" s="24">
        <v>160.87</v>
      </c>
      <c r="H24" s="24">
        <v>64.31</v>
      </c>
      <c r="I24" s="20">
        <f t="shared" si="0"/>
        <v>1351.08</v>
      </c>
      <c r="K24" s="25"/>
    </row>
    <row r="25" spans="1:11" ht="15" customHeight="1" x14ac:dyDescent="0.25">
      <c r="A25" s="3"/>
      <c r="B25" s="4">
        <v>6</v>
      </c>
      <c r="C25" s="42" t="s">
        <v>49</v>
      </c>
      <c r="D25" s="43"/>
      <c r="E25" s="44"/>
      <c r="F25" s="7" t="s">
        <v>15</v>
      </c>
      <c r="G25" s="24">
        <v>10.84</v>
      </c>
      <c r="H25" s="24">
        <v>4.18</v>
      </c>
      <c r="I25" s="20">
        <f t="shared" si="0"/>
        <v>90.12</v>
      </c>
      <c r="K25" s="25"/>
    </row>
    <row r="26" spans="1:11" ht="15" customHeight="1" x14ac:dyDescent="0.25">
      <c r="A26" s="3"/>
      <c r="B26" s="4">
        <v>3</v>
      </c>
      <c r="C26" s="42" t="s">
        <v>50</v>
      </c>
      <c r="D26" s="43"/>
      <c r="E26" s="44"/>
      <c r="F26" s="7" t="s">
        <v>15</v>
      </c>
      <c r="G26" s="24">
        <v>44.88</v>
      </c>
      <c r="H26" s="24">
        <v>17.55</v>
      </c>
      <c r="I26" s="20">
        <f t="shared" si="0"/>
        <v>187.29000000000002</v>
      </c>
      <c r="K26" s="25"/>
    </row>
    <row r="27" spans="1:11" ht="15" customHeight="1" x14ac:dyDescent="0.25">
      <c r="A27" s="3"/>
      <c r="B27" s="4">
        <v>2</v>
      </c>
      <c r="C27" s="42" t="s">
        <v>51</v>
      </c>
      <c r="D27" s="43"/>
      <c r="E27" s="44"/>
      <c r="F27" s="7" t="s">
        <v>15</v>
      </c>
      <c r="G27" s="24">
        <v>7.7</v>
      </c>
      <c r="H27" s="24">
        <v>2.68</v>
      </c>
      <c r="I27" s="20">
        <f t="shared" si="0"/>
        <v>20.76</v>
      </c>
      <c r="K27" s="25"/>
    </row>
    <row r="28" spans="1:11" x14ac:dyDescent="0.25">
      <c r="A28" s="3"/>
      <c r="B28" s="4">
        <v>1</v>
      </c>
      <c r="C28" s="61" t="s">
        <v>44</v>
      </c>
      <c r="D28" s="61"/>
      <c r="E28" s="61"/>
      <c r="F28" s="5" t="s">
        <v>15</v>
      </c>
      <c r="G28" s="18">
        <v>3900</v>
      </c>
      <c r="H28" s="19">
        <v>1850</v>
      </c>
      <c r="I28" s="20">
        <f t="shared" si="0"/>
        <v>5750</v>
      </c>
      <c r="K28" s="25"/>
    </row>
    <row r="29" spans="1:11" x14ac:dyDescent="0.25">
      <c r="A29" s="3"/>
      <c r="B29" s="6">
        <v>1</v>
      </c>
      <c r="C29" s="61" t="s">
        <v>43</v>
      </c>
      <c r="D29" s="61"/>
      <c r="E29" s="61"/>
      <c r="F29" s="5" t="s">
        <v>15</v>
      </c>
      <c r="G29" s="18">
        <v>390</v>
      </c>
      <c r="H29" s="19">
        <v>112</v>
      </c>
      <c r="I29" s="20">
        <f t="shared" si="0"/>
        <v>502</v>
      </c>
      <c r="K29" s="25"/>
    </row>
    <row r="30" spans="1:11" x14ac:dyDescent="0.25">
      <c r="A30" s="3"/>
      <c r="B30" s="6">
        <v>14</v>
      </c>
      <c r="C30" s="68" t="s">
        <v>53</v>
      </c>
      <c r="D30" s="68"/>
      <c r="E30" s="68"/>
      <c r="F30" s="7" t="s">
        <v>15</v>
      </c>
      <c r="G30" s="21">
        <v>195</v>
      </c>
      <c r="H30" s="22">
        <v>89.9</v>
      </c>
      <c r="I30" s="23">
        <f t="shared" ref="I30" si="1">SUM(G30+H30)*B30</f>
        <v>3988.5999999999995</v>
      </c>
      <c r="K30" s="25"/>
    </row>
    <row r="31" spans="1:11" ht="15.75" thickBot="1" x14ac:dyDescent="0.3">
      <c r="B31" s="6">
        <v>1</v>
      </c>
      <c r="C31" s="68" t="s">
        <v>54</v>
      </c>
      <c r="D31" s="68"/>
      <c r="E31" s="68"/>
      <c r="F31" s="7" t="s">
        <v>15</v>
      </c>
      <c r="G31" s="21">
        <v>0</v>
      </c>
      <c r="H31" s="22">
        <v>2800</v>
      </c>
      <c r="I31" s="23">
        <f t="shared" ref="I31" si="2">SUM(G31+H31)*B31</f>
        <v>2800</v>
      </c>
      <c r="K31" s="25"/>
    </row>
    <row r="32" spans="1:11" ht="17.25" thickTop="1" thickBot="1" x14ac:dyDescent="0.3">
      <c r="C32" s="8"/>
      <c r="D32" s="8"/>
      <c r="E32" s="69" t="s">
        <v>16</v>
      </c>
      <c r="F32" s="70"/>
      <c r="G32" s="71">
        <f>SUM(I21:I31)</f>
        <v>17052.649999999998</v>
      </c>
      <c r="H32" s="72"/>
      <c r="I32" s="73"/>
      <c r="K32" s="25"/>
    </row>
    <row r="33" spans="2:9" ht="16.5" thickTop="1" x14ac:dyDescent="0.25">
      <c r="C33" s="8"/>
      <c r="D33" s="8"/>
      <c r="E33" s="9"/>
      <c r="F33" s="9"/>
      <c r="G33" s="10"/>
      <c r="H33" s="10"/>
      <c r="I33" s="10"/>
    </row>
    <row r="37" spans="2:9" ht="15.75" x14ac:dyDescent="0.25">
      <c r="B37" s="16" t="s">
        <v>46</v>
      </c>
      <c r="C37" s="17" t="s">
        <v>17</v>
      </c>
      <c r="D37" s="74" t="s">
        <v>45</v>
      </c>
      <c r="E37" s="74"/>
      <c r="F37" s="74"/>
      <c r="G37" s="74"/>
      <c r="H37" s="74"/>
      <c r="I37" s="74"/>
    </row>
    <row r="38" spans="2:9" x14ac:dyDescent="0.25">
      <c r="B38" s="11"/>
      <c r="C38" s="12" t="s">
        <v>18</v>
      </c>
      <c r="D38" s="75" t="s">
        <v>36</v>
      </c>
      <c r="E38" s="76"/>
      <c r="F38" s="76"/>
      <c r="G38" s="76"/>
      <c r="H38" s="76"/>
      <c r="I38" s="77"/>
    </row>
    <row r="41" spans="2:9" ht="15.75" thickBot="1" x14ac:dyDescent="0.3">
      <c r="B41" s="13"/>
      <c r="C41" s="13"/>
      <c r="D41" s="13"/>
      <c r="E41" s="13"/>
      <c r="F41" s="13"/>
      <c r="G41" s="13"/>
      <c r="H41" s="13"/>
      <c r="I41" s="13"/>
    </row>
    <row r="42" spans="2:9" x14ac:dyDescent="0.25">
      <c r="B42" s="78" t="s">
        <v>19</v>
      </c>
      <c r="C42" s="78"/>
      <c r="D42" s="78"/>
      <c r="E42" s="79" t="s">
        <v>20</v>
      </c>
      <c r="F42" s="79"/>
    </row>
    <row r="43" spans="2:9" x14ac:dyDescent="0.25">
      <c r="B43" s="80" t="s">
        <v>21</v>
      </c>
      <c r="C43" s="80"/>
      <c r="D43" s="80"/>
      <c r="E43" s="80" t="s">
        <v>22</v>
      </c>
      <c r="F43" s="80"/>
      <c r="G43" s="80" t="s">
        <v>23</v>
      </c>
      <c r="H43" s="80"/>
      <c r="I43" s="80"/>
    </row>
    <row r="44" spans="2:9" x14ac:dyDescent="0.25">
      <c r="B44" s="81" t="s">
        <v>24</v>
      </c>
      <c r="C44" s="81"/>
      <c r="D44" s="81"/>
      <c r="E44" s="81" t="s">
        <v>25</v>
      </c>
      <c r="F44" s="81"/>
      <c r="G44" s="81" t="s">
        <v>26</v>
      </c>
      <c r="H44" s="81"/>
      <c r="I44" s="81"/>
    </row>
    <row r="45" spans="2:9" x14ac:dyDescent="0.25">
      <c r="B45" s="81" t="s">
        <v>27</v>
      </c>
      <c r="C45" s="81"/>
      <c r="D45" s="81"/>
      <c r="E45" s="81" t="s">
        <v>28</v>
      </c>
      <c r="F45" s="81"/>
      <c r="G45" s="81" t="s">
        <v>29</v>
      </c>
      <c r="H45" s="81"/>
      <c r="I45" s="81"/>
    </row>
    <row r="46" spans="2:9" x14ac:dyDescent="0.25">
      <c r="B46" s="81" t="s">
        <v>30</v>
      </c>
      <c r="C46" s="81"/>
      <c r="D46" s="81"/>
      <c r="E46" s="81" t="s">
        <v>31</v>
      </c>
      <c r="F46" s="81"/>
      <c r="G46" s="81" t="s">
        <v>32</v>
      </c>
      <c r="H46" s="81"/>
      <c r="I46" s="81"/>
    </row>
  </sheetData>
  <mergeCells count="51">
    <mergeCell ref="B45:D45"/>
    <mergeCell ref="E45:F45"/>
    <mergeCell ref="G45:I45"/>
    <mergeCell ref="B46:D46"/>
    <mergeCell ref="E46:F46"/>
    <mergeCell ref="G46:I46"/>
    <mergeCell ref="B43:D43"/>
    <mergeCell ref="E43:F43"/>
    <mergeCell ref="G43:I43"/>
    <mergeCell ref="B44:D44"/>
    <mergeCell ref="E44:F44"/>
    <mergeCell ref="G44:I44"/>
    <mergeCell ref="E32:F32"/>
    <mergeCell ref="G32:I32"/>
    <mergeCell ref="D37:I37"/>
    <mergeCell ref="D38:I38"/>
    <mergeCell ref="B42:D42"/>
    <mergeCell ref="E42:F42"/>
    <mergeCell ref="C26:E26"/>
    <mergeCell ref="C28:E28"/>
    <mergeCell ref="C29:E29"/>
    <mergeCell ref="C31:E31"/>
    <mergeCell ref="C27:E27"/>
    <mergeCell ref="C30:E30"/>
    <mergeCell ref="C25:E25"/>
    <mergeCell ref="B14:C14"/>
    <mergeCell ref="D14:E14"/>
    <mergeCell ref="G14:I14"/>
    <mergeCell ref="B15:I15"/>
    <mergeCell ref="B16:I16"/>
    <mergeCell ref="B17:I17"/>
    <mergeCell ref="B18:I18"/>
    <mergeCell ref="B19:I19"/>
    <mergeCell ref="C20:E20"/>
    <mergeCell ref="C21:I21"/>
    <mergeCell ref="C22:E22"/>
    <mergeCell ref="C23:E23"/>
    <mergeCell ref="C24:E24"/>
    <mergeCell ref="B11:E11"/>
    <mergeCell ref="G11:I11"/>
    <mergeCell ref="G12:I12"/>
    <mergeCell ref="B13:C13"/>
    <mergeCell ref="D13:E13"/>
    <mergeCell ref="G13:I13"/>
    <mergeCell ref="C12:E12"/>
    <mergeCell ref="G3:I3"/>
    <mergeCell ref="G4:I4"/>
    <mergeCell ref="B9:E9"/>
    <mergeCell ref="G9:I9"/>
    <mergeCell ref="B10:E10"/>
    <mergeCell ref="G10:I10"/>
  </mergeCells>
  <hyperlinks>
    <hyperlink ref="E42" r:id="rId1"/>
    <hyperlink ref="C12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Cableado Eléctrico Hypoid Teste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Telecom1</dc:creator>
  <cp:lastModifiedBy>Ventas10</cp:lastModifiedBy>
  <cp:lastPrinted>2014-11-25T17:46:54Z</cp:lastPrinted>
  <dcterms:created xsi:type="dcterms:W3CDTF">2014-11-24T22:48:33Z</dcterms:created>
  <dcterms:modified xsi:type="dcterms:W3CDTF">2015-06-19T18:32:49Z</dcterms:modified>
</cp:coreProperties>
</file>