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CCTV" sheetId="2" r:id="rId1"/>
    <sheet name="FICHA TECNICA TURBOHD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G32" i="2"/>
  <c r="K23" i="2"/>
  <c r="K24" i="2"/>
  <c r="K25" i="2"/>
  <c r="K26" i="2"/>
  <c r="K27" i="2"/>
  <c r="K28" i="2"/>
  <c r="K22" i="2"/>
  <c r="J23" i="2"/>
  <c r="J24" i="2"/>
  <c r="J25" i="2"/>
  <c r="J26" i="2"/>
  <c r="J27" i="2"/>
  <c r="J28" i="2"/>
  <c r="J22" i="2"/>
  <c r="H23" i="2"/>
  <c r="H24" i="2"/>
  <c r="H25" i="2"/>
  <c r="H26" i="2"/>
  <c r="H27" i="2"/>
  <c r="H28" i="2"/>
  <c r="H22" i="2"/>
  <c r="J31" i="2"/>
  <c r="H31" i="2"/>
  <c r="J30" i="2"/>
  <c r="H30" i="2"/>
  <c r="K31" i="2" l="1"/>
  <c r="K30" i="2"/>
  <c r="G33" i="2" l="1"/>
</calcChain>
</file>

<file path=xl/sharedStrings.xml><?xml version="1.0" encoding="utf-8"?>
<sst xmlns="http://schemas.openxmlformats.org/spreadsheetml/2006/main" count="80" uniqueCount="75">
  <si>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</si>
  <si>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</si>
  <si>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</si>
  <si>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</si>
  <si>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</si>
  <si>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</si>
  <si>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</si>
  <si>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</si>
  <si>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</si>
  <si>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</si>
  <si>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</si>
  <si>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</si>
  <si>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</si>
  <si>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</si>
  <si>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</si>
  <si>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</si>
  <si>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</si>
  <si>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</si>
  <si>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</si>
  <si>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</si>
  <si>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</si>
  <si>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</si>
  <si>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</si>
  <si>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</si>
  <si>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</si>
  <si>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</si>
  <si>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</si>
  <si>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</si>
  <si>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</si>
  <si>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</si>
  <si>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</si>
  <si>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</si>
  <si>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</si>
  <si>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</si>
  <si>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</si>
  <si>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</si>
  <si>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</si>
  <si>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</si>
  <si>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</si>
  <si>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</si>
  <si>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</si>
  <si>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</si>
  <si>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</si>
  <si>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</si>
  <si>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</si>
  <si>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3 Días</t>
  </si>
  <si>
    <t>Tiempo de Entrega</t>
  </si>
  <si>
    <t>X</t>
  </si>
  <si>
    <t>50 % anticipo y Resto Contra Entrega o la que aplique</t>
  </si>
  <si>
    <t>N/A</t>
  </si>
  <si>
    <t>KITTURBOPROB6D2</t>
  </si>
  <si>
    <t xml:space="preserve">kit TURBOHD 1080p de 6 camaras Bullet, 2 camaras domo, 1 Fuente de poder, transeptores y conectores </t>
  </si>
  <si>
    <t>Equipo Activo</t>
  </si>
  <si>
    <t>HDDSH1000</t>
  </si>
  <si>
    <t>Disco Duro de 1 TB</t>
  </si>
  <si>
    <t>Kit de transceptores pasivos TURBOHD para aplicaciones de video por UTP cat 5e/6 en alta definición</t>
  </si>
  <si>
    <t>TT101FTURBO</t>
  </si>
  <si>
    <t>Cable CAT5e con Gel para exteriores y Bajo tierra</t>
  </si>
  <si>
    <t>PROCAT5EGEL</t>
  </si>
  <si>
    <t>Domo PTZ turboHD 1080p 23x zoom optico, Dia / Noche real, DWDR, IR 150m</t>
  </si>
  <si>
    <t>DS2AE5223TIA</t>
  </si>
  <si>
    <t>Tramo de Canaleta LD5, Color blanco</t>
  </si>
  <si>
    <t>LD5WH6-A</t>
  </si>
  <si>
    <t>Accesorio para Canaleta LD5, Color blanco</t>
  </si>
  <si>
    <t>Lote de Miscelaneos</t>
  </si>
  <si>
    <t>Serv-Inst</t>
  </si>
  <si>
    <t>Servicios</t>
  </si>
  <si>
    <t>Servicio de Configuracion, enfoque y puesta en marcha de camara, Configuracion de dispositivos moviles y alta en servidor</t>
  </si>
  <si>
    <t>Alimentos Don Agustin</t>
  </si>
  <si>
    <t>Lic Omar Ocañas</t>
  </si>
  <si>
    <t>22 de Septiembre del 2015</t>
  </si>
  <si>
    <t>5 dias</t>
  </si>
  <si>
    <t>CCTV Lic Residencia Omar Ocañas</t>
  </si>
  <si>
    <t>JUAN CARLOS LOPEZ</t>
  </si>
  <si>
    <t>GAMTY5404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</si>
</sst>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6" fillId="0" borderId="4" xfId="0" applyFont="1" applyBorder="1" applyAlignment="1"/>
    <xf numFmtId="0" fontId="6" fillId="0" borderId="0" xfId="0" applyFont="1" applyBorder="1" applyAlignment="1"/>
    <xf numFmtId="0" fontId="7" fillId="0" borderId="0" xfId="3" applyBorder="1" applyAlignment="1" applyProtection="1"/>
    <xf numFmtId="0" fontId="7" fillId="0" borderId="5" xfId="3" applyBorder="1" applyAlignment="1" applyProtection="1"/>
    <xf numFmtId="0" fontId="4" fillId="0" borderId="0" xfId="0" applyFont="1" applyFill="1" applyBorder="1" applyAlignment="1"/>
    <xf numFmtId="0" fontId="0" fillId="0" borderId="0" xfId="0" applyBorder="1"/>
    <xf numFmtId="0" fontId="8" fillId="0" borderId="9" xfId="0" applyFont="1" applyFill="1" applyBorder="1" applyAlignment="1">
      <alignment horizontal="center" vertical="center"/>
    </xf>
    <xf numFmtId="43" fontId="10" fillId="0" borderId="9" xfId="1" applyFont="1" applyBorder="1" applyAlignment="1">
      <alignment vertical="center"/>
    </xf>
    <xf numFmtId="0" fontId="8" fillId="0" borderId="9" xfId="5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 wrapText="1"/>
    </xf>
    <xf numFmtId="164" fontId="18" fillId="0" borderId="0" xfId="2" applyNumberFormat="1" applyFont="1" applyBorder="1" applyAlignment="1">
      <alignment horizontal="center" vertical="center"/>
    </xf>
    <xf numFmtId="43" fontId="10" fillId="0" borderId="9" xfId="1" applyFont="1" applyFill="1" applyBorder="1" applyAlignment="1">
      <alignment horizontal="right" vertical="center"/>
    </xf>
    <xf numFmtId="43" fontId="10" fillId="0" borderId="9" xfId="1" applyFont="1" applyBorder="1" applyAlignment="1">
      <alignment horizontal="right" vertical="center"/>
    </xf>
    <xf numFmtId="0" fontId="8" fillId="0" borderId="22" xfId="0" applyFont="1" applyFill="1" applyBorder="1" applyAlignment="1">
      <alignment horizontal="center" vertical="center" wrapText="1"/>
    </xf>
    <xf numFmtId="43" fontId="10" fillId="0" borderId="23" xfId="1" applyFont="1" applyBorder="1" applyAlignment="1">
      <alignment vertical="center"/>
    </xf>
    <xf numFmtId="0" fontId="8" fillId="0" borderId="24" xfId="0" applyFont="1" applyFill="1" applyBorder="1" applyAlignment="1">
      <alignment horizontal="center" vertical="center" wrapText="1"/>
    </xf>
    <xf numFmtId="43" fontId="10" fillId="0" borderId="25" xfId="1" applyFont="1" applyBorder="1" applyAlignment="1">
      <alignment vertical="center"/>
    </xf>
    <xf numFmtId="43" fontId="10" fillId="0" borderId="26" xfId="1" applyFont="1" applyBorder="1" applyAlignment="1">
      <alignment vertical="center"/>
    </xf>
    <xf numFmtId="164" fontId="15" fillId="2" borderId="27" xfId="2" applyNumberFormat="1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8" fillId="0" borderId="25" xfId="5" applyFont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0" xfId="0" applyFont="1" applyBorder="1"/>
    <xf numFmtId="0" fontId="4" fillId="0" borderId="5" xfId="0" applyFont="1" applyFill="1" applyBorder="1" applyAlignment="1"/>
    <xf numFmtId="0" fontId="11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14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5" fillId="0" borderId="6" xfId="2" applyNumberFormat="1" applyFont="1" applyBorder="1" applyAlignment="1">
      <alignment horizontal="center" vertical="center"/>
    </xf>
    <xf numFmtId="164" fontId="15" fillId="0" borderId="7" xfId="2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right" wrapText="1"/>
    </xf>
    <xf numFmtId="164" fontId="18" fillId="0" borderId="10" xfId="2" applyNumberFormat="1" applyFont="1" applyBorder="1" applyAlignment="1">
      <alignment horizontal="center" vertical="center"/>
    </xf>
    <xf numFmtId="164" fontId="18" fillId="0" borderId="11" xfId="2" applyNumberFormat="1" applyFont="1" applyBorder="1" applyAlignment="1">
      <alignment horizontal="center" vertical="center"/>
    </xf>
    <xf numFmtId="164" fontId="18" fillId="0" borderId="12" xfId="2" applyNumberFormat="1" applyFont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center" wrapText="1"/>
    </xf>
    <xf numFmtId="0" fontId="11" fillId="0" borderId="3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8" fillId="0" borderId="9" xfId="4" applyFont="1" applyFill="1" applyBorder="1" applyAlignment="1">
      <alignment horizontal="left" vertical="center" wrapText="1"/>
    </xf>
    <xf numFmtId="0" fontId="8" fillId="0" borderId="25" xfId="4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2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6"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1409701</xdr:colOff>
      <xdr:row>0</xdr:row>
      <xdr:rowOff>9525</xdr:rowOff>
    </xdr:from>
    <xdr:to>
      <xdr:col>6</xdr:col>
      <xdr:colOff>590551</xdr:colOff>
      <xdr:row>6</xdr:row>
      <xdr:rowOff>185236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6" y="9525"/>
          <a:ext cx="2514600" cy="1318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66675</xdr:rowOff>
    </xdr:from>
    <xdr:to>
      <xdr:col>9</xdr:col>
      <xdr:colOff>76200</xdr:colOff>
      <xdr:row>8</xdr:row>
      <xdr:rowOff>152400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66675"/>
          <a:ext cx="619125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149879</xdr:colOff>
      <xdr:row>9</xdr:row>
      <xdr:rowOff>133350</xdr:rowOff>
    </xdr:from>
    <xdr:to>
      <xdr:col>6</xdr:col>
      <xdr:colOff>209550</xdr:colOff>
      <xdr:row>27</xdr:row>
      <xdr:rowOff>104775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79" y="1847850"/>
          <a:ext cx="3869671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9</xdr:row>
      <xdr:rowOff>9525</xdr:rowOff>
    </xdr:from>
    <xdr:to>
      <xdr:col>12</xdr:col>
      <xdr:colOff>504825</xdr:colOff>
      <xdr:row>27</xdr:row>
      <xdr:rowOff>140253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1724025"/>
          <a:ext cx="4343400" cy="355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9"/>
  <sheetViews>
    <sheetView tabSelected="1" zoomScaleNormal="100" workbookViewId="0">
      <selection activeCell="B14" sqref="B14:K14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7"/>
  </cols>
  <sheetData>
    <row r="2" spans="2:11" x14ac:dyDescent="0.25">
      <c r="G2" s="116" t="s">
        <v>0</v>
      </c>
      <c r="H2" s="116"/>
      <c r="I2" s="116"/>
      <c r="J2" s="116"/>
      <c r="K2" s="116"/>
    </row>
    <row r="3" spans="2:11" x14ac:dyDescent="0.25">
      <c r="G3" s="117" t="s">
        <v>1</v>
      </c>
      <c r="H3" s="117"/>
      <c r="I3" s="117"/>
      <c r="J3" s="117"/>
      <c r="K3" s="117"/>
    </row>
    <row r="7" spans="2:11" ht="15.75" thickBot="1" x14ac:dyDescent="0.3"/>
    <row r="8" spans="2:11" x14ac:dyDescent="0.25">
      <c r="B8" s="118" t="s">
        <v>2</v>
      </c>
      <c r="C8" s="119"/>
      <c r="D8" s="119"/>
      <c r="E8" s="120"/>
      <c r="G8" s="118" t="s">
        <v>3</v>
      </c>
      <c r="H8" s="119"/>
      <c r="I8" s="119"/>
      <c r="J8" s="119"/>
      <c r="K8" s="120"/>
    </row>
    <row r="9" spans="2:11" x14ac:dyDescent="0.25">
      <c r="B9" s="121" t="s">
        <v>68</v>
      </c>
      <c r="C9" s="122"/>
      <c r="D9" s="122"/>
      <c r="E9" s="123"/>
      <c r="G9" s="124" t="s">
        <v>70</v>
      </c>
      <c r="H9" s="125"/>
      <c r="I9" s="125"/>
      <c r="J9" s="125"/>
      <c r="K9" s="126"/>
    </row>
    <row r="10" spans="2:11" x14ac:dyDescent="0.25">
      <c r="B10" s="124" t="s">
        <v>4</v>
      </c>
      <c r="C10" s="125"/>
      <c r="D10" s="125"/>
      <c r="E10" s="126"/>
      <c r="G10" s="124" t="s">
        <v>46</v>
      </c>
      <c r="H10" s="125"/>
      <c r="I10" s="125"/>
      <c r="J10" s="125"/>
      <c r="K10" s="126"/>
    </row>
    <row r="11" spans="2:11" x14ac:dyDescent="0.25">
      <c r="B11" s="2" t="s">
        <v>69</v>
      </c>
      <c r="C11" s="3"/>
      <c r="D11" s="4"/>
      <c r="E11" s="5"/>
      <c r="G11" s="54" t="s">
        <v>5</v>
      </c>
      <c r="H11" s="6"/>
      <c r="I11" s="55" t="s">
        <v>71</v>
      </c>
      <c r="J11" s="6" t="s">
        <v>6</v>
      </c>
      <c r="K11" s="56" t="s">
        <v>45</v>
      </c>
    </row>
    <row r="12" spans="2:11" x14ac:dyDescent="0.25">
      <c r="B12" s="124" t="s">
        <v>7</v>
      </c>
      <c r="C12" s="125"/>
      <c r="D12" s="125" t="s">
        <v>8</v>
      </c>
      <c r="E12" s="126"/>
      <c r="G12" s="124" t="s">
        <v>9</v>
      </c>
      <c r="H12" s="125"/>
      <c r="I12" s="125"/>
      <c r="J12" s="125"/>
      <c r="K12" s="126"/>
    </row>
    <row r="13" spans="2:11" ht="15.75" thickBot="1" x14ac:dyDescent="0.3">
      <c r="B13" s="95" t="s">
        <v>10</v>
      </c>
      <c r="C13" s="96"/>
      <c r="D13" s="96" t="s">
        <v>48</v>
      </c>
      <c r="E13" s="97"/>
      <c r="G13" s="98" t="s">
        <v>74</v>
      </c>
      <c r="H13" s="99"/>
      <c r="I13" s="99"/>
      <c r="J13" s="99"/>
      <c r="K13" s="100"/>
    </row>
    <row r="14" spans="2:11" x14ac:dyDescent="0.25">
      <c r="B14" s="106"/>
      <c r="C14" s="106"/>
      <c r="D14" s="106"/>
      <c r="E14" s="106"/>
      <c r="F14" s="106"/>
      <c r="G14" s="106"/>
      <c r="H14" s="106"/>
      <c r="I14" s="106"/>
      <c r="J14" s="106"/>
      <c r="K14" s="106"/>
    </row>
    <row r="15" spans="2:11" ht="15.75" thickBot="1" x14ac:dyDescent="0.3">
      <c r="B15" s="106"/>
      <c r="C15" s="106"/>
      <c r="D15" s="106"/>
      <c r="E15" s="106"/>
      <c r="F15" s="106"/>
      <c r="G15" s="106"/>
      <c r="H15" s="106"/>
      <c r="I15" s="106"/>
      <c r="J15" s="106"/>
      <c r="K15" s="106"/>
    </row>
    <row r="16" spans="2:11" ht="15" customHeight="1" x14ac:dyDescent="0.25">
      <c r="B16" s="107" t="s">
        <v>11</v>
      </c>
      <c r="C16" s="108"/>
      <c r="D16" s="108"/>
      <c r="E16" s="108"/>
      <c r="F16" s="108"/>
      <c r="G16" s="108"/>
      <c r="H16" s="108"/>
      <c r="I16" s="108"/>
      <c r="J16" s="108"/>
      <c r="K16" s="109"/>
    </row>
    <row r="17" spans="2:15" ht="15.75" thickBot="1" x14ac:dyDescent="0.3">
      <c r="B17" s="110" t="s">
        <v>72</v>
      </c>
      <c r="C17" s="111"/>
      <c r="D17" s="111"/>
      <c r="E17" s="111"/>
      <c r="F17" s="111"/>
      <c r="G17" s="111"/>
      <c r="H17" s="111"/>
      <c r="I17" s="111"/>
      <c r="J17" s="111"/>
      <c r="K17" s="112"/>
    </row>
    <row r="18" spans="2:15" ht="15.75" thickBot="1" x14ac:dyDescent="0.3">
      <c r="B18" s="113"/>
      <c r="C18" s="113"/>
      <c r="D18" s="113"/>
      <c r="E18" s="113"/>
      <c r="F18" s="113"/>
      <c r="G18" s="113"/>
      <c r="H18" s="113"/>
      <c r="I18" s="113"/>
      <c r="J18" s="113"/>
      <c r="K18" s="113"/>
    </row>
    <row r="19" spans="2:15" ht="24" customHeight="1" x14ac:dyDescent="0.25">
      <c r="B19" s="101" t="s">
        <v>12</v>
      </c>
      <c r="C19" s="103" t="s">
        <v>13</v>
      </c>
      <c r="D19" s="103"/>
      <c r="E19" s="103"/>
      <c r="F19" s="103" t="s">
        <v>14</v>
      </c>
      <c r="G19" s="105" t="s">
        <v>15</v>
      </c>
      <c r="H19" s="105"/>
      <c r="I19" s="105" t="s">
        <v>16</v>
      </c>
      <c r="J19" s="105"/>
      <c r="K19" s="114" t="s">
        <v>17</v>
      </c>
    </row>
    <row r="20" spans="2:15" x14ac:dyDescent="0.25">
      <c r="B20" s="102"/>
      <c r="C20" s="104"/>
      <c r="D20" s="104"/>
      <c r="E20" s="104"/>
      <c r="F20" s="104"/>
      <c r="G20" s="49" t="s">
        <v>18</v>
      </c>
      <c r="H20" s="49" t="s">
        <v>19</v>
      </c>
      <c r="I20" s="49" t="s">
        <v>18</v>
      </c>
      <c r="J20" s="49" t="s">
        <v>19</v>
      </c>
      <c r="K20" s="115"/>
    </row>
    <row r="21" spans="2:15" ht="15" customHeight="1" x14ac:dyDescent="0.25">
      <c r="B21" s="50"/>
      <c r="C21" s="61" t="s">
        <v>52</v>
      </c>
      <c r="D21" s="61"/>
      <c r="E21" s="61"/>
      <c r="F21" s="61"/>
      <c r="G21" s="61"/>
      <c r="H21" s="61"/>
      <c r="I21" s="61"/>
      <c r="J21" s="61"/>
      <c r="K21" s="62"/>
    </row>
    <row r="22" spans="2:15" ht="27.75" customHeight="1" x14ac:dyDescent="0.25">
      <c r="B22" s="51">
        <v>1</v>
      </c>
      <c r="C22" s="63" t="s">
        <v>51</v>
      </c>
      <c r="D22" s="63"/>
      <c r="E22" s="63"/>
      <c r="F22" s="8" t="s">
        <v>50</v>
      </c>
      <c r="G22" s="9">
        <v>840</v>
      </c>
      <c r="H22" s="9">
        <f>G22*B22</f>
        <v>840</v>
      </c>
      <c r="I22" s="9">
        <v>200</v>
      </c>
      <c r="J22" s="9">
        <f>B22*I22</f>
        <v>200</v>
      </c>
      <c r="K22" s="44">
        <f>SUM(J22+H22)</f>
        <v>1040</v>
      </c>
    </row>
    <row r="23" spans="2:15" ht="24" customHeight="1" x14ac:dyDescent="0.25">
      <c r="B23" s="51">
        <v>1</v>
      </c>
      <c r="C23" s="63" t="s">
        <v>59</v>
      </c>
      <c r="D23" s="63"/>
      <c r="E23" s="63"/>
      <c r="F23" s="8" t="s">
        <v>60</v>
      </c>
      <c r="G23" s="9">
        <v>749</v>
      </c>
      <c r="H23" s="9">
        <f t="shared" ref="H23:H28" si="0">G23*B23</f>
        <v>749</v>
      </c>
      <c r="I23" s="9">
        <v>35</v>
      </c>
      <c r="J23" s="9">
        <f t="shared" ref="J23:J28" si="1">B23*I23</f>
        <v>35</v>
      </c>
      <c r="K23" s="44">
        <f t="shared" ref="K23:K28" si="2">SUM(J23+H23)</f>
        <v>784</v>
      </c>
    </row>
    <row r="24" spans="2:15" x14ac:dyDescent="0.25">
      <c r="B24" s="51">
        <v>1</v>
      </c>
      <c r="C24" s="63" t="s">
        <v>54</v>
      </c>
      <c r="D24" s="63"/>
      <c r="E24" s="63"/>
      <c r="F24" s="8" t="s">
        <v>53</v>
      </c>
      <c r="G24" s="9">
        <v>119</v>
      </c>
      <c r="H24" s="9">
        <f t="shared" si="0"/>
        <v>119</v>
      </c>
      <c r="I24" s="9">
        <v>10</v>
      </c>
      <c r="J24" s="9">
        <f t="shared" si="1"/>
        <v>10</v>
      </c>
      <c r="K24" s="44">
        <f t="shared" si="2"/>
        <v>129</v>
      </c>
    </row>
    <row r="25" spans="2:15" ht="25.5" customHeight="1" x14ac:dyDescent="0.25">
      <c r="B25" s="51">
        <v>1</v>
      </c>
      <c r="C25" s="63" t="s">
        <v>55</v>
      </c>
      <c r="D25" s="63"/>
      <c r="E25" s="63"/>
      <c r="F25" s="8" t="s">
        <v>56</v>
      </c>
      <c r="G25" s="9">
        <v>19</v>
      </c>
      <c r="H25" s="9">
        <f t="shared" si="0"/>
        <v>19</v>
      </c>
      <c r="I25" s="9">
        <v>3</v>
      </c>
      <c r="J25" s="9">
        <f t="shared" si="1"/>
        <v>3</v>
      </c>
      <c r="K25" s="44">
        <f t="shared" si="2"/>
        <v>22</v>
      </c>
    </row>
    <row r="26" spans="2:15" x14ac:dyDescent="0.25">
      <c r="B26" s="51">
        <v>305</v>
      </c>
      <c r="C26" s="63" t="s">
        <v>57</v>
      </c>
      <c r="D26" s="63"/>
      <c r="E26" s="63"/>
      <c r="F26" s="8" t="s">
        <v>58</v>
      </c>
      <c r="G26" s="9">
        <v>0.6</v>
      </c>
      <c r="H26" s="9">
        <f t="shared" si="0"/>
        <v>183</v>
      </c>
      <c r="I26" s="9">
        <v>0.32</v>
      </c>
      <c r="J26" s="9">
        <f t="shared" si="1"/>
        <v>97.600000000000009</v>
      </c>
      <c r="K26" s="44">
        <f t="shared" si="2"/>
        <v>280.60000000000002</v>
      </c>
    </row>
    <row r="27" spans="2:15" x14ac:dyDescent="0.25">
      <c r="B27" s="52">
        <v>15</v>
      </c>
      <c r="C27" s="63" t="s">
        <v>61</v>
      </c>
      <c r="D27" s="63"/>
      <c r="E27" s="63"/>
      <c r="F27" s="8" t="s">
        <v>62</v>
      </c>
      <c r="G27" s="41">
        <v>7.3</v>
      </c>
      <c r="H27" s="9">
        <f t="shared" si="0"/>
        <v>109.5</v>
      </c>
      <c r="I27" s="42">
        <v>2.8</v>
      </c>
      <c r="J27" s="9">
        <f t="shared" si="1"/>
        <v>42</v>
      </c>
      <c r="K27" s="44">
        <f t="shared" si="2"/>
        <v>151.5</v>
      </c>
    </row>
    <row r="28" spans="2:15" x14ac:dyDescent="0.25">
      <c r="B28" s="52">
        <v>25</v>
      </c>
      <c r="C28" s="63" t="s">
        <v>63</v>
      </c>
      <c r="D28" s="63"/>
      <c r="E28" s="63"/>
      <c r="F28" s="8" t="s">
        <v>49</v>
      </c>
      <c r="G28" s="41">
        <v>2.5</v>
      </c>
      <c r="H28" s="9">
        <f t="shared" si="0"/>
        <v>62.5</v>
      </c>
      <c r="I28" s="42">
        <v>1.5</v>
      </c>
      <c r="J28" s="9">
        <f t="shared" si="1"/>
        <v>37.5</v>
      </c>
      <c r="K28" s="44">
        <f t="shared" si="2"/>
        <v>100</v>
      </c>
    </row>
    <row r="29" spans="2:15" x14ac:dyDescent="0.25">
      <c r="B29" s="50"/>
      <c r="C29" s="61" t="s">
        <v>66</v>
      </c>
      <c r="D29" s="61"/>
      <c r="E29" s="61"/>
      <c r="F29" s="61"/>
      <c r="G29" s="61"/>
      <c r="H29" s="61"/>
      <c r="I29" s="61"/>
      <c r="J29" s="61"/>
      <c r="K29" s="62"/>
    </row>
    <row r="30" spans="2:15" x14ac:dyDescent="0.25">
      <c r="B30" s="43">
        <v>1</v>
      </c>
      <c r="C30" s="93" t="s">
        <v>64</v>
      </c>
      <c r="D30" s="93"/>
      <c r="E30" s="93"/>
      <c r="F30" s="10" t="s">
        <v>65</v>
      </c>
      <c r="G30" s="9">
        <v>15</v>
      </c>
      <c r="H30" s="9">
        <f t="shared" ref="H30:H31" si="3">G30*B30</f>
        <v>15</v>
      </c>
      <c r="I30" s="9">
        <v>25</v>
      </c>
      <c r="J30" s="9">
        <f t="shared" ref="J30:J31" si="4">I30*B30</f>
        <v>25</v>
      </c>
      <c r="K30" s="44">
        <f t="shared" ref="K30:K31" si="5">SUM(J30+H30)</f>
        <v>40</v>
      </c>
    </row>
    <row r="31" spans="2:15" ht="23.25" customHeight="1" thickBot="1" x14ac:dyDescent="0.3">
      <c r="B31" s="45">
        <v>1</v>
      </c>
      <c r="C31" s="94" t="s">
        <v>67</v>
      </c>
      <c r="D31" s="94"/>
      <c r="E31" s="94"/>
      <c r="F31" s="53" t="s">
        <v>65</v>
      </c>
      <c r="G31" s="46">
        <v>0</v>
      </c>
      <c r="H31" s="46">
        <f t="shared" si="3"/>
        <v>0</v>
      </c>
      <c r="I31" s="46">
        <v>185</v>
      </c>
      <c r="J31" s="46">
        <f t="shared" si="4"/>
        <v>185</v>
      </c>
      <c r="K31" s="47">
        <f t="shared" si="5"/>
        <v>185</v>
      </c>
    </row>
    <row r="32" spans="2:15" s="13" customFormat="1" ht="15.75" thickBot="1" x14ac:dyDescent="0.3">
      <c r="B32" s="11"/>
      <c r="C32" s="12"/>
      <c r="D32" s="12"/>
      <c r="E32" s="75" t="s">
        <v>20</v>
      </c>
      <c r="F32" s="75"/>
      <c r="G32" s="76">
        <f>SUM(H22:H31)</f>
        <v>2097</v>
      </c>
      <c r="H32" s="77"/>
      <c r="I32" s="76">
        <f>SUM(J22:J31)</f>
        <v>635.1</v>
      </c>
      <c r="J32" s="77"/>
      <c r="K32" s="48"/>
      <c r="N32" s="14"/>
      <c r="O32" s="14"/>
    </row>
    <row r="33" spans="2:15" s="37" customFormat="1" ht="18" thickBot="1" x14ac:dyDescent="0.35">
      <c r="B33" s="36"/>
      <c r="E33" s="78" t="s">
        <v>21</v>
      </c>
      <c r="F33" s="78"/>
      <c r="G33" s="79">
        <f>SUM(K19:K32)</f>
        <v>2732.1</v>
      </c>
      <c r="H33" s="80"/>
      <c r="I33" s="80"/>
      <c r="J33" s="80"/>
      <c r="K33" s="81"/>
      <c r="N33" s="38"/>
      <c r="O33" s="38"/>
    </row>
    <row r="34" spans="2:15" s="37" customFormat="1" ht="17.25" x14ac:dyDescent="0.3">
      <c r="B34" s="36"/>
      <c r="E34" s="39"/>
      <c r="F34" s="39"/>
      <c r="G34" s="40"/>
      <c r="H34" s="40"/>
      <c r="I34" s="40"/>
      <c r="J34" s="40"/>
      <c r="K34" s="40"/>
      <c r="N34" s="38"/>
      <c r="O34" s="38"/>
    </row>
    <row r="35" spans="2:15" ht="15.75" thickBot="1" x14ac:dyDescent="0.3">
      <c r="H35" s="7"/>
      <c r="I35" s="7"/>
      <c r="J35" s="7"/>
    </row>
    <row r="36" spans="2:15" x14ac:dyDescent="0.25">
      <c r="B36" s="82" t="s">
        <v>22</v>
      </c>
      <c r="C36" s="83"/>
      <c r="D36" s="84"/>
      <c r="E36" s="84"/>
      <c r="F36" s="84"/>
      <c r="G36" s="84"/>
      <c r="H36" s="84"/>
      <c r="I36" s="84"/>
      <c r="J36" s="84"/>
      <c r="K36" s="85"/>
    </row>
    <row r="37" spans="2:15" ht="15.75" thickBot="1" x14ac:dyDescent="0.3">
      <c r="B37" s="86"/>
      <c r="C37" s="87"/>
      <c r="D37" s="88"/>
      <c r="E37" s="88"/>
      <c r="F37" s="88"/>
      <c r="G37" s="88"/>
      <c r="H37" s="88"/>
      <c r="I37" s="88"/>
      <c r="J37" s="88"/>
      <c r="K37" s="89"/>
    </row>
    <row r="38" spans="2:15" x14ac:dyDescent="0.25">
      <c r="H38" s="7"/>
      <c r="I38" s="7"/>
      <c r="J38" s="15"/>
    </row>
    <row r="39" spans="2:15" ht="15.75" thickBot="1" x14ac:dyDescent="0.3">
      <c r="H39" s="16"/>
    </row>
    <row r="40" spans="2:15" ht="15.75" customHeight="1" x14ac:dyDescent="0.25">
      <c r="B40" s="57" t="s">
        <v>47</v>
      </c>
      <c r="C40" s="58" t="s">
        <v>23</v>
      </c>
      <c r="D40" s="90" t="s">
        <v>24</v>
      </c>
      <c r="E40" s="91"/>
      <c r="F40" s="91"/>
      <c r="G40" s="91"/>
      <c r="H40" s="91"/>
      <c r="I40" s="91"/>
      <c r="J40" s="91"/>
      <c r="K40" s="92"/>
    </row>
    <row r="41" spans="2:15" ht="15.75" thickBot="1" x14ac:dyDescent="0.3">
      <c r="B41" s="59"/>
      <c r="C41" s="60" t="s">
        <v>25</v>
      </c>
      <c r="D41" s="72" t="s">
        <v>26</v>
      </c>
      <c r="E41" s="73"/>
      <c r="F41" s="73"/>
      <c r="G41" s="73"/>
      <c r="H41" s="73"/>
      <c r="I41" s="73"/>
      <c r="J41" s="73"/>
      <c r="K41" s="74"/>
    </row>
    <row r="42" spans="2:15" x14ac:dyDescent="0.25">
      <c r="B42" s="17"/>
      <c r="C42" s="18"/>
      <c r="D42" s="19"/>
      <c r="E42" s="19"/>
      <c r="F42" s="19"/>
      <c r="G42" s="19"/>
      <c r="H42" s="19"/>
      <c r="I42" s="19"/>
      <c r="J42" s="19"/>
      <c r="K42" s="19"/>
    </row>
    <row r="43" spans="2:15" x14ac:dyDescent="0.25">
      <c r="B43" s="17"/>
      <c r="C43" s="18"/>
      <c r="D43" s="19"/>
      <c r="E43" s="19"/>
      <c r="F43" s="19"/>
      <c r="G43" s="19"/>
      <c r="H43" s="19"/>
      <c r="I43" s="19"/>
      <c r="J43" s="19"/>
      <c r="K43" s="19"/>
    </row>
    <row r="44" spans="2:15" ht="15.75" thickBot="1" x14ac:dyDescent="0.3">
      <c r="B44" s="17"/>
      <c r="C44" s="18"/>
      <c r="D44" s="19"/>
      <c r="E44" s="19"/>
      <c r="F44" s="19"/>
      <c r="G44" s="19"/>
      <c r="H44" s="19"/>
      <c r="I44" s="19"/>
      <c r="J44" s="19"/>
      <c r="K44" s="19"/>
    </row>
    <row r="45" spans="2:15" x14ac:dyDescent="0.25">
      <c r="B45" s="65" t="s">
        <v>27</v>
      </c>
      <c r="C45" s="66"/>
      <c r="D45" s="66"/>
      <c r="E45" s="66"/>
      <c r="F45" s="20"/>
      <c r="G45" s="67" t="s">
        <v>28</v>
      </c>
      <c r="H45" s="67"/>
      <c r="I45" s="67"/>
      <c r="J45" s="67"/>
      <c r="K45" s="68"/>
    </row>
    <row r="46" spans="2:15" x14ac:dyDescent="0.25">
      <c r="B46" s="21"/>
      <c r="C46" s="22"/>
      <c r="D46" s="22"/>
      <c r="E46" s="22"/>
      <c r="F46" s="19"/>
      <c r="G46" s="19"/>
      <c r="H46" s="19"/>
      <c r="I46" s="19"/>
      <c r="J46" s="19"/>
      <c r="K46" s="23"/>
    </row>
    <row r="47" spans="2:15" x14ac:dyDescent="0.25">
      <c r="B47" s="24" t="s">
        <v>29</v>
      </c>
      <c r="C47" s="25" t="s">
        <v>73</v>
      </c>
      <c r="D47" s="26"/>
      <c r="E47" s="26"/>
      <c r="F47" s="19"/>
      <c r="G47" s="17" t="s">
        <v>29</v>
      </c>
      <c r="H47" s="27"/>
      <c r="I47" s="28"/>
      <c r="J47" s="28"/>
      <c r="K47" s="23"/>
    </row>
    <row r="48" spans="2:15" x14ac:dyDescent="0.25">
      <c r="B48" s="24"/>
      <c r="C48" s="18"/>
      <c r="D48" s="19"/>
      <c r="E48" s="19"/>
      <c r="F48" s="19"/>
      <c r="G48" s="19"/>
      <c r="H48" s="19"/>
      <c r="I48" s="19"/>
      <c r="J48" s="19"/>
      <c r="K48" s="23"/>
    </row>
    <row r="49" spans="2:11" ht="15.75" thickBot="1" x14ac:dyDescent="0.3">
      <c r="B49" s="29" t="s">
        <v>30</v>
      </c>
      <c r="C49" s="30"/>
      <c r="D49" s="31"/>
      <c r="E49" s="31"/>
      <c r="F49" s="31"/>
      <c r="G49" s="32" t="s">
        <v>30</v>
      </c>
      <c r="H49" s="31"/>
      <c r="I49" s="31"/>
      <c r="J49" s="31"/>
      <c r="K49" s="33"/>
    </row>
    <row r="50" spans="2:11" x14ac:dyDescent="0.25">
      <c r="B50" s="17"/>
      <c r="C50" s="18"/>
      <c r="D50" s="19"/>
      <c r="E50" s="19"/>
      <c r="F50" s="19"/>
      <c r="G50" s="19"/>
      <c r="H50" s="19"/>
      <c r="I50" s="19"/>
      <c r="J50" s="19"/>
      <c r="K50" s="19"/>
    </row>
    <row r="51" spans="2:11" x14ac:dyDescent="0.25">
      <c r="B51" s="17"/>
      <c r="C51" s="18"/>
      <c r="D51" s="19"/>
      <c r="E51" s="19"/>
      <c r="F51" s="19"/>
      <c r="G51" s="19"/>
      <c r="H51" s="19"/>
      <c r="I51" s="19"/>
      <c r="J51" s="19"/>
      <c r="K51" s="19"/>
    </row>
    <row r="52" spans="2:11" x14ac:dyDescent="0.25">
      <c r="B52" s="17"/>
      <c r="C52" s="18"/>
      <c r="D52" s="19"/>
      <c r="E52" s="19"/>
      <c r="F52" s="19"/>
      <c r="G52" s="19"/>
      <c r="H52" s="19"/>
      <c r="I52" s="19"/>
      <c r="J52" s="19"/>
      <c r="K52" s="19"/>
    </row>
    <row r="53" spans="2:11" ht="15.75" thickBot="1" x14ac:dyDescent="0.3">
      <c r="B53" s="34"/>
      <c r="C53" s="35"/>
      <c r="D53" s="35"/>
      <c r="E53" s="35"/>
      <c r="F53" s="35"/>
      <c r="G53" s="35"/>
      <c r="H53" s="35"/>
      <c r="I53" s="35"/>
      <c r="J53" s="35"/>
      <c r="K53" s="35"/>
    </row>
    <row r="54" spans="2:11" x14ac:dyDescent="0.25">
      <c r="B54" s="69" t="s">
        <v>31</v>
      </c>
      <c r="C54" s="69"/>
      <c r="D54" s="69"/>
      <c r="E54" s="70" t="s">
        <v>32</v>
      </c>
      <c r="F54" s="70"/>
      <c r="G54" s="70"/>
      <c r="H54" s="70"/>
    </row>
    <row r="55" spans="2:11" x14ac:dyDescent="0.25">
      <c r="B55" s="71" t="s">
        <v>33</v>
      </c>
      <c r="C55" s="71"/>
      <c r="D55" s="71"/>
      <c r="E55" s="71" t="s">
        <v>34</v>
      </c>
      <c r="F55" s="71"/>
      <c r="G55" s="71"/>
      <c r="H55" s="71"/>
      <c r="I55" s="71" t="s">
        <v>35</v>
      </c>
      <c r="J55" s="71"/>
      <c r="K55" s="71"/>
    </row>
    <row r="56" spans="2:11" x14ac:dyDescent="0.25">
      <c r="B56" s="64" t="s">
        <v>36</v>
      </c>
      <c r="C56" s="64"/>
      <c r="D56" s="64"/>
      <c r="E56" s="64" t="s">
        <v>37</v>
      </c>
      <c r="F56" s="64"/>
      <c r="G56" s="64"/>
      <c r="H56" s="64"/>
      <c r="I56" s="64" t="s">
        <v>38</v>
      </c>
      <c r="J56" s="64"/>
      <c r="K56" s="64"/>
    </row>
    <row r="57" spans="2:11" x14ac:dyDescent="0.25">
      <c r="B57" s="64" t="s">
        <v>39</v>
      </c>
      <c r="C57" s="64"/>
      <c r="D57" s="64"/>
      <c r="E57" s="64" t="s">
        <v>40</v>
      </c>
      <c r="F57" s="64"/>
      <c r="G57" s="64"/>
      <c r="H57" s="64"/>
      <c r="I57" s="64" t="s">
        <v>41</v>
      </c>
      <c r="J57" s="64"/>
      <c r="K57" s="64"/>
    </row>
    <row r="58" spans="2:11" x14ac:dyDescent="0.25">
      <c r="B58" s="64" t="s">
        <v>42</v>
      </c>
      <c r="C58" s="64"/>
      <c r="D58" s="64"/>
      <c r="E58" s="64" t="s">
        <v>43</v>
      </c>
      <c r="F58" s="64"/>
      <c r="G58" s="64"/>
      <c r="H58" s="64"/>
      <c r="I58" s="64" t="s">
        <v>44</v>
      </c>
      <c r="J58" s="64"/>
      <c r="K58" s="64"/>
    </row>
    <row r="59" spans="2:11" x14ac:dyDescent="0.25">
      <c r="B59" s="17"/>
      <c r="C59" s="18"/>
      <c r="D59" s="19"/>
      <c r="E59" s="19"/>
      <c r="F59" s="19"/>
      <c r="G59" s="19"/>
      <c r="H59" s="19"/>
      <c r="I59" s="19"/>
      <c r="J59" s="19"/>
      <c r="K59" s="19"/>
    </row>
  </sheetData>
  <mergeCells count="63">
    <mergeCell ref="B10:E10"/>
    <mergeCell ref="G10:K10"/>
    <mergeCell ref="B12:C12"/>
    <mergeCell ref="D12:E12"/>
    <mergeCell ref="G12:K12"/>
    <mergeCell ref="G2:K2"/>
    <mergeCell ref="G3:K3"/>
    <mergeCell ref="B8:E8"/>
    <mergeCell ref="G8:K8"/>
    <mergeCell ref="B9:E9"/>
    <mergeCell ref="G9:K9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C21:K21"/>
    <mergeCell ref="C22:E22"/>
    <mergeCell ref="D41:K41"/>
    <mergeCell ref="E32:F32"/>
    <mergeCell ref="G32:H32"/>
    <mergeCell ref="I32:J32"/>
    <mergeCell ref="E33:F33"/>
    <mergeCell ref="G33:K33"/>
    <mergeCell ref="B36:C36"/>
    <mergeCell ref="D36:K36"/>
    <mergeCell ref="B37:C37"/>
    <mergeCell ref="D37:K37"/>
    <mergeCell ref="D40:K40"/>
    <mergeCell ref="C30:E30"/>
    <mergeCell ref="C31:E31"/>
    <mergeCell ref="C28:E28"/>
    <mergeCell ref="B45:E45"/>
    <mergeCell ref="G45:K45"/>
    <mergeCell ref="B54:D54"/>
    <mergeCell ref="E54:H54"/>
    <mergeCell ref="B55:D55"/>
    <mergeCell ref="E55:H55"/>
    <mergeCell ref="I55:K55"/>
    <mergeCell ref="B58:D58"/>
    <mergeCell ref="E58:H58"/>
    <mergeCell ref="I58:K58"/>
    <mergeCell ref="B56:D56"/>
    <mergeCell ref="E56:H56"/>
    <mergeCell ref="I56:K56"/>
    <mergeCell ref="B57:D57"/>
    <mergeCell ref="E57:H57"/>
    <mergeCell ref="I57:K57"/>
    <mergeCell ref="C29:K29"/>
    <mergeCell ref="C23:E23"/>
    <mergeCell ref="C24:E24"/>
    <mergeCell ref="C25:E25"/>
    <mergeCell ref="C26:E26"/>
    <mergeCell ref="C27:E27"/>
  </mergeCells>
  <hyperlinks>
    <hyperlink ref="E54" r:id="rId1"/>
  </hyperlinks>
  <pageMargins left="0" right="0" top="0.74803149606299213" bottom="0.74803149606299213" header="0.31496062992125984" footer="0.31496062992125984"/>
  <pageSetup paperSize="9" scale="6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CCTV</vt:lpstr>
      <vt:lpstr>FICHA TECNICA TURBOHD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Ventastt</cp:lastModifiedBy>
  <cp:lastPrinted>2015-09-23T15:28:39Z</cp:lastPrinted>
  <dcterms:created xsi:type="dcterms:W3CDTF">2015-07-03T17:34:50Z</dcterms:created>
  <dcterms:modified xsi:type="dcterms:W3CDTF">2015-09-23T15:36:41Z</dcterms:modified>
</cp:coreProperties>
</file>