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0.14\Proyectos 2015\Manuchars\"/>
    </mc:Choice>
  </mc:AlternateContent>
  <bookViews>
    <workbookView xWindow="0" yWindow="0" windowWidth="21600" windowHeight="9735"/>
  </bookViews>
  <sheets>
    <sheet name="CCTV CENTRO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9" l="1"/>
  <c r="H24" i="9"/>
  <c r="H25" i="9"/>
  <c r="H26" i="9"/>
  <c r="H27" i="9"/>
  <c r="H22" i="9"/>
  <c r="J23" i="9"/>
  <c r="J24" i="9"/>
  <c r="K24" i="9" s="1"/>
  <c r="J25" i="9"/>
  <c r="J26" i="9"/>
  <c r="J27" i="9"/>
  <c r="K27" i="9" s="1"/>
  <c r="J22" i="9"/>
  <c r="K22" i="9" s="1"/>
  <c r="I28" i="9" l="1"/>
  <c r="K25" i="9"/>
  <c r="G28" i="9"/>
  <c r="K23" i="9"/>
  <c r="K26" i="9"/>
  <c r="G29" i="9" l="1"/>
</calcChain>
</file>

<file path=xl/sharedStrings.xml><?xml version="1.0" encoding="utf-8"?>
<sst xmlns="http://schemas.openxmlformats.org/spreadsheetml/2006/main" count="75" uniqueCount="70">
  <si>
    <t>GRUPO ASERCOM, S.A. DE C.V.</t>
  </si>
  <si>
    <t>División Telecomunicaciones</t>
  </si>
  <si>
    <t>Cotizado a:</t>
  </si>
  <si>
    <t>Fecha:</t>
  </si>
  <si>
    <t>Atención:</t>
  </si>
  <si>
    <t>Material y Equipo:</t>
  </si>
  <si>
    <t>Ejecución:</t>
  </si>
  <si>
    <t>Validez de la oferta:</t>
  </si>
  <si>
    <t>15 días</t>
  </si>
  <si>
    <t>Numero de Cotización:</t>
  </si>
  <si>
    <t>Condiciones de pago:</t>
  </si>
  <si>
    <t xml:space="preserve">En respuesta a su amable solicitud ponemos a su consideración la siguiente cotización para el Proyecto de:                                                                                       </t>
  </si>
  <si>
    <t>Cant</t>
  </si>
  <si>
    <t>Descripción</t>
  </si>
  <si>
    <t>No. Parte</t>
  </si>
  <si>
    <t>Material</t>
  </si>
  <si>
    <t>Mano de Obra</t>
  </si>
  <si>
    <t>Total</t>
  </si>
  <si>
    <t>Precio Unitario</t>
  </si>
  <si>
    <t>Importe</t>
  </si>
  <si>
    <t>Sub Total Material / Mano de Obra</t>
  </si>
  <si>
    <t>Sub Total sin IVA</t>
  </si>
  <si>
    <t>NOTAS:</t>
  </si>
  <si>
    <t>USD</t>
  </si>
  <si>
    <r>
      <t xml:space="preserve">LOS PRECIOS ESTAN COTIZADOS EN USD PAGADEROS CON LA MISMA MONEDA Y </t>
    </r>
    <r>
      <rPr>
        <b/>
        <u/>
        <sz val="9"/>
        <color indexed="8"/>
        <rFont val="Calibri"/>
        <family val="2"/>
      </rPr>
      <t xml:space="preserve">NO </t>
    </r>
    <r>
      <rPr>
        <sz val="9"/>
        <color indexed="8"/>
        <rFont val="Calibri"/>
        <family val="2"/>
      </rPr>
      <t>INCLUYEN IVA</t>
    </r>
  </si>
  <si>
    <t>MN</t>
  </si>
  <si>
    <r>
      <t xml:space="preserve">LOS PRECIOS ESTAN COTIZADOS EN MONEDA NACIONA Y </t>
    </r>
    <r>
      <rPr>
        <b/>
        <u/>
        <sz val="9"/>
        <color indexed="8"/>
        <rFont val="Calibri"/>
        <family val="2"/>
      </rPr>
      <t>NO</t>
    </r>
    <r>
      <rPr>
        <sz val="9"/>
        <color indexed="8"/>
        <rFont val="Calibri"/>
        <family val="2"/>
      </rPr>
      <t xml:space="preserve"> INCLUYEN IVA</t>
    </r>
  </si>
  <si>
    <t>AGENTE GRUPO ASERCOM</t>
  </si>
  <si>
    <t>AUTORIZACION CLIENTE</t>
  </si>
  <si>
    <t xml:space="preserve">NOMBRE </t>
  </si>
  <si>
    <t>FIRMA</t>
  </si>
  <si>
    <t>Grupo Asercom, S.A. de C.V.</t>
  </si>
  <si>
    <t>www.grupoasercom.com</t>
  </si>
  <si>
    <t>Corporativo Monterrey</t>
  </si>
  <si>
    <t>Sucursal Guadalajara</t>
  </si>
  <si>
    <t>Sucursal México, D.F.</t>
  </si>
  <si>
    <t xml:space="preserve">Joaquín García No. 217 Col. Burócratas </t>
  </si>
  <si>
    <t>Av. Circunvalación Agustín Yáñez No. 2360 Int 4-A</t>
  </si>
  <si>
    <t>Río Lerma No. 26 Col. Cuauhtémoc</t>
  </si>
  <si>
    <t>Del Estado Monterrey, N.L.  C.P. 64380</t>
  </si>
  <si>
    <t>Col. Arcos Sur Guadalajara, Jal. C.P. 44150</t>
  </si>
  <si>
    <t>Del. Cuauhtémoc México, D.F. C.P. 06500</t>
  </si>
  <si>
    <t>Conmutador (81) 1442-4000</t>
  </si>
  <si>
    <t>Tels (33) 3630-5030 y 3630-5033</t>
  </si>
  <si>
    <t>Tels (55) 5703-0028 y 5703-0141</t>
  </si>
  <si>
    <t>Tiempo de Entrega</t>
  </si>
  <si>
    <t>X</t>
  </si>
  <si>
    <t>1 Semana</t>
  </si>
  <si>
    <t>Serv-Inst</t>
  </si>
  <si>
    <t>Lote de Misceláneos</t>
  </si>
  <si>
    <t>Adaptador Tipo Jack de 3.5 mm macho polarizado de 12 Vcd</t>
  </si>
  <si>
    <t>JR-52</t>
  </si>
  <si>
    <t>JR-53</t>
  </si>
  <si>
    <t>Adaptador Tipo Jack de 3.5 mm Hembra polarizado de 12 Vcd</t>
  </si>
  <si>
    <t>09 de Noviembre de 2015</t>
  </si>
  <si>
    <t>Cable RG59 Siamés</t>
  </si>
  <si>
    <t>RG59VCCA</t>
  </si>
  <si>
    <t>OFICINAS CENTRALES</t>
  </si>
  <si>
    <t>Conector para cable RG59</t>
  </si>
  <si>
    <t>TXB1707D</t>
  </si>
  <si>
    <t>GAMTY-6286</t>
  </si>
  <si>
    <t>Servicio de Instalación y Enfoque  de Cámara (Existente en Sitio)</t>
  </si>
  <si>
    <t>No Incluye configuración de DVR</t>
  </si>
  <si>
    <t>Cotización solo incluye Cable e instalación de Equipo  de CCTV del Cliente</t>
  </si>
  <si>
    <t>2 días</t>
  </si>
  <si>
    <t>MANUCHAR INTERNACIONAL SA DE CV</t>
  </si>
  <si>
    <t>SISTEMA DE CCTV SITIO CENTRO</t>
  </si>
  <si>
    <t>Ing. Alfredo Ruiz</t>
  </si>
  <si>
    <t>alfredo.ruiz@manuchar.com.mx</t>
  </si>
  <si>
    <t xml:space="preserve">50 % Anticipo y Resto Contra 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</si>
</sst>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\ &quot;USD&quot;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9"/>
      <color indexed="8"/>
      <name val="Calibri"/>
      <family val="2"/>
    </font>
    <font>
      <sz val="9"/>
      <color indexed="8"/>
      <name val="Calibri"/>
      <family val="2"/>
    </font>
    <font>
      <b/>
      <u/>
      <sz val="10"/>
      <color theme="5"/>
      <name val="Calibri"/>
      <family val="2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/>
      <right/>
      <top/>
      <bottom style="thin">
        <color theme="5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4" xfId="0" applyFont="1" applyBorder="1" applyAlignment="1"/>
    <xf numFmtId="0" fontId="6" fillId="0" borderId="0" xfId="0" applyFont="1" applyBorder="1" applyAlignment="1"/>
    <xf numFmtId="0" fontId="7" fillId="0" borderId="0" xfId="3" applyBorder="1" applyAlignment="1" applyProtection="1"/>
    <xf numFmtId="0" fontId="7" fillId="0" borderId="5" xfId="3" applyBorder="1" applyAlignment="1" applyProtection="1"/>
    <xf numFmtId="0" fontId="4" fillId="0" borderId="0" xfId="0" applyFont="1" applyFill="1" applyBorder="1" applyAlignment="1"/>
    <xf numFmtId="0" fontId="0" fillId="0" borderId="0" xfId="0" applyBorder="1"/>
    <xf numFmtId="43" fontId="10" fillId="0" borderId="12" xfId="1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44" fontId="0" fillId="0" borderId="0" xfId="0" applyNumberFormat="1" applyBorder="1"/>
    <xf numFmtId="43" fontId="0" fillId="0" borderId="0" xfId="0" applyNumberFormat="1"/>
    <xf numFmtId="0" fontId="11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11" fillId="0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3" fontId="10" fillId="0" borderId="12" xfId="1" applyFont="1" applyFill="1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/>
    </xf>
    <xf numFmtId="43" fontId="10" fillId="0" borderId="29" xfId="1" applyFont="1" applyBorder="1" applyAlignment="1">
      <alignment vertical="center"/>
    </xf>
    <xf numFmtId="43" fontId="10" fillId="0" borderId="31" xfId="1" applyFont="1" applyBorder="1" applyAlignment="1">
      <alignment vertical="center"/>
    </xf>
    <xf numFmtId="43" fontId="10" fillId="0" borderId="32" xfId="1" applyFont="1" applyBorder="1" applyAlignment="1">
      <alignment vertical="center"/>
    </xf>
    <xf numFmtId="0" fontId="8" fillId="0" borderId="12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4" fillId="0" borderId="4" xfId="0" applyFont="1" applyFill="1" applyBorder="1" applyAlignment="1"/>
    <xf numFmtId="0" fontId="4" fillId="0" borderId="0" xfId="0" applyFont="1" applyBorder="1"/>
    <xf numFmtId="0" fontId="4" fillId="0" borderId="5" xfId="0" applyFont="1" applyFill="1" applyBorder="1" applyAlignment="1"/>
    <xf numFmtId="43" fontId="10" fillId="0" borderId="31" xfId="1" applyFont="1" applyFill="1" applyBorder="1" applyAlignment="1">
      <alignment vertical="center"/>
    </xf>
    <xf numFmtId="0" fontId="8" fillId="0" borderId="12" xfId="11" applyFont="1" applyFill="1" applyBorder="1" applyAlignment="1">
      <alignment horizontal="center" vertical="center"/>
    </xf>
    <xf numFmtId="43" fontId="10" fillId="0" borderId="12" xfId="13" applyFont="1" applyBorder="1" applyAlignment="1">
      <alignment horizontal="right" vertical="center"/>
    </xf>
    <xf numFmtId="0" fontId="10" fillId="0" borderId="28" xfId="11" applyFont="1" applyFill="1" applyBorder="1" applyAlignment="1">
      <alignment horizontal="center" vertical="center"/>
    </xf>
    <xf numFmtId="0" fontId="10" fillId="0" borderId="30" xfId="11" applyFont="1" applyFill="1" applyBorder="1" applyAlignment="1">
      <alignment horizontal="center" vertical="center"/>
    </xf>
    <xf numFmtId="0" fontId="8" fillId="0" borderId="31" xfId="11" applyFont="1" applyFill="1" applyBorder="1" applyAlignment="1">
      <alignment horizontal="center" vertical="center"/>
    </xf>
    <xf numFmtId="43" fontId="10" fillId="0" borderId="31" xfId="13" applyFont="1" applyBorder="1" applyAlignment="1">
      <alignment horizontal="right" vertical="center"/>
    </xf>
    <xf numFmtId="0" fontId="5" fillId="2" borderId="29" xfId="0" applyFont="1" applyFill="1" applyBorder="1" applyAlignment="1">
      <alignment horizontal="left" vertical="center"/>
    </xf>
    <xf numFmtId="43" fontId="10" fillId="2" borderId="33" xfId="1" applyFont="1" applyFill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6" xfId="0" applyFont="1" applyBorder="1" applyAlignment="1">
      <alignment horizontal="left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0" fillId="0" borderId="12" xfId="0" applyFont="1" applyFill="1" applyBorder="1" applyAlignment="1">
      <alignment horizontal="left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31" xfId="11" applyFont="1" applyBorder="1" applyAlignment="1">
      <alignment horizontal="left" wrapText="1"/>
    </xf>
    <xf numFmtId="0" fontId="10" fillId="0" borderId="12" xfId="11" applyFont="1" applyBorder="1" applyAlignment="1">
      <alignment horizontal="left" wrapText="1"/>
    </xf>
    <xf numFmtId="0" fontId="6" fillId="0" borderId="2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7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4" fillId="0" borderId="17" xfId="3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right" wrapText="1"/>
    </xf>
    <xf numFmtId="164" fontId="15" fillId="0" borderId="6" xfId="2" applyNumberFormat="1" applyFont="1" applyBorder="1" applyAlignment="1">
      <alignment horizontal="center" vertical="center"/>
    </xf>
    <xf numFmtId="164" fontId="15" fillId="0" borderId="7" xfId="2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7" fillId="0" borderId="0" xfId="0" applyFont="1" applyBorder="1" applyAlignment="1">
      <alignment horizontal="right" wrapText="1"/>
    </xf>
    <xf numFmtId="164" fontId="18" fillId="0" borderId="13" xfId="2" applyNumberFormat="1" applyFont="1" applyBorder="1" applyAlignment="1">
      <alignment horizontal="center" vertical="center"/>
    </xf>
    <xf numFmtId="164" fontId="18" fillId="0" borderId="14" xfId="2" applyNumberFormat="1" applyFont="1" applyBorder="1" applyAlignment="1">
      <alignment horizontal="center" vertical="center"/>
    </xf>
    <xf numFmtId="164" fontId="18" fillId="0" borderId="15" xfId="2" applyNumberFormat="1" applyFont="1" applyBorder="1" applyAlignment="1">
      <alignment horizontal="center" vertical="center"/>
    </xf>
  </cellXfs>
  <cellStyles count="14">
    <cellStyle name="Hipervínculo" xfId="3" builtinId="8"/>
    <cellStyle name="Millares" xfId="1" builtinId="3"/>
    <cellStyle name="Millares 10" xfId="7"/>
    <cellStyle name="Millares 10 2" xfId="10"/>
    <cellStyle name="Millares 10 3" xfId="13"/>
    <cellStyle name="Millares 2" xfId="8"/>
    <cellStyle name="Moneda" xfId="2" builtinId="4"/>
    <cellStyle name="Moneda 2" xfId="9"/>
    <cellStyle name="Moneda 3" xfId="12"/>
    <cellStyle name="Normal" xfId="0" builtinId="0"/>
    <cellStyle name="Normal 2" xfId="5"/>
    <cellStyle name="Normal 3" xfId="4"/>
    <cellStyle name="Normal 4" xfId="6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fredo.ruiz@manuchar.com.mx" TargetMode="External"/><Relationship Id="rId1" Type="http://schemas.openxmlformats.org/officeDocument/2006/relationships/hyperlink" Target="http://www.grupoasercom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2:O55"/>
  <sheetViews>
    <sheetView tabSelected="1" workbookViewId="0">
      <selection activeCell="N19" sqref="N19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5703125" bestFit="1" customWidth="1"/>
    <col min="9" max="9" width="13.42578125" customWidth="1"/>
    <col min="10" max="10" width="13.5703125" bestFit="1" customWidth="1"/>
    <col min="11" max="11" width="13.5703125" customWidth="1"/>
    <col min="14" max="15" width="11.42578125" style="7"/>
  </cols>
  <sheetData>
    <row r="2" spans="2:11" x14ac:dyDescent="0.25">
      <c r="G2" s="65" t="s">
        <v>0</v>
      </c>
      <c r="H2" s="65"/>
      <c r="I2" s="65"/>
      <c r="J2" s="65"/>
      <c r="K2" s="65"/>
    </row>
    <row r="3" spans="2:11" x14ac:dyDescent="0.25">
      <c r="G3" s="66" t="s">
        <v>1</v>
      </c>
      <c r="H3" s="66"/>
      <c r="I3" s="66"/>
      <c r="J3" s="66"/>
      <c r="K3" s="66"/>
    </row>
    <row r="7" spans="2:11" ht="15.75" thickBot="1" x14ac:dyDescent="0.3"/>
    <row r="8" spans="2:11" x14ac:dyDescent="0.25">
      <c r="B8" s="67" t="s">
        <v>2</v>
      </c>
      <c r="C8" s="68"/>
      <c r="D8" s="68"/>
      <c r="E8" s="69"/>
      <c r="G8" s="67" t="s">
        <v>3</v>
      </c>
      <c r="H8" s="68"/>
      <c r="I8" s="68"/>
      <c r="J8" s="68"/>
      <c r="K8" s="69"/>
    </row>
    <row r="9" spans="2:11" x14ac:dyDescent="0.25">
      <c r="B9" s="70" t="s">
        <v>65</v>
      </c>
      <c r="C9" s="71"/>
      <c r="D9" s="71"/>
      <c r="E9" s="72"/>
      <c r="G9" s="62" t="s">
        <v>54</v>
      </c>
      <c r="H9" s="63"/>
      <c r="I9" s="63"/>
      <c r="J9" s="63"/>
      <c r="K9" s="64"/>
    </row>
    <row r="10" spans="2:11" x14ac:dyDescent="0.25">
      <c r="B10" s="62" t="s">
        <v>4</v>
      </c>
      <c r="C10" s="63"/>
      <c r="D10" s="63"/>
      <c r="E10" s="64"/>
      <c r="G10" s="62" t="s">
        <v>45</v>
      </c>
      <c r="H10" s="63"/>
      <c r="I10" s="63"/>
      <c r="J10" s="63"/>
      <c r="K10" s="64"/>
    </row>
    <row r="11" spans="2:11" x14ac:dyDescent="0.25">
      <c r="B11" s="2" t="s">
        <v>67</v>
      </c>
      <c r="C11" s="3"/>
      <c r="D11" s="4" t="s">
        <v>68</v>
      </c>
      <c r="E11" s="5"/>
      <c r="G11" s="49" t="s">
        <v>5</v>
      </c>
      <c r="H11" s="6"/>
      <c r="I11" s="50" t="s">
        <v>47</v>
      </c>
      <c r="J11" s="6" t="s">
        <v>6</v>
      </c>
      <c r="K11" s="51" t="s">
        <v>64</v>
      </c>
    </row>
    <row r="12" spans="2:11" x14ac:dyDescent="0.25">
      <c r="B12" s="62" t="s">
        <v>7</v>
      </c>
      <c r="C12" s="63"/>
      <c r="D12" s="63" t="s">
        <v>8</v>
      </c>
      <c r="E12" s="64"/>
      <c r="G12" s="62" t="s">
        <v>9</v>
      </c>
      <c r="H12" s="63"/>
      <c r="I12" s="63"/>
      <c r="J12" s="63"/>
      <c r="K12" s="64"/>
    </row>
    <row r="13" spans="2:11" ht="15.75" thickBot="1" x14ac:dyDescent="0.3">
      <c r="B13" s="91" t="s">
        <v>10</v>
      </c>
      <c r="C13" s="73"/>
      <c r="D13" s="73" t="s">
        <v>69</v>
      </c>
      <c r="E13" s="74"/>
      <c r="G13" s="75" t="s">
        <v>60</v>
      </c>
      <c r="H13" s="76"/>
      <c r="I13" s="76"/>
      <c r="J13" s="76"/>
      <c r="K13" s="77"/>
    </row>
    <row r="14" spans="2:11" x14ac:dyDescent="0.25">
      <c r="B14" s="78"/>
      <c r="C14" s="78"/>
      <c r="D14" s="78"/>
      <c r="E14" s="78"/>
      <c r="F14" s="78"/>
      <c r="G14" s="78"/>
      <c r="H14" s="78"/>
      <c r="I14" s="78"/>
      <c r="J14" s="78"/>
      <c r="K14" s="78"/>
    </row>
    <row r="15" spans="2:11" ht="15.75" thickBot="1" x14ac:dyDescent="0.3">
      <c r="B15" s="78"/>
      <c r="C15" s="78"/>
      <c r="D15" s="78"/>
      <c r="E15" s="78"/>
      <c r="F15" s="78"/>
      <c r="G15" s="78"/>
      <c r="H15" s="78"/>
      <c r="I15" s="78"/>
      <c r="J15" s="78"/>
      <c r="K15" s="78"/>
    </row>
    <row r="16" spans="2:11" x14ac:dyDescent="0.25">
      <c r="B16" s="84" t="s">
        <v>11</v>
      </c>
      <c r="C16" s="85"/>
      <c r="D16" s="85"/>
      <c r="E16" s="85"/>
      <c r="F16" s="85"/>
      <c r="G16" s="85"/>
      <c r="H16" s="85"/>
      <c r="I16" s="85"/>
      <c r="J16" s="85"/>
      <c r="K16" s="86"/>
    </row>
    <row r="17" spans="2:15" ht="15.75" thickBot="1" x14ac:dyDescent="0.3">
      <c r="B17" s="87" t="s">
        <v>66</v>
      </c>
      <c r="C17" s="88"/>
      <c r="D17" s="88"/>
      <c r="E17" s="88"/>
      <c r="F17" s="88"/>
      <c r="G17" s="88"/>
      <c r="H17" s="88"/>
      <c r="I17" s="88"/>
      <c r="J17" s="88"/>
      <c r="K17" s="89"/>
    </row>
    <row r="18" spans="2:15" ht="15.75" thickBot="1" x14ac:dyDescent="0.3">
      <c r="B18" s="90"/>
      <c r="C18" s="90"/>
      <c r="D18" s="90"/>
      <c r="E18" s="90"/>
      <c r="F18" s="90"/>
      <c r="G18" s="90"/>
      <c r="H18" s="90"/>
      <c r="I18" s="90"/>
      <c r="J18" s="90"/>
      <c r="K18" s="90"/>
    </row>
    <row r="19" spans="2:15" ht="24" customHeight="1" x14ac:dyDescent="0.25">
      <c r="B19" s="82" t="s">
        <v>12</v>
      </c>
      <c r="C19" s="98" t="s">
        <v>13</v>
      </c>
      <c r="D19" s="98"/>
      <c r="E19" s="98"/>
      <c r="F19" s="98" t="s">
        <v>14</v>
      </c>
      <c r="G19" s="100" t="s">
        <v>15</v>
      </c>
      <c r="H19" s="100"/>
      <c r="I19" s="100" t="s">
        <v>16</v>
      </c>
      <c r="J19" s="100"/>
      <c r="K19" s="92" t="s">
        <v>17</v>
      </c>
    </row>
    <row r="20" spans="2:15" x14ac:dyDescent="0.25">
      <c r="B20" s="83"/>
      <c r="C20" s="99"/>
      <c r="D20" s="99"/>
      <c r="E20" s="99"/>
      <c r="F20" s="99"/>
      <c r="G20" s="42" t="s">
        <v>18</v>
      </c>
      <c r="H20" s="42" t="s">
        <v>19</v>
      </c>
      <c r="I20" s="42" t="s">
        <v>18</v>
      </c>
      <c r="J20" s="42" t="s">
        <v>19</v>
      </c>
      <c r="K20" s="93"/>
    </row>
    <row r="21" spans="2:15" ht="15" customHeight="1" x14ac:dyDescent="0.25">
      <c r="B21" s="43"/>
      <c r="C21" s="115" t="s">
        <v>57</v>
      </c>
      <c r="D21" s="115"/>
      <c r="E21" s="115"/>
      <c r="F21" s="61"/>
      <c r="G21" s="61"/>
      <c r="H21" s="61"/>
      <c r="I21" s="61"/>
      <c r="J21" s="61"/>
      <c r="K21" s="59"/>
    </row>
    <row r="22" spans="2:15" ht="15" customHeight="1" x14ac:dyDescent="0.25">
      <c r="B22" s="48">
        <v>160</v>
      </c>
      <c r="C22" s="94" t="s">
        <v>55</v>
      </c>
      <c r="D22" s="94"/>
      <c r="E22" s="94"/>
      <c r="F22" s="47" t="s">
        <v>56</v>
      </c>
      <c r="G22" s="8">
        <v>0.95</v>
      </c>
      <c r="H22" s="8">
        <f>G22*B22</f>
        <v>152</v>
      </c>
      <c r="I22" s="8">
        <v>0.45</v>
      </c>
      <c r="J22" s="8">
        <f>I22*B22</f>
        <v>72</v>
      </c>
      <c r="K22" s="44">
        <f>SUM(J22+H22)</f>
        <v>224</v>
      </c>
    </row>
    <row r="23" spans="2:15" ht="15" customHeight="1" x14ac:dyDescent="0.25">
      <c r="B23" s="48">
        <v>7</v>
      </c>
      <c r="C23" s="95" t="s">
        <v>50</v>
      </c>
      <c r="D23" s="95"/>
      <c r="E23" s="95"/>
      <c r="F23" s="47" t="s">
        <v>51</v>
      </c>
      <c r="G23" s="8">
        <v>0.8</v>
      </c>
      <c r="H23" s="8">
        <f t="shared" ref="H23:H27" si="0">G23*B23</f>
        <v>5.6000000000000005</v>
      </c>
      <c r="I23" s="8">
        <v>1</v>
      </c>
      <c r="J23" s="41">
        <f t="shared" ref="J23:J27" si="1">I23*B23</f>
        <v>7</v>
      </c>
      <c r="K23" s="44">
        <f t="shared" ref="K23:K27" si="2">SUM(J23+H23)</f>
        <v>12.600000000000001</v>
      </c>
    </row>
    <row r="24" spans="2:15" ht="15" customHeight="1" x14ac:dyDescent="0.25">
      <c r="B24" s="48">
        <v>7</v>
      </c>
      <c r="C24" s="95" t="s">
        <v>53</v>
      </c>
      <c r="D24" s="95"/>
      <c r="E24" s="95"/>
      <c r="F24" s="47" t="s">
        <v>52</v>
      </c>
      <c r="G24" s="8">
        <v>0.8</v>
      </c>
      <c r="H24" s="8">
        <f t="shared" si="0"/>
        <v>5.6000000000000005</v>
      </c>
      <c r="I24" s="8">
        <v>1</v>
      </c>
      <c r="J24" s="41">
        <f t="shared" si="1"/>
        <v>7</v>
      </c>
      <c r="K24" s="44">
        <f t="shared" si="2"/>
        <v>12.600000000000001</v>
      </c>
    </row>
    <row r="25" spans="2:15" ht="15" customHeight="1" x14ac:dyDescent="0.25">
      <c r="B25" s="48">
        <v>16</v>
      </c>
      <c r="C25" s="95" t="s">
        <v>58</v>
      </c>
      <c r="D25" s="95"/>
      <c r="E25" s="95"/>
      <c r="F25" s="47" t="s">
        <v>59</v>
      </c>
      <c r="G25" s="8">
        <v>2</v>
      </c>
      <c r="H25" s="8">
        <f t="shared" si="0"/>
        <v>32</v>
      </c>
      <c r="I25" s="8">
        <v>1</v>
      </c>
      <c r="J25" s="8">
        <f t="shared" si="1"/>
        <v>16</v>
      </c>
      <c r="K25" s="44">
        <f t="shared" si="2"/>
        <v>48</v>
      </c>
    </row>
    <row r="26" spans="2:15" ht="15" customHeight="1" x14ac:dyDescent="0.25">
      <c r="B26" s="55">
        <v>1</v>
      </c>
      <c r="C26" s="97" t="s">
        <v>49</v>
      </c>
      <c r="D26" s="97"/>
      <c r="E26" s="97"/>
      <c r="F26" s="53" t="s">
        <v>48</v>
      </c>
      <c r="G26" s="54">
        <v>38</v>
      </c>
      <c r="H26" s="8">
        <f t="shared" si="0"/>
        <v>38</v>
      </c>
      <c r="I26" s="54">
        <v>48</v>
      </c>
      <c r="J26" s="41">
        <f t="shared" si="1"/>
        <v>48</v>
      </c>
      <c r="K26" s="44">
        <f t="shared" si="2"/>
        <v>86</v>
      </c>
    </row>
    <row r="27" spans="2:15" ht="15" customHeight="1" thickBot="1" x14ac:dyDescent="0.3">
      <c r="B27" s="56">
        <v>7</v>
      </c>
      <c r="C27" s="96" t="s">
        <v>61</v>
      </c>
      <c r="D27" s="96"/>
      <c r="E27" s="96"/>
      <c r="F27" s="57" t="s">
        <v>48</v>
      </c>
      <c r="G27" s="58">
        <v>0</v>
      </c>
      <c r="H27" s="45">
        <f t="shared" si="0"/>
        <v>0</v>
      </c>
      <c r="I27" s="58">
        <v>32</v>
      </c>
      <c r="J27" s="52">
        <f t="shared" si="1"/>
        <v>224</v>
      </c>
      <c r="K27" s="46">
        <f t="shared" si="2"/>
        <v>224</v>
      </c>
    </row>
    <row r="28" spans="2:15" s="11" customFormat="1" ht="15.75" thickBot="1" x14ac:dyDescent="0.3">
      <c r="B28" s="9"/>
      <c r="C28" s="10"/>
      <c r="D28" s="10"/>
      <c r="E28" s="112" t="s">
        <v>20</v>
      </c>
      <c r="F28" s="112"/>
      <c r="G28" s="113">
        <f>SUM(H22:H27)</f>
        <v>233.2</v>
      </c>
      <c r="H28" s="114"/>
      <c r="I28" s="113">
        <f>SUM(J22:J27)</f>
        <v>374</v>
      </c>
      <c r="J28" s="114"/>
      <c r="K28" s="60"/>
      <c r="N28" s="12"/>
      <c r="O28" s="12"/>
    </row>
    <row r="29" spans="2:15" s="37" customFormat="1" ht="18" thickBot="1" x14ac:dyDescent="0.35">
      <c r="B29" s="36"/>
      <c r="E29" s="119" t="s">
        <v>21</v>
      </c>
      <c r="F29" s="119"/>
      <c r="G29" s="120">
        <f>SUM(K19:K28)</f>
        <v>607.20000000000005</v>
      </c>
      <c r="H29" s="121"/>
      <c r="I29" s="121"/>
      <c r="J29" s="121"/>
      <c r="K29" s="122"/>
      <c r="N29" s="38"/>
      <c r="O29" s="38"/>
    </row>
    <row r="30" spans="2:15" x14ac:dyDescent="0.25">
      <c r="H30" s="7"/>
      <c r="I30" s="7"/>
      <c r="J30" s="7"/>
    </row>
    <row r="31" spans="2:15" x14ac:dyDescent="0.25">
      <c r="H31" s="7"/>
      <c r="I31" s="7"/>
      <c r="J31" s="7"/>
    </row>
    <row r="32" spans="2:15" ht="15.75" x14ac:dyDescent="0.25">
      <c r="B32" s="79" t="s">
        <v>22</v>
      </c>
      <c r="C32" s="80"/>
      <c r="D32" s="81" t="s">
        <v>63</v>
      </c>
      <c r="E32" s="81"/>
      <c r="F32" s="81"/>
      <c r="G32" s="81"/>
      <c r="H32" s="81"/>
      <c r="I32" s="81"/>
      <c r="J32" s="81"/>
      <c r="K32" s="81"/>
    </row>
    <row r="33" spans="2:11" ht="15.75" x14ac:dyDescent="0.25">
      <c r="B33" s="79"/>
      <c r="C33" s="80"/>
      <c r="D33" s="81" t="s">
        <v>62</v>
      </c>
      <c r="E33" s="81"/>
      <c r="F33" s="81"/>
      <c r="G33" s="81"/>
      <c r="H33" s="81"/>
      <c r="I33" s="81"/>
      <c r="J33" s="81"/>
      <c r="K33" s="81"/>
    </row>
    <row r="34" spans="2:11" x14ac:dyDescent="0.25">
      <c r="H34" s="7"/>
      <c r="I34" s="7"/>
      <c r="J34" s="13"/>
    </row>
    <row r="35" spans="2:11" x14ac:dyDescent="0.25">
      <c r="H35" s="14"/>
    </row>
    <row r="36" spans="2:11" ht="15.75" customHeight="1" x14ac:dyDescent="0.25">
      <c r="B36" s="33" t="s">
        <v>46</v>
      </c>
      <c r="C36" s="34" t="s">
        <v>23</v>
      </c>
      <c r="D36" s="116" t="s">
        <v>24</v>
      </c>
      <c r="E36" s="117"/>
      <c r="F36" s="117"/>
      <c r="G36" s="117"/>
      <c r="H36" s="117"/>
      <c r="I36" s="117"/>
      <c r="J36" s="117"/>
      <c r="K36" s="118"/>
    </row>
    <row r="37" spans="2:11" x14ac:dyDescent="0.25">
      <c r="B37" s="32"/>
      <c r="C37" s="35" t="s">
        <v>25</v>
      </c>
      <c r="D37" s="109" t="s">
        <v>26</v>
      </c>
      <c r="E37" s="110"/>
      <c r="F37" s="110"/>
      <c r="G37" s="110"/>
      <c r="H37" s="110"/>
      <c r="I37" s="110"/>
      <c r="J37" s="110"/>
      <c r="K37" s="111"/>
    </row>
    <row r="38" spans="2:11" x14ac:dyDescent="0.25">
      <c r="B38" s="15"/>
      <c r="C38" s="39"/>
      <c r="D38" s="40"/>
      <c r="E38" s="40"/>
      <c r="F38" s="40"/>
      <c r="G38" s="40"/>
      <c r="H38" s="40"/>
      <c r="I38" s="40"/>
      <c r="J38" s="40"/>
      <c r="K38" s="40"/>
    </row>
    <row r="39" spans="2:11" x14ac:dyDescent="0.25">
      <c r="B39" s="15"/>
      <c r="C39" s="39"/>
      <c r="D39" s="40"/>
      <c r="E39" s="40"/>
      <c r="F39" s="40"/>
      <c r="G39" s="40"/>
      <c r="H39" s="40"/>
      <c r="I39" s="40"/>
      <c r="J39" s="40"/>
      <c r="K39" s="40"/>
    </row>
    <row r="40" spans="2:11" ht="15.75" thickBot="1" x14ac:dyDescent="0.3">
      <c r="B40" s="15"/>
      <c r="C40" s="39"/>
      <c r="D40" s="40"/>
      <c r="E40" s="40"/>
      <c r="F40" s="40"/>
      <c r="G40" s="40"/>
      <c r="H40" s="40"/>
      <c r="I40" s="40"/>
      <c r="J40" s="40"/>
      <c r="K40" s="40"/>
    </row>
    <row r="41" spans="2:11" x14ac:dyDescent="0.25">
      <c r="B41" s="102" t="s">
        <v>27</v>
      </c>
      <c r="C41" s="103"/>
      <c r="D41" s="103"/>
      <c r="E41" s="103"/>
      <c r="F41" s="16"/>
      <c r="G41" s="104" t="s">
        <v>28</v>
      </c>
      <c r="H41" s="104"/>
      <c r="I41" s="104"/>
      <c r="J41" s="104"/>
      <c r="K41" s="105"/>
    </row>
    <row r="42" spans="2:11" x14ac:dyDescent="0.25">
      <c r="B42" s="17"/>
      <c r="C42" s="18"/>
      <c r="D42" s="18"/>
      <c r="E42" s="18"/>
      <c r="F42" s="40"/>
      <c r="G42" s="40"/>
      <c r="H42" s="40"/>
      <c r="I42" s="40"/>
      <c r="J42" s="40"/>
      <c r="K42" s="19"/>
    </row>
    <row r="43" spans="2:11" x14ac:dyDescent="0.25">
      <c r="B43" s="20" t="s">
        <v>29</v>
      </c>
      <c r="C43" s="21"/>
      <c r="D43" s="22"/>
      <c r="E43" s="22"/>
      <c r="F43" s="40"/>
      <c r="G43" s="15" t="s">
        <v>29</v>
      </c>
      <c r="H43" s="23"/>
      <c r="I43" s="24"/>
      <c r="J43" s="24"/>
      <c r="K43" s="19"/>
    </row>
    <row r="44" spans="2:11" x14ac:dyDescent="0.25">
      <c r="B44" s="20"/>
      <c r="C44" s="39"/>
      <c r="D44" s="40"/>
      <c r="E44" s="40"/>
      <c r="F44" s="40"/>
      <c r="G44" s="40"/>
      <c r="H44" s="40"/>
      <c r="I44" s="40"/>
      <c r="J44" s="40"/>
      <c r="K44" s="19"/>
    </row>
    <row r="45" spans="2:11" ht="15.75" thickBot="1" x14ac:dyDescent="0.3">
      <c r="B45" s="25" t="s">
        <v>30</v>
      </c>
      <c r="C45" s="26"/>
      <c r="D45" s="27"/>
      <c r="E45" s="27"/>
      <c r="F45" s="27"/>
      <c r="G45" s="28" t="s">
        <v>30</v>
      </c>
      <c r="H45" s="27"/>
      <c r="I45" s="27"/>
      <c r="J45" s="27"/>
      <c r="K45" s="29"/>
    </row>
    <row r="46" spans="2:11" x14ac:dyDescent="0.25">
      <c r="B46" s="15"/>
      <c r="C46" s="39"/>
      <c r="D46" s="40"/>
      <c r="E46" s="40"/>
      <c r="F46" s="40"/>
      <c r="G46" s="40"/>
      <c r="H46" s="40"/>
      <c r="I46" s="40"/>
      <c r="J46" s="40"/>
      <c r="K46" s="40"/>
    </row>
    <row r="47" spans="2:11" x14ac:dyDescent="0.25">
      <c r="B47" s="15"/>
      <c r="C47" s="39"/>
      <c r="D47" s="40"/>
      <c r="E47" s="40"/>
      <c r="F47" s="40"/>
      <c r="G47" s="40"/>
      <c r="H47" s="40"/>
      <c r="I47" s="40"/>
      <c r="J47" s="40"/>
      <c r="K47" s="40"/>
    </row>
    <row r="48" spans="2:11" x14ac:dyDescent="0.25">
      <c r="B48" s="15"/>
      <c r="C48" s="39"/>
      <c r="D48" s="40"/>
      <c r="E48" s="40"/>
      <c r="F48" s="40"/>
      <c r="G48" s="40"/>
      <c r="H48" s="40"/>
      <c r="I48" s="40"/>
      <c r="J48" s="40"/>
      <c r="K48" s="40"/>
    </row>
    <row r="49" spans="2:11" ht="15.75" thickBot="1" x14ac:dyDescent="0.3">
      <c r="B49" s="30"/>
      <c r="C49" s="31"/>
      <c r="D49" s="31"/>
      <c r="E49" s="31"/>
      <c r="F49" s="31"/>
      <c r="G49" s="31"/>
      <c r="H49" s="31"/>
      <c r="I49" s="31"/>
      <c r="J49" s="31"/>
      <c r="K49" s="31"/>
    </row>
    <row r="50" spans="2:11" x14ac:dyDescent="0.25">
      <c r="B50" s="106" t="s">
        <v>31</v>
      </c>
      <c r="C50" s="106"/>
      <c r="D50" s="106"/>
      <c r="E50" s="107" t="s">
        <v>32</v>
      </c>
      <c r="F50" s="107"/>
      <c r="G50" s="107"/>
      <c r="H50" s="107"/>
    </row>
    <row r="51" spans="2:11" x14ac:dyDescent="0.25">
      <c r="B51" s="108" t="s">
        <v>33</v>
      </c>
      <c r="C51" s="108"/>
      <c r="D51" s="108"/>
      <c r="E51" s="108" t="s">
        <v>34</v>
      </c>
      <c r="F51" s="108"/>
      <c r="G51" s="108"/>
      <c r="H51" s="108"/>
      <c r="I51" s="108" t="s">
        <v>35</v>
      </c>
      <c r="J51" s="108"/>
      <c r="K51" s="108"/>
    </row>
    <row r="52" spans="2:11" x14ac:dyDescent="0.25">
      <c r="B52" s="101" t="s">
        <v>36</v>
      </c>
      <c r="C52" s="101"/>
      <c r="D52" s="101"/>
      <c r="E52" s="101" t="s">
        <v>37</v>
      </c>
      <c r="F52" s="101"/>
      <c r="G52" s="101"/>
      <c r="H52" s="101"/>
      <c r="I52" s="101" t="s">
        <v>38</v>
      </c>
      <c r="J52" s="101"/>
      <c r="K52" s="101"/>
    </row>
    <row r="53" spans="2:11" x14ac:dyDescent="0.25">
      <c r="B53" s="101" t="s">
        <v>39</v>
      </c>
      <c r="C53" s="101"/>
      <c r="D53" s="101"/>
      <c r="E53" s="101" t="s">
        <v>40</v>
      </c>
      <c r="F53" s="101"/>
      <c r="G53" s="101"/>
      <c r="H53" s="101"/>
      <c r="I53" s="101" t="s">
        <v>41</v>
      </c>
      <c r="J53" s="101"/>
      <c r="K53" s="101"/>
    </row>
    <row r="54" spans="2:11" x14ac:dyDescent="0.25">
      <c r="B54" s="101" t="s">
        <v>42</v>
      </c>
      <c r="C54" s="101"/>
      <c r="D54" s="101"/>
      <c r="E54" s="101" t="s">
        <v>43</v>
      </c>
      <c r="F54" s="101"/>
      <c r="G54" s="101"/>
      <c r="H54" s="101"/>
      <c r="I54" s="101" t="s">
        <v>44</v>
      </c>
      <c r="J54" s="101"/>
      <c r="K54" s="101"/>
    </row>
    <row r="55" spans="2:11" x14ac:dyDescent="0.25">
      <c r="B55" s="15"/>
      <c r="C55" s="39"/>
      <c r="D55" s="40"/>
      <c r="E55" s="40"/>
      <c r="F55" s="40"/>
      <c r="G55" s="40"/>
      <c r="H55" s="40"/>
      <c r="I55" s="40"/>
      <c r="J55" s="40"/>
      <c r="K55" s="40"/>
    </row>
  </sheetData>
  <mergeCells count="59">
    <mergeCell ref="I51:K51"/>
    <mergeCell ref="D37:K37"/>
    <mergeCell ref="E28:F28"/>
    <mergeCell ref="G28:H28"/>
    <mergeCell ref="C21:E21"/>
    <mergeCell ref="C24:E24"/>
    <mergeCell ref="D36:K36"/>
    <mergeCell ref="I28:J28"/>
    <mergeCell ref="E29:F29"/>
    <mergeCell ref="G29:K29"/>
    <mergeCell ref="B32:C32"/>
    <mergeCell ref="I19:J19"/>
    <mergeCell ref="I54:K54"/>
    <mergeCell ref="B52:D52"/>
    <mergeCell ref="E52:H52"/>
    <mergeCell ref="I52:K52"/>
    <mergeCell ref="B53:D53"/>
    <mergeCell ref="E53:H53"/>
    <mergeCell ref="I53:K53"/>
    <mergeCell ref="B54:D54"/>
    <mergeCell ref="E54:H54"/>
    <mergeCell ref="B41:E41"/>
    <mergeCell ref="G41:K41"/>
    <mergeCell ref="B50:D50"/>
    <mergeCell ref="E50:H50"/>
    <mergeCell ref="B51:D51"/>
    <mergeCell ref="E51:H51"/>
    <mergeCell ref="C27:E27"/>
    <mergeCell ref="C26:E26"/>
    <mergeCell ref="C19:E20"/>
    <mergeCell ref="F19:F20"/>
    <mergeCell ref="G19:H19"/>
    <mergeCell ref="D13:E13"/>
    <mergeCell ref="G13:K13"/>
    <mergeCell ref="B14:K14"/>
    <mergeCell ref="B33:C33"/>
    <mergeCell ref="D33:K33"/>
    <mergeCell ref="B19:B20"/>
    <mergeCell ref="D32:K32"/>
    <mergeCell ref="B15:K15"/>
    <mergeCell ref="B16:K16"/>
    <mergeCell ref="B17:K17"/>
    <mergeCell ref="B18:K18"/>
    <mergeCell ref="B13:C13"/>
    <mergeCell ref="K19:K20"/>
    <mergeCell ref="C22:E22"/>
    <mergeCell ref="C23:E23"/>
    <mergeCell ref="C25:E25"/>
    <mergeCell ref="G2:K2"/>
    <mergeCell ref="G3:K3"/>
    <mergeCell ref="B8:E8"/>
    <mergeCell ref="G8:K8"/>
    <mergeCell ref="B9:E9"/>
    <mergeCell ref="G9:K9"/>
    <mergeCell ref="B10:E10"/>
    <mergeCell ref="G10:K10"/>
    <mergeCell ref="B12:C12"/>
    <mergeCell ref="D12:E12"/>
    <mergeCell ref="G12:K12"/>
  </mergeCells>
  <hyperlinks>
    <hyperlink ref="E50" r:id="rId1"/>
    <hyperlink ref="D11" r:id="rId2"/>
  </hyperlinks>
  <pageMargins left="0" right="0" top="0.74803149606299213" bottom="0.74803149606299213" header="0.31496062992125984" footer="0.31496062992125984"/>
  <pageSetup paperSize="9" scale="64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CCTV CENTRO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 2</dc:creator>
  <cp:lastModifiedBy>Telecom 2</cp:lastModifiedBy>
  <cp:lastPrinted>2015-09-07T20:26:30Z</cp:lastPrinted>
  <dcterms:created xsi:type="dcterms:W3CDTF">2015-07-03T17:34:50Z</dcterms:created>
  <dcterms:modified xsi:type="dcterms:W3CDTF">2015-11-09T19:25:53Z</dcterms:modified>
</cp:coreProperties>
</file>