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iyan\Desktop\Bahan Tubes Damin\"/>
    </mc:Choice>
  </mc:AlternateContent>
  <xr:revisionPtr revIDLastSave="0" documentId="13_ncr:40009_{2CE7E0AA-7D25-4D79-83CD-B73C8E9ADBDC}" xr6:coauthVersionLast="38" xr6:coauthVersionMax="38" xr10:uidLastSave="{00000000-0000-0000-0000-000000000000}"/>
  <bookViews>
    <workbookView xWindow="0" yWindow="0" windowWidth="16410" windowHeight="7545" activeTab="5"/>
  </bookViews>
  <sheets>
    <sheet name="Train" sheetId="5" r:id="rId1"/>
    <sheet name="Step Outliers" sheetId="2" r:id="rId2"/>
    <sheet name="Outliers" sheetId="3" r:id="rId3"/>
    <sheet name="Missing Values" sheetId="6" r:id="rId4"/>
    <sheet name="Step Missing Values" sheetId="1" r:id="rId5"/>
    <sheet name="Train Preprocessed" sheetId="4" r:id="rId6"/>
  </sheets>
  <calcPr calcId="0"/>
  <fileRecoveryPr repairLoad="1"/>
</workbook>
</file>

<file path=xl/calcChain.xml><?xml version="1.0" encoding="utf-8"?>
<calcChain xmlns="http://schemas.openxmlformats.org/spreadsheetml/2006/main">
  <c r="H10" i="1" l="1"/>
  <c r="H6" i="1"/>
  <c r="H2" i="1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2" i="3"/>
  <c r="H3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2" i="3"/>
  <c r="F3" i="3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2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2" i="3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2" i="3"/>
  <c r="L16" i="2"/>
  <c r="I16" i="2"/>
  <c r="O7" i="2"/>
  <c r="L7" i="2"/>
  <c r="I7" i="2"/>
  <c r="L15" i="2"/>
  <c r="I15" i="2"/>
  <c r="O6" i="2"/>
  <c r="L6" i="2"/>
  <c r="I6" i="2"/>
  <c r="L13" i="2"/>
  <c r="I13" i="2"/>
  <c r="O4" i="2"/>
  <c r="L4" i="2"/>
  <c r="I4" i="2"/>
  <c r="L12" i="2"/>
  <c r="L11" i="2"/>
  <c r="I12" i="2"/>
  <c r="I11" i="2"/>
  <c r="O3" i="2"/>
  <c r="O2" i="2"/>
  <c r="L3" i="2"/>
  <c r="L2" i="2"/>
  <c r="I3" i="2"/>
  <c r="I2" i="2"/>
</calcChain>
</file>

<file path=xl/sharedStrings.xml><?xml version="1.0" encoding="utf-8"?>
<sst xmlns="http://schemas.openxmlformats.org/spreadsheetml/2006/main" count="247" uniqueCount="19">
  <si>
    <t>ATR1</t>
  </si>
  <si>
    <t>ATR2</t>
  </si>
  <si>
    <t>ATR3</t>
  </si>
  <si>
    <t>ATR4</t>
  </si>
  <si>
    <t>ATR5</t>
  </si>
  <si>
    <t>ATR 2</t>
  </si>
  <si>
    <t>MEAN :</t>
  </si>
  <si>
    <t>ATR 3</t>
  </si>
  <si>
    <t>ATR 5</t>
  </si>
  <si>
    <t>CLASS</t>
  </si>
  <si>
    <t>POSITIVE</t>
  </si>
  <si>
    <t>Quartile 1</t>
  </si>
  <si>
    <t>NEGATIVE</t>
  </si>
  <si>
    <t>Quartile 3</t>
  </si>
  <si>
    <t>Interquartile Range</t>
  </si>
  <si>
    <t>Upper Bound</t>
  </si>
  <si>
    <t>Lower Bound</t>
  </si>
  <si>
    <t>Outliers</t>
  </si>
  <si>
    <t>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</si>
</sst>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H5" sqref="H5"/>
    </sheetView>
  </sheetViews>
  <sheetFormatPr defaultRowHeight="15" x14ac:dyDescent="0.25"/>
  <cols>
    <col min="6" max="6" width="11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>
        <v>410.66750000000002</v>
      </c>
      <c r="B2" s="1">
        <v>403.01875000000001</v>
      </c>
      <c r="C2" s="1">
        <v>1560.5474999999999</v>
      </c>
      <c r="D2" s="1">
        <v>44.090476000000002</v>
      </c>
      <c r="E2" s="1">
        <v>144.3475</v>
      </c>
      <c r="F2" s="1" t="s">
        <v>10</v>
      </c>
    </row>
    <row r="3" spans="1:6" x14ac:dyDescent="0.25">
      <c r="A3" s="1">
        <v>1581.8412000000001</v>
      </c>
      <c r="B3" s="1">
        <v>363.1875</v>
      </c>
      <c r="C3" s="1">
        <v>185.0975</v>
      </c>
      <c r="D3" s="1">
        <v>124.76071</v>
      </c>
      <c r="E3" s="1">
        <v>261.60874999999999</v>
      </c>
      <c r="F3" s="1" t="s">
        <v>12</v>
      </c>
    </row>
    <row r="4" spans="1:6" x14ac:dyDescent="0.25">
      <c r="A4" s="1">
        <v>1406.9549999999999</v>
      </c>
      <c r="B4" s="1">
        <v>455.61750000000001</v>
      </c>
      <c r="C4" s="1">
        <v>1392.77</v>
      </c>
      <c r="D4" s="1">
        <v>200.35356999999999</v>
      </c>
      <c r="E4" s="1">
        <v>278.50125000000003</v>
      </c>
      <c r="F4" s="1" t="s">
        <v>10</v>
      </c>
    </row>
    <row r="5" spans="1:6" x14ac:dyDescent="0.25">
      <c r="A5" s="1">
        <v>787.94</v>
      </c>
      <c r="B5" s="1">
        <v>127.435</v>
      </c>
      <c r="C5" s="1">
        <v>93.283749999999998</v>
      </c>
      <c r="D5" s="1">
        <v>51.785713999999999</v>
      </c>
      <c r="E5" s="1">
        <v>98.373750000000001</v>
      </c>
      <c r="F5" s="1" t="s">
        <v>12</v>
      </c>
    </row>
    <row r="6" spans="1:6" x14ac:dyDescent="0.25">
      <c r="A6" s="1">
        <v>276.99250000000001</v>
      </c>
      <c r="B6" s="1">
        <v>75.672499999999999</v>
      </c>
      <c r="C6" s="1">
        <v>140.63</v>
      </c>
      <c r="D6" s="1">
        <v>14.788095</v>
      </c>
      <c r="E6" s="1">
        <v>28.12</v>
      </c>
      <c r="F6" s="1" t="s">
        <v>10</v>
      </c>
    </row>
    <row r="7" spans="1:6" x14ac:dyDescent="0.25">
      <c r="A7" s="1">
        <v>1603.915</v>
      </c>
      <c r="B7" s="1">
        <v>312.29500000000002</v>
      </c>
      <c r="C7" s="1">
        <v>187.595</v>
      </c>
      <c r="D7" s="1">
        <v>144.23689999999999</v>
      </c>
      <c r="E7" s="1">
        <v>178.19374999999999</v>
      </c>
      <c r="F7" s="1" t="s">
        <v>12</v>
      </c>
    </row>
    <row r="8" spans="1:6" x14ac:dyDescent="0.25">
      <c r="A8" s="1">
        <v>1310.4462000000001</v>
      </c>
      <c r="B8" s="1">
        <v>257.17750000000001</v>
      </c>
      <c r="C8" s="1">
        <v>105.71625</v>
      </c>
      <c r="D8" s="1">
        <v>76.888095000000007</v>
      </c>
      <c r="E8" s="1">
        <v>225.50125</v>
      </c>
      <c r="F8" s="1" t="s">
        <v>12</v>
      </c>
    </row>
    <row r="9" spans="1:6" x14ac:dyDescent="0.25">
      <c r="A9" s="1">
        <v>1464.8961999999999</v>
      </c>
      <c r="B9" s="1">
        <v>258.22000000000003</v>
      </c>
      <c r="C9" s="1">
        <v>236.52125000000001</v>
      </c>
      <c r="D9" s="1">
        <v>75.538094999999998</v>
      </c>
      <c r="E9" s="1">
        <v>89.216250000000002</v>
      </c>
      <c r="F9" s="1" t="s">
        <v>12</v>
      </c>
    </row>
    <row r="10" spans="1:6" x14ac:dyDescent="0.25">
      <c r="A10" s="1">
        <v>2127.1212</v>
      </c>
      <c r="B10" s="1">
        <v>440.86124999999998</v>
      </c>
      <c r="C10" s="1">
        <v>215.50125</v>
      </c>
      <c r="D10" s="1">
        <v>193.08571000000001</v>
      </c>
      <c r="E10" s="1">
        <v>184.73500000000001</v>
      </c>
      <c r="F10" s="1" t="s">
        <v>12</v>
      </c>
    </row>
    <row r="11" spans="1:6" x14ac:dyDescent="0.25">
      <c r="A11" s="1">
        <v>3321.2449999999999</v>
      </c>
      <c r="B11" s="1">
        <v>842.63499999999999</v>
      </c>
      <c r="C11" s="1">
        <v>281.86</v>
      </c>
      <c r="D11" s="1">
        <v>155.26786000000001</v>
      </c>
      <c r="E11" s="1">
        <v>567.45124999999996</v>
      </c>
      <c r="F11" s="1" t="s">
        <v>12</v>
      </c>
    </row>
    <row r="12" spans="1:6" x14ac:dyDescent="0.25">
      <c r="A12" s="1">
        <v>3198.2537000000002</v>
      </c>
      <c r="B12" s="1">
        <v>555.09124999999995</v>
      </c>
      <c r="C12" s="1">
        <v>393.58375000000001</v>
      </c>
      <c r="D12" s="1">
        <v>158.71666999999999</v>
      </c>
      <c r="E12" s="1">
        <v>354.89875000000001</v>
      </c>
      <c r="F12" s="1" t="s">
        <v>12</v>
      </c>
    </row>
    <row r="13" spans="1:6" x14ac:dyDescent="0.25">
      <c r="A13" s="1">
        <v>2214.8074999999999</v>
      </c>
      <c r="B13" s="1">
        <v>523.03625</v>
      </c>
      <c r="C13" s="1">
        <v>566.89625000000001</v>
      </c>
      <c r="D13" s="1">
        <v>215.16428999999999</v>
      </c>
      <c r="E13" s="1">
        <v>407.23374999999999</v>
      </c>
      <c r="F13" s="1" t="s">
        <v>12</v>
      </c>
    </row>
    <row r="14" spans="1:6" x14ac:dyDescent="0.25">
      <c r="A14" s="1">
        <v>1221.5188000000001</v>
      </c>
      <c r="B14" s="1">
        <v>277.09875</v>
      </c>
      <c r="C14" s="1">
        <v>306.0025</v>
      </c>
      <c r="D14" s="1">
        <v>25.136904999999999</v>
      </c>
      <c r="E14" s="1">
        <v>169.26875000000001</v>
      </c>
      <c r="F14" s="1" t="s">
        <v>12</v>
      </c>
    </row>
    <row r="15" spans="1:6" x14ac:dyDescent="0.25">
      <c r="A15" s="1">
        <v>1577.9175</v>
      </c>
      <c r="B15" s="1">
        <v>326.05500000000001</v>
      </c>
      <c r="C15" s="1">
        <v>264.90375</v>
      </c>
      <c r="D15" s="1">
        <v>33.742857000000001</v>
      </c>
      <c r="E15" s="1">
        <v>16.907499999999999</v>
      </c>
      <c r="F15" s="1" t="s">
        <v>12</v>
      </c>
    </row>
    <row r="16" spans="1:6" x14ac:dyDescent="0.25">
      <c r="A16" s="1">
        <v>1933.9612999999999</v>
      </c>
      <c r="B16" s="1">
        <v>479.11</v>
      </c>
      <c r="C16" s="1">
        <v>167.89125000000001</v>
      </c>
      <c r="D16" s="1">
        <v>161.53333000000001</v>
      </c>
      <c r="E16" s="1">
        <v>282.75</v>
      </c>
      <c r="F16" s="1" t="s">
        <v>12</v>
      </c>
    </row>
    <row r="17" spans="1:6" x14ac:dyDescent="0.25">
      <c r="A17" s="1">
        <v>1637.2537</v>
      </c>
      <c r="B17" s="1">
        <v>172.03375</v>
      </c>
      <c r="C17" s="1">
        <v>287.45125000000002</v>
      </c>
      <c r="D17" s="1">
        <v>72.583332999999996</v>
      </c>
      <c r="E17" s="1">
        <v>241.11250000000001</v>
      </c>
      <c r="F17" s="1" t="s">
        <v>12</v>
      </c>
    </row>
    <row r="18" spans="1:6" x14ac:dyDescent="0.25">
      <c r="A18" s="1">
        <v>1105.5237999999999</v>
      </c>
      <c r="B18" s="1">
        <v>152.13999999999999</v>
      </c>
      <c r="C18" s="1">
        <v>110.4975</v>
      </c>
      <c r="D18" s="1">
        <v>39.083333000000003</v>
      </c>
      <c r="E18" s="1">
        <v>83.431250000000006</v>
      </c>
      <c r="F18" s="1" t="s">
        <v>12</v>
      </c>
    </row>
    <row r="19" spans="1:6" x14ac:dyDescent="0.25">
      <c r="A19" s="1">
        <v>1939.2338</v>
      </c>
      <c r="B19" s="1">
        <v>973.30250000000001</v>
      </c>
      <c r="C19" s="1">
        <v>180.72874999999999</v>
      </c>
      <c r="D19" s="1">
        <v>106.20475999999999</v>
      </c>
      <c r="E19" s="1">
        <v>243.64750000000001</v>
      </c>
      <c r="F19" s="1" t="s">
        <v>12</v>
      </c>
    </row>
    <row r="20" spans="1:6" x14ac:dyDescent="0.25">
      <c r="A20" s="1">
        <v>1043.68</v>
      </c>
      <c r="B20" s="1">
        <v>160.93125000000001</v>
      </c>
      <c r="C20" s="1">
        <v>220.48124999999999</v>
      </c>
      <c r="D20" s="1">
        <v>42.928570999999998</v>
      </c>
      <c r="E20" s="1">
        <v>97.777500000000003</v>
      </c>
      <c r="F20" s="1" t="s">
        <v>12</v>
      </c>
    </row>
    <row r="21" spans="1:6" x14ac:dyDescent="0.25">
      <c r="A21" s="1">
        <v>344.46625</v>
      </c>
      <c r="B21" s="1">
        <v>181.11250000000001</v>
      </c>
      <c r="C21" s="1">
        <v>1109.5925</v>
      </c>
      <c r="D21" s="1">
        <v>128.70595</v>
      </c>
      <c r="E21" s="1">
        <v>75.984999999999999</v>
      </c>
      <c r="F21" s="1" t="s">
        <v>10</v>
      </c>
    </row>
    <row r="22" spans="1:6" x14ac:dyDescent="0.25">
      <c r="A22" s="1">
        <v>1828.9649999999999</v>
      </c>
      <c r="B22" s="1">
        <v>203.87375</v>
      </c>
      <c r="C22" s="1">
        <v>39.381250000000001</v>
      </c>
      <c r="D22" s="1">
        <v>119.54405</v>
      </c>
      <c r="E22" s="1">
        <v>296.77999999999997</v>
      </c>
      <c r="F22" s="1" t="s">
        <v>12</v>
      </c>
    </row>
    <row r="23" spans="1:6" x14ac:dyDescent="0.25">
      <c r="A23" s="1">
        <v>549.64625000000001</v>
      </c>
      <c r="B23" s="1">
        <v>102.82250000000001</v>
      </c>
      <c r="C23" s="1">
        <v>84.993750000000006</v>
      </c>
      <c r="D23" s="1">
        <v>100.85595000000001</v>
      </c>
      <c r="E23" s="1">
        <v>97.168750000000003</v>
      </c>
      <c r="F23" s="1" t="s">
        <v>12</v>
      </c>
    </row>
    <row r="24" spans="1:6" x14ac:dyDescent="0.25">
      <c r="A24" s="1">
        <v>528.8175</v>
      </c>
      <c r="B24" s="1">
        <v>227.99250000000001</v>
      </c>
      <c r="C24" s="1">
        <v>449.39499999999998</v>
      </c>
      <c r="D24" s="1">
        <v>174.29642999999999</v>
      </c>
      <c r="E24" s="1">
        <v>225.10749999999999</v>
      </c>
      <c r="F24" s="1" t="s">
        <v>10</v>
      </c>
    </row>
    <row r="25" spans="1:6" x14ac:dyDescent="0.25">
      <c r="A25" s="1">
        <v>1405.2186999999999</v>
      </c>
      <c r="B25" s="1">
        <v>463.76249999999999</v>
      </c>
      <c r="C25" s="1">
        <v>1550.9112</v>
      </c>
      <c r="D25" s="1">
        <v>167.39167</v>
      </c>
      <c r="E25" s="1">
        <v>298.17124999999999</v>
      </c>
      <c r="F25" s="1" t="s">
        <v>10</v>
      </c>
    </row>
    <row r="26" spans="1:6" x14ac:dyDescent="0.25">
      <c r="A26" s="1">
        <v>2513.4686999999999</v>
      </c>
      <c r="B26" s="1">
        <v>417.49</v>
      </c>
      <c r="C26" s="1">
        <v>275.65249999999997</v>
      </c>
      <c r="D26" s="1">
        <v>35.829762000000002</v>
      </c>
      <c r="E26" s="1">
        <v>346</v>
      </c>
      <c r="F26" s="1" t="s">
        <v>12</v>
      </c>
    </row>
    <row r="27" spans="1:6" x14ac:dyDescent="0.25">
      <c r="A27" s="1">
        <v>1859.8136999999999</v>
      </c>
      <c r="B27" s="1">
        <v>581.16250000000002</v>
      </c>
      <c r="C27" s="1">
        <v>749.40750000000003</v>
      </c>
      <c r="D27" s="1">
        <v>220.92381</v>
      </c>
      <c r="E27" s="1">
        <v>285.67124999999999</v>
      </c>
      <c r="F27" s="1" t="s">
        <v>12</v>
      </c>
    </row>
    <row r="28" spans="1:6" x14ac:dyDescent="0.25">
      <c r="A28" s="1">
        <v>2106.2262000000001</v>
      </c>
      <c r="B28" s="1">
        <v>403.88249999999999</v>
      </c>
      <c r="C28" s="1">
        <v>288.39999999999998</v>
      </c>
      <c r="D28" s="1">
        <v>119.11667</v>
      </c>
      <c r="E28" s="1">
        <v>574.10374999999999</v>
      </c>
      <c r="F28" s="1" t="s">
        <v>12</v>
      </c>
    </row>
    <row r="29" spans="1:6" x14ac:dyDescent="0.25">
      <c r="A29" s="1">
        <v>1361.4275</v>
      </c>
      <c r="B29" s="1">
        <v>726.91125</v>
      </c>
      <c r="C29" s="1">
        <v>182.13499999999999</v>
      </c>
      <c r="D29" s="1">
        <v>102.17381</v>
      </c>
      <c r="E29" s="1">
        <v>316.14625000000001</v>
      </c>
      <c r="F29" s="1" t="s">
        <v>12</v>
      </c>
    </row>
    <row r="30" spans="1:6" x14ac:dyDescent="0.25">
      <c r="A30" s="1">
        <v>524.56124999999997</v>
      </c>
      <c r="B30" s="1">
        <v>592.89874999999995</v>
      </c>
      <c r="C30" s="1">
        <v>328.36750000000001</v>
      </c>
      <c r="D30" s="1">
        <v>117.62143</v>
      </c>
      <c r="E30" s="1">
        <v>65.912499999999994</v>
      </c>
      <c r="F30" s="1" t="s">
        <v>10</v>
      </c>
    </row>
    <row r="31" spans="1:6" x14ac:dyDescent="0.25">
      <c r="A31" s="1">
        <v>652.20000000000005</v>
      </c>
      <c r="B31" s="1">
        <v>239.06375</v>
      </c>
      <c r="C31" s="1">
        <v>322.62875000000003</v>
      </c>
      <c r="D31" s="1">
        <v>99.292856999999998</v>
      </c>
      <c r="E31" s="1">
        <v>277.47874999999999</v>
      </c>
      <c r="F31" s="1" t="s">
        <v>12</v>
      </c>
    </row>
    <row r="32" spans="1:6" x14ac:dyDescent="0.25">
      <c r="A32" s="1">
        <v>1178.2112</v>
      </c>
      <c r="B32" s="1">
        <v>138.53874999999999</v>
      </c>
      <c r="C32" s="1">
        <v>1063.7149999999999</v>
      </c>
      <c r="D32" s="1">
        <v>155.03928999999999</v>
      </c>
      <c r="E32" s="1">
        <v>327.39499999999998</v>
      </c>
      <c r="F32" s="1" t="s">
        <v>10</v>
      </c>
    </row>
    <row r="33" spans="1:6" x14ac:dyDescent="0.25">
      <c r="A33" s="1">
        <v>1477.6138000000001</v>
      </c>
      <c r="B33" s="1">
        <v>311.19875000000002</v>
      </c>
      <c r="C33" s="1">
        <v>85.09375</v>
      </c>
      <c r="D33" s="1">
        <v>253.47143</v>
      </c>
      <c r="E33" s="1">
        <v>204.03749999999999</v>
      </c>
      <c r="F33" s="1" t="s">
        <v>10</v>
      </c>
    </row>
    <row r="34" spans="1:6" x14ac:dyDescent="0.25">
      <c r="A34" s="1">
        <v>1743.5011999999999</v>
      </c>
      <c r="B34" s="1">
        <v>271.65375</v>
      </c>
      <c r="C34" s="1">
        <v>339.1</v>
      </c>
      <c r="D34" s="1">
        <v>158.11071000000001</v>
      </c>
      <c r="E34" s="1">
        <v>221.43625</v>
      </c>
      <c r="F34" s="1" t="s">
        <v>12</v>
      </c>
    </row>
    <row r="35" spans="1:6" x14ac:dyDescent="0.25">
      <c r="A35" s="1">
        <v>1293.24</v>
      </c>
      <c r="B35" s="1">
        <v>179.535</v>
      </c>
      <c r="C35" s="1">
        <v>183.95750000000001</v>
      </c>
      <c r="D35" s="1">
        <v>134.73929000000001</v>
      </c>
      <c r="E35" s="1">
        <v>168.565</v>
      </c>
      <c r="F35" s="1" t="s">
        <v>12</v>
      </c>
    </row>
    <row r="36" spans="1:6" x14ac:dyDescent="0.25">
      <c r="A36" s="1">
        <v>524.66499999999996</v>
      </c>
      <c r="B36" s="1">
        <v>299.57125000000002</v>
      </c>
      <c r="C36" s="1">
        <v>935.20375000000001</v>
      </c>
      <c r="D36" s="1">
        <v>191.89404999999999</v>
      </c>
      <c r="E36" s="1">
        <v>205.52625</v>
      </c>
      <c r="F36" s="1" t="s">
        <v>10</v>
      </c>
    </row>
    <row r="37" spans="1:6" x14ac:dyDescent="0.25">
      <c r="A37" s="1">
        <v>758.95375000000001</v>
      </c>
      <c r="B37" s="1">
        <v>206.49125000000001</v>
      </c>
      <c r="C37" s="1">
        <v>42.128749999999997</v>
      </c>
      <c r="D37" s="1">
        <v>93.008332999999993</v>
      </c>
      <c r="E37" s="1">
        <v>304.51625000000001</v>
      </c>
      <c r="F37" s="1" t="s">
        <v>10</v>
      </c>
    </row>
    <row r="38" spans="1:6" x14ac:dyDescent="0.25">
      <c r="A38" s="1">
        <v>442.02499999999998</v>
      </c>
      <c r="B38" s="1">
        <v>161.66749999999999</v>
      </c>
      <c r="C38" s="1">
        <v>733.76874999999995</v>
      </c>
      <c r="D38" s="1">
        <v>61.5</v>
      </c>
      <c r="E38" s="1">
        <v>107.89</v>
      </c>
      <c r="F38" s="1" t="s">
        <v>12</v>
      </c>
    </row>
    <row r="39" spans="1:6" x14ac:dyDescent="0.25">
      <c r="A39" s="1">
        <v>539.29750000000001</v>
      </c>
      <c r="B39" s="1">
        <v>161.0675</v>
      </c>
      <c r="C39" s="1">
        <v>107.52375000000001</v>
      </c>
      <c r="D39" s="1">
        <v>76.673810000000003</v>
      </c>
      <c r="E39" s="1">
        <v>169.86375000000001</v>
      </c>
      <c r="F39" s="1" t="s">
        <v>12</v>
      </c>
    </row>
    <row r="40" spans="1:6" x14ac:dyDescent="0.25">
      <c r="A40" s="1">
        <v>630.71749999999997</v>
      </c>
      <c r="B40" s="1">
        <v>77.097499999999997</v>
      </c>
      <c r="C40" s="1">
        <v>42.74</v>
      </c>
      <c r="D40" s="1">
        <v>85.822619000000003</v>
      </c>
      <c r="E40" s="1">
        <v>24.9925</v>
      </c>
      <c r="F40" s="1" t="s">
        <v>12</v>
      </c>
    </row>
    <row r="41" spans="1:6" x14ac:dyDescent="0.25">
      <c r="A41" s="1">
        <v>1808.4338</v>
      </c>
      <c r="B41" s="1">
        <v>165.98500000000001</v>
      </c>
      <c r="C41" s="1">
        <v>147.19</v>
      </c>
      <c r="D41" s="1">
        <v>122.43214</v>
      </c>
      <c r="E41" s="1">
        <v>293.65499999999997</v>
      </c>
      <c r="F41" s="1" t="s">
        <v>12</v>
      </c>
    </row>
    <row r="42" spans="1:6" x14ac:dyDescent="0.25">
      <c r="A42" s="1">
        <v>460.09625</v>
      </c>
      <c r="B42" s="1">
        <v>231.88624999999999</v>
      </c>
      <c r="C42" s="1">
        <v>373.77125000000001</v>
      </c>
      <c r="D42" s="1">
        <v>123.15237999999999</v>
      </c>
      <c r="E42" s="1">
        <v>238.48124999999999</v>
      </c>
      <c r="F42" s="1" t="s">
        <v>10</v>
      </c>
    </row>
    <row r="43" spans="1:6" x14ac:dyDescent="0.25">
      <c r="A43" s="1">
        <v>1146.92</v>
      </c>
      <c r="B43" s="1">
        <v>154.31125</v>
      </c>
      <c r="C43" s="1">
        <v>52.954999999999998</v>
      </c>
      <c r="D43" s="1">
        <v>73.771428999999998</v>
      </c>
      <c r="E43" s="1">
        <v>105.4825</v>
      </c>
      <c r="F43" s="1" t="s">
        <v>12</v>
      </c>
    </row>
    <row r="44" spans="1:6" x14ac:dyDescent="0.25">
      <c r="A44" s="1">
        <v>899.22249999999997</v>
      </c>
      <c r="B44" s="1">
        <v>180.61250000000001</v>
      </c>
      <c r="C44" s="1">
        <v>549.09500000000003</v>
      </c>
      <c r="D44" s="1">
        <v>107.9119</v>
      </c>
      <c r="E44" s="1">
        <v>18.78125</v>
      </c>
      <c r="F44" s="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4"/>
  <sheetViews>
    <sheetView workbookViewId="0">
      <selection activeCell="L15" sqref="L15:L16"/>
    </sheetView>
  </sheetViews>
  <sheetFormatPr defaultRowHeight="15" x14ac:dyDescent="0.25"/>
  <cols>
    <col min="6" max="6" width="10.7109375" customWidth="1"/>
    <col min="8" max="8" width="18.140625" customWidth="1"/>
    <col min="11" max="11" width="22.28515625" customWidth="1"/>
    <col min="14" max="14" width="20.57031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H1" s="1" t="s">
        <v>0</v>
      </c>
      <c r="I1" s="1"/>
      <c r="K1" s="1" t="s">
        <v>1</v>
      </c>
      <c r="L1" s="1"/>
      <c r="N1" s="1" t="s">
        <v>2</v>
      </c>
      <c r="O1" s="1"/>
    </row>
    <row r="2" spans="1:15" x14ac:dyDescent="0.25">
      <c r="A2" s="1">
        <v>410.66750000000002</v>
      </c>
      <c r="B2" s="1">
        <v>403.01875000000001</v>
      </c>
      <c r="C2" s="1">
        <v>1560.5474999999999</v>
      </c>
      <c r="D2" s="1">
        <v>44.090476000000002</v>
      </c>
      <c r="E2" s="1">
        <v>144.3475</v>
      </c>
      <c r="F2" s="1" t="s">
        <v>10</v>
      </c>
      <c r="H2" s="1" t="s">
        <v>11</v>
      </c>
      <c r="I2" s="1">
        <f>QUARTILE(A2:A44,1)</f>
        <v>641.45875000000001</v>
      </c>
      <c r="K2" s="1" t="s">
        <v>11</v>
      </c>
      <c r="L2" s="1">
        <f>QUARTILE(B2:B44,1)</f>
        <v>169.00937500000001</v>
      </c>
      <c r="N2" s="1" t="s">
        <v>11</v>
      </c>
      <c r="O2" s="1">
        <f>QUARTILE(C2:C44,1)</f>
        <v>143.91</v>
      </c>
    </row>
    <row r="3" spans="1:15" x14ac:dyDescent="0.25">
      <c r="A3" s="1">
        <v>1581.8412000000001</v>
      </c>
      <c r="B3" s="1">
        <v>363.1875</v>
      </c>
      <c r="C3" s="1">
        <v>185.0975</v>
      </c>
      <c r="D3" s="1">
        <v>124.76071</v>
      </c>
      <c r="E3" s="1">
        <v>261.60874999999999</v>
      </c>
      <c r="F3" s="1" t="s">
        <v>12</v>
      </c>
      <c r="H3" s="1" t="s">
        <v>13</v>
      </c>
      <c r="I3" s="1">
        <f>QUARTILE(A2:A44,3)</f>
        <v>1775.9675</v>
      </c>
      <c r="K3" s="1" t="s">
        <v>13</v>
      </c>
      <c r="L3" s="1">
        <f>QUARTILE(B2:B44,3)</f>
        <v>429.17562499999997</v>
      </c>
      <c r="N3" s="1" t="s">
        <v>13</v>
      </c>
      <c r="O3" s="1">
        <f>QUARTILE(C2:C44,3)</f>
        <v>421.489375</v>
      </c>
    </row>
    <row r="4" spans="1:15" x14ac:dyDescent="0.25">
      <c r="A4" s="1">
        <v>1406.9549999999999</v>
      </c>
      <c r="B4" s="1">
        <v>455.61750000000001</v>
      </c>
      <c r="C4" s="1">
        <v>1392.77</v>
      </c>
      <c r="D4" s="1">
        <v>200.35356999999999</v>
      </c>
      <c r="E4" s="1">
        <v>278.50125000000003</v>
      </c>
      <c r="F4" s="1" t="s">
        <v>10</v>
      </c>
      <c r="H4" s="1" t="s">
        <v>14</v>
      </c>
      <c r="I4" s="1">
        <f>I3-I2</f>
        <v>1134.50875</v>
      </c>
      <c r="K4" s="1" t="s">
        <v>14</v>
      </c>
      <c r="L4" s="1">
        <f>L3-L2</f>
        <v>260.16624999999999</v>
      </c>
      <c r="N4" s="1" t="s">
        <v>14</v>
      </c>
      <c r="O4" s="1">
        <f>O3-O2</f>
        <v>277.57937500000003</v>
      </c>
    </row>
    <row r="5" spans="1:15" x14ac:dyDescent="0.25">
      <c r="A5" s="1">
        <v>787.94</v>
      </c>
      <c r="B5" s="1">
        <v>127.435</v>
      </c>
      <c r="C5" s="1">
        <v>93.283749999999998</v>
      </c>
      <c r="D5" s="1">
        <v>51.785713999999999</v>
      </c>
      <c r="E5" s="1">
        <v>98.373750000000001</v>
      </c>
      <c r="F5" s="1" t="s">
        <v>12</v>
      </c>
      <c r="H5" s="1"/>
      <c r="I5" s="1"/>
      <c r="K5" s="1"/>
      <c r="L5" s="1"/>
      <c r="N5" s="1"/>
      <c r="O5" s="1"/>
    </row>
    <row r="6" spans="1:15" x14ac:dyDescent="0.25">
      <c r="A6" s="1">
        <v>276.99250000000001</v>
      </c>
      <c r="B6" s="1">
        <v>75.672499999999999</v>
      </c>
      <c r="C6" s="1">
        <v>140.63</v>
      </c>
      <c r="D6" s="1">
        <v>14.788095</v>
      </c>
      <c r="E6" s="1">
        <v>28.12</v>
      </c>
      <c r="F6" s="1" t="s">
        <v>10</v>
      </c>
      <c r="H6" s="1" t="s">
        <v>15</v>
      </c>
      <c r="I6" s="2">
        <f>I3+(1.5*I4)</f>
        <v>3477.7306250000001</v>
      </c>
      <c r="K6" s="1" t="s">
        <v>15</v>
      </c>
      <c r="L6" s="2">
        <f>L3+(1.5*L4)</f>
        <v>819.42499999999995</v>
      </c>
      <c r="N6" s="1" t="s">
        <v>15</v>
      </c>
      <c r="O6" s="2">
        <f>O3+(1.5*O4)</f>
        <v>837.85843750000004</v>
      </c>
    </row>
    <row r="7" spans="1:15" x14ac:dyDescent="0.25">
      <c r="A7" s="1">
        <v>1603.915</v>
      </c>
      <c r="B7" s="1">
        <v>312.29500000000002</v>
      </c>
      <c r="C7" s="1">
        <v>187.595</v>
      </c>
      <c r="D7" s="1">
        <v>144.23689999999999</v>
      </c>
      <c r="E7" s="1">
        <v>178.19374999999999</v>
      </c>
      <c r="F7" s="1" t="s">
        <v>12</v>
      </c>
      <c r="H7" s="1" t="s">
        <v>16</v>
      </c>
      <c r="I7" s="2">
        <f>I2-(1.5*I4)</f>
        <v>-1060.3043749999999</v>
      </c>
      <c r="K7" s="1" t="s">
        <v>16</v>
      </c>
      <c r="L7" s="2">
        <f>L2-(1.5*L4)</f>
        <v>-221.23999999999998</v>
      </c>
      <c r="N7" s="1" t="s">
        <v>16</v>
      </c>
      <c r="O7" s="2">
        <f>O2-(1.5*O4)</f>
        <v>-272.45906250000007</v>
      </c>
    </row>
    <row r="8" spans="1:15" x14ac:dyDescent="0.25">
      <c r="A8" s="1">
        <v>1310.4462000000001</v>
      </c>
      <c r="B8" s="1">
        <v>257.17750000000001</v>
      </c>
      <c r="C8" s="1">
        <v>105.71625</v>
      </c>
      <c r="D8" s="1">
        <v>76.888095000000007</v>
      </c>
      <c r="E8" s="1">
        <v>225.50125</v>
      </c>
      <c r="F8" s="1" t="s">
        <v>12</v>
      </c>
    </row>
    <row r="9" spans="1:15" x14ac:dyDescent="0.25">
      <c r="A9" s="1">
        <v>1464.8961999999999</v>
      </c>
      <c r="B9" s="1">
        <v>258.22000000000003</v>
      </c>
      <c r="C9" s="1">
        <v>236.52125000000001</v>
      </c>
      <c r="D9" s="1">
        <v>75.538094999999998</v>
      </c>
      <c r="E9" s="1">
        <v>89.216250000000002</v>
      </c>
      <c r="F9" s="1" t="s">
        <v>12</v>
      </c>
    </row>
    <row r="10" spans="1:15" x14ac:dyDescent="0.25">
      <c r="A10" s="1">
        <v>2127.1212</v>
      </c>
      <c r="B10" s="1">
        <v>440.86124999999998</v>
      </c>
      <c r="C10" s="1">
        <v>215.50125</v>
      </c>
      <c r="D10" s="1">
        <v>193.08571000000001</v>
      </c>
      <c r="E10" s="1">
        <v>184.73500000000001</v>
      </c>
      <c r="F10" s="1" t="s">
        <v>12</v>
      </c>
      <c r="H10" s="1" t="s">
        <v>3</v>
      </c>
      <c r="I10" s="1"/>
      <c r="K10" s="1" t="s">
        <v>4</v>
      </c>
      <c r="L10" s="1"/>
    </row>
    <row r="11" spans="1:15" x14ac:dyDescent="0.25">
      <c r="A11" s="1">
        <v>3321.2449999999999</v>
      </c>
      <c r="B11" s="1">
        <v>842.63499999999999</v>
      </c>
      <c r="C11" s="1">
        <v>281.86</v>
      </c>
      <c r="D11" s="1">
        <v>155.26786000000001</v>
      </c>
      <c r="E11" s="1">
        <v>567.45124999999996</v>
      </c>
      <c r="F11" s="1" t="s">
        <v>12</v>
      </c>
      <c r="H11" s="1" t="s">
        <v>11</v>
      </c>
      <c r="I11" s="1">
        <f>QUARTILE(D2:D44,1)</f>
        <v>74.654762000000005</v>
      </c>
      <c r="K11" s="1" t="s">
        <v>11</v>
      </c>
      <c r="L11" s="1">
        <f>QUARTILE(E2:E44,1)</f>
        <v>101.92812499999999</v>
      </c>
    </row>
    <row r="12" spans="1:15" x14ac:dyDescent="0.25">
      <c r="A12" s="1">
        <v>3198.2537000000002</v>
      </c>
      <c r="B12" s="1">
        <v>555.09124999999995</v>
      </c>
      <c r="C12" s="1">
        <v>393.58375000000001</v>
      </c>
      <c r="D12" s="1">
        <v>158.71666999999999</v>
      </c>
      <c r="E12" s="1">
        <v>354.89875000000001</v>
      </c>
      <c r="F12" s="1" t="s">
        <v>12</v>
      </c>
      <c r="H12" s="1" t="s">
        <v>13</v>
      </c>
      <c r="I12" s="1">
        <f>QUARTILE(D2:D44,3)</f>
        <v>156.68928500000001</v>
      </c>
      <c r="K12" s="1" t="s">
        <v>13</v>
      </c>
      <c r="L12" s="1">
        <f>QUARTILE(E2:E44,3)</f>
        <v>289.66312499999998</v>
      </c>
    </row>
    <row r="13" spans="1:15" x14ac:dyDescent="0.25">
      <c r="A13" s="1">
        <v>2214.8074999999999</v>
      </c>
      <c r="B13" s="1">
        <v>523.03625</v>
      </c>
      <c r="C13" s="1">
        <v>566.89625000000001</v>
      </c>
      <c r="D13" s="1">
        <v>215.16428999999999</v>
      </c>
      <c r="E13" s="1">
        <v>407.23374999999999</v>
      </c>
      <c r="F13" s="1" t="s">
        <v>12</v>
      </c>
      <c r="H13" s="1" t="s">
        <v>14</v>
      </c>
      <c r="I13" s="1">
        <f>I12-I11</f>
        <v>82.034523000000007</v>
      </c>
      <c r="K13" s="1" t="s">
        <v>14</v>
      </c>
      <c r="L13" s="1">
        <f>L12-L11</f>
        <v>187.73499999999999</v>
      </c>
    </row>
    <row r="14" spans="1:15" x14ac:dyDescent="0.25">
      <c r="A14" s="1">
        <v>1221.5188000000001</v>
      </c>
      <c r="B14" s="1">
        <v>277.09875</v>
      </c>
      <c r="C14" s="1">
        <v>306.0025</v>
      </c>
      <c r="D14" s="1">
        <v>25.136904999999999</v>
      </c>
      <c r="E14" s="1">
        <v>169.26875000000001</v>
      </c>
      <c r="F14" s="1" t="s">
        <v>12</v>
      </c>
      <c r="H14" s="1"/>
      <c r="I14" s="1"/>
      <c r="K14" s="1"/>
      <c r="L14" s="1"/>
    </row>
    <row r="15" spans="1:15" x14ac:dyDescent="0.25">
      <c r="A15" s="1">
        <v>1577.9175</v>
      </c>
      <c r="B15" s="1">
        <v>326.05500000000001</v>
      </c>
      <c r="C15" s="1">
        <v>264.90375</v>
      </c>
      <c r="D15" s="1">
        <v>33.742857000000001</v>
      </c>
      <c r="E15" s="1">
        <v>16.907499999999999</v>
      </c>
      <c r="F15" s="1" t="s">
        <v>12</v>
      </c>
      <c r="H15" s="1" t="s">
        <v>15</v>
      </c>
      <c r="I15" s="2">
        <f>I12+(1.5*I13)</f>
        <v>279.74106950000004</v>
      </c>
      <c r="K15" s="1" t="s">
        <v>15</v>
      </c>
      <c r="L15" s="2">
        <f>L12+(1.5*L13)</f>
        <v>571.265625</v>
      </c>
    </row>
    <row r="16" spans="1:15" x14ac:dyDescent="0.25">
      <c r="A16" s="1">
        <v>1933.9612999999999</v>
      </c>
      <c r="B16" s="1">
        <v>479.11</v>
      </c>
      <c r="C16" s="1">
        <v>167.89125000000001</v>
      </c>
      <c r="D16" s="1">
        <v>161.53333000000001</v>
      </c>
      <c r="E16" s="1">
        <v>282.75</v>
      </c>
      <c r="F16" s="1" t="s">
        <v>12</v>
      </c>
      <c r="H16" s="1" t="s">
        <v>16</v>
      </c>
      <c r="I16" s="2">
        <f>I11-(1.5*I13)</f>
        <v>-48.397022500000006</v>
      </c>
      <c r="K16" s="1" t="s">
        <v>16</v>
      </c>
      <c r="L16" s="2">
        <f>L11-(1.5*L13)</f>
        <v>-179.67437499999997</v>
      </c>
    </row>
    <row r="17" spans="1:6" x14ac:dyDescent="0.25">
      <c r="A17" s="1">
        <v>1637.2537</v>
      </c>
      <c r="B17" s="1">
        <v>172.03375</v>
      </c>
      <c r="C17" s="1">
        <v>287.45125000000002</v>
      </c>
      <c r="D17" s="1">
        <v>72.583332999999996</v>
      </c>
      <c r="E17" s="1">
        <v>241.11250000000001</v>
      </c>
      <c r="F17" s="1" t="s">
        <v>12</v>
      </c>
    </row>
    <row r="18" spans="1:6" x14ac:dyDescent="0.25">
      <c r="A18" s="1">
        <v>1105.5237999999999</v>
      </c>
      <c r="B18" s="1">
        <v>152.13999999999999</v>
      </c>
      <c r="C18" s="1">
        <v>110.4975</v>
      </c>
      <c r="D18" s="1">
        <v>39.083333000000003</v>
      </c>
      <c r="E18" s="1">
        <v>83.431250000000006</v>
      </c>
      <c r="F18" s="1" t="s">
        <v>12</v>
      </c>
    </row>
    <row r="19" spans="1:6" x14ac:dyDescent="0.25">
      <c r="A19" s="1">
        <v>1939.2338</v>
      </c>
      <c r="B19" s="1">
        <v>973.30250000000001</v>
      </c>
      <c r="C19" s="1">
        <v>180.72874999999999</v>
      </c>
      <c r="D19" s="1">
        <v>106.20475999999999</v>
      </c>
      <c r="E19" s="1">
        <v>243.64750000000001</v>
      </c>
      <c r="F19" s="1" t="s">
        <v>12</v>
      </c>
    </row>
    <row r="20" spans="1:6" x14ac:dyDescent="0.25">
      <c r="A20" s="1">
        <v>1043.68</v>
      </c>
      <c r="B20" s="1">
        <v>160.93125000000001</v>
      </c>
      <c r="C20" s="1">
        <v>220.48124999999999</v>
      </c>
      <c r="D20" s="1">
        <v>42.928570999999998</v>
      </c>
      <c r="E20" s="1">
        <v>97.777500000000003</v>
      </c>
      <c r="F20" s="1" t="s">
        <v>12</v>
      </c>
    </row>
    <row r="21" spans="1:6" x14ac:dyDescent="0.25">
      <c r="A21" s="1">
        <v>344.46625</v>
      </c>
      <c r="B21" s="1">
        <v>181.11250000000001</v>
      </c>
      <c r="C21" s="1">
        <v>1109.5925</v>
      </c>
      <c r="D21" s="1">
        <v>128.70595</v>
      </c>
      <c r="E21" s="1">
        <v>75.984999999999999</v>
      </c>
      <c r="F21" s="1" t="s">
        <v>10</v>
      </c>
    </row>
    <row r="22" spans="1:6" x14ac:dyDescent="0.25">
      <c r="A22" s="1">
        <v>1828.9649999999999</v>
      </c>
      <c r="B22" s="1">
        <v>203.87375</v>
      </c>
      <c r="C22" s="1">
        <v>39.381250000000001</v>
      </c>
      <c r="D22" s="1">
        <v>119.54405</v>
      </c>
      <c r="E22" s="1">
        <v>296.77999999999997</v>
      </c>
      <c r="F22" s="1" t="s">
        <v>12</v>
      </c>
    </row>
    <row r="23" spans="1:6" x14ac:dyDescent="0.25">
      <c r="A23" s="1">
        <v>549.64625000000001</v>
      </c>
      <c r="B23" s="1">
        <v>102.82250000000001</v>
      </c>
      <c r="C23" s="1">
        <v>84.993750000000006</v>
      </c>
      <c r="D23" s="1">
        <v>100.85595000000001</v>
      </c>
      <c r="E23" s="1">
        <v>97.168750000000003</v>
      </c>
      <c r="F23" s="1" t="s">
        <v>12</v>
      </c>
    </row>
    <row r="24" spans="1:6" x14ac:dyDescent="0.25">
      <c r="A24" s="1">
        <v>528.8175</v>
      </c>
      <c r="B24" s="1">
        <v>227.99250000000001</v>
      </c>
      <c r="C24" s="1">
        <v>449.39499999999998</v>
      </c>
      <c r="D24" s="1">
        <v>174.29642999999999</v>
      </c>
      <c r="E24" s="1">
        <v>225.10749999999999</v>
      </c>
      <c r="F24" s="1" t="s">
        <v>10</v>
      </c>
    </row>
    <row r="25" spans="1:6" x14ac:dyDescent="0.25">
      <c r="A25" s="1">
        <v>1405.2186999999999</v>
      </c>
      <c r="B25" s="1">
        <v>463.76249999999999</v>
      </c>
      <c r="C25" s="1">
        <v>1550.9112</v>
      </c>
      <c r="D25" s="1">
        <v>167.39167</v>
      </c>
      <c r="E25" s="1">
        <v>298.17124999999999</v>
      </c>
      <c r="F25" s="1" t="s">
        <v>10</v>
      </c>
    </row>
    <row r="26" spans="1:6" x14ac:dyDescent="0.25">
      <c r="A26" s="1">
        <v>2513.4686999999999</v>
      </c>
      <c r="B26" s="1">
        <v>417.49</v>
      </c>
      <c r="C26" s="1">
        <v>275.65249999999997</v>
      </c>
      <c r="D26" s="1">
        <v>35.829762000000002</v>
      </c>
      <c r="E26" s="1">
        <v>346</v>
      </c>
      <c r="F26" s="1" t="s">
        <v>12</v>
      </c>
    </row>
    <row r="27" spans="1:6" x14ac:dyDescent="0.25">
      <c r="A27" s="1">
        <v>1859.8136999999999</v>
      </c>
      <c r="B27" s="1">
        <v>581.16250000000002</v>
      </c>
      <c r="C27" s="1">
        <v>749.40750000000003</v>
      </c>
      <c r="D27" s="1">
        <v>220.92381</v>
      </c>
      <c r="E27" s="1">
        <v>285.67124999999999</v>
      </c>
      <c r="F27" s="1" t="s">
        <v>12</v>
      </c>
    </row>
    <row r="28" spans="1:6" x14ac:dyDescent="0.25">
      <c r="A28" s="1">
        <v>2106.2262000000001</v>
      </c>
      <c r="B28" s="1">
        <v>403.88249999999999</v>
      </c>
      <c r="C28" s="1">
        <v>288.39999999999998</v>
      </c>
      <c r="D28" s="1">
        <v>119.11667</v>
      </c>
      <c r="E28" s="1">
        <v>574.10374999999999</v>
      </c>
      <c r="F28" s="1" t="s">
        <v>12</v>
      </c>
    </row>
    <row r="29" spans="1:6" x14ac:dyDescent="0.25">
      <c r="A29" s="1">
        <v>1361.4275</v>
      </c>
      <c r="B29" s="1">
        <v>726.91125</v>
      </c>
      <c r="C29" s="1">
        <v>182.13499999999999</v>
      </c>
      <c r="D29" s="1">
        <v>102.17381</v>
      </c>
      <c r="E29" s="1">
        <v>316.14625000000001</v>
      </c>
      <c r="F29" s="1" t="s">
        <v>12</v>
      </c>
    </row>
    <row r="30" spans="1:6" x14ac:dyDescent="0.25">
      <c r="A30" s="1">
        <v>524.56124999999997</v>
      </c>
      <c r="B30" s="1">
        <v>592.89874999999995</v>
      </c>
      <c r="C30" s="1">
        <v>328.36750000000001</v>
      </c>
      <c r="D30" s="1">
        <v>117.62143</v>
      </c>
      <c r="E30" s="1">
        <v>65.912499999999994</v>
      </c>
      <c r="F30" s="1" t="s">
        <v>10</v>
      </c>
    </row>
    <row r="31" spans="1:6" x14ac:dyDescent="0.25">
      <c r="A31" s="1">
        <v>652.20000000000005</v>
      </c>
      <c r="B31" s="1">
        <v>239.06375</v>
      </c>
      <c r="C31" s="1">
        <v>322.62875000000003</v>
      </c>
      <c r="D31" s="1">
        <v>99.292856999999998</v>
      </c>
      <c r="E31" s="1">
        <v>277.47874999999999</v>
      </c>
      <c r="F31" s="1" t="s">
        <v>12</v>
      </c>
    </row>
    <row r="32" spans="1:6" x14ac:dyDescent="0.25">
      <c r="A32" s="1">
        <v>1178.2112</v>
      </c>
      <c r="B32" s="1">
        <v>138.53874999999999</v>
      </c>
      <c r="C32" s="1">
        <v>1063.7149999999999</v>
      </c>
      <c r="D32" s="1">
        <v>155.03928999999999</v>
      </c>
      <c r="E32" s="1">
        <v>327.39499999999998</v>
      </c>
      <c r="F32" s="1" t="s">
        <v>10</v>
      </c>
    </row>
    <row r="33" spans="1:6" x14ac:dyDescent="0.25">
      <c r="A33" s="1">
        <v>1477.6138000000001</v>
      </c>
      <c r="B33" s="1">
        <v>311.19875000000002</v>
      </c>
      <c r="C33" s="1">
        <v>85.09375</v>
      </c>
      <c r="D33" s="1">
        <v>253.47143</v>
      </c>
      <c r="E33" s="1">
        <v>204.03749999999999</v>
      </c>
      <c r="F33" s="1" t="s">
        <v>10</v>
      </c>
    </row>
    <row r="34" spans="1:6" x14ac:dyDescent="0.25">
      <c r="A34" s="1">
        <v>1743.5011999999999</v>
      </c>
      <c r="B34" s="1">
        <v>271.65375</v>
      </c>
      <c r="C34" s="1">
        <v>339.1</v>
      </c>
      <c r="D34" s="1">
        <v>158.11071000000001</v>
      </c>
      <c r="E34" s="1">
        <v>221.43625</v>
      </c>
      <c r="F34" s="1" t="s">
        <v>12</v>
      </c>
    </row>
    <row r="35" spans="1:6" x14ac:dyDescent="0.25">
      <c r="A35" s="1">
        <v>1293.24</v>
      </c>
      <c r="B35" s="1">
        <v>179.535</v>
      </c>
      <c r="C35" s="1">
        <v>183.95750000000001</v>
      </c>
      <c r="D35" s="1">
        <v>134.73929000000001</v>
      </c>
      <c r="E35" s="1">
        <v>168.565</v>
      </c>
      <c r="F35" s="1" t="s">
        <v>12</v>
      </c>
    </row>
    <row r="36" spans="1:6" x14ac:dyDescent="0.25">
      <c r="A36" s="1">
        <v>524.66499999999996</v>
      </c>
      <c r="B36" s="1">
        <v>299.57125000000002</v>
      </c>
      <c r="C36" s="1">
        <v>935.20375000000001</v>
      </c>
      <c r="D36" s="1">
        <v>191.89404999999999</v>
      </c>
      <c r="E36" s="1">
        <v>205.52625</v>
      </c>
      <c r="F36" s="1" t="s">
        <v>10</v>
      </c>
    </row>
    <row r="37" spans="1:6" x14ac:dyDescent="0.25">
      <c r="A37" s="1">
        <v>758.95375000000001</v>
      </c>
      <c r="B37" s="1">
        <v>206.49125000000001</v>
      </c>
      <c r="C37" s="1">
        <v>42.128749999999997</v>
      </c>
      <c r="D37" s="1">
        <v>93.008332999999993</v>
      </c>
      <c r="E37" s="1">
        <v>304.51625000000001</v>
      </c>
      <c r="F37" s="1" t="s">
        <v>10</v>
      </c>
    </row>
    <row r="38" spans="1:6" x14ac:dyDescent="0.25">
      <c r="A38" s="1">
        <v>442.02499999999998</v>
      </c>
      <c r="B38" s="1">
        <v>161.66749999999999</v>
      </c>
      <c r="C38" s="1">
        <v>733.76874999999995</v>
      </c>
      <c r="D38" s="1">
        <v>61.5</v>
      </c>
      <c r="E38" s="1">
        <v>107.89</v>
      </c>
      <c r="F38" s="1" t="s">
        <v>12</v>
      </c>
    </row>
    <row r="39" spans="1:6" x14ac:dyDescent="0.25">
      <c r="A39" s="1">
        <v>539.29750000000001</v>
      </c>
      <c r="B39" s="1">
        <v>161.0675</v>
      </c>
      <c r="C39" s="1">
        <v>107.52375000000001</v>
      </c>
      <c r="D39" s="1">
        <v>76.673810000000003</v>
      </c>
      <c r="E39" s="1">
        <v>169.86375000000001</v>
      </c>
      <c r="F39" s="1" t="s">
        <v>12</v>
      </c>
    </row>
    <row r="40" spans="1:6" x14ac:dyDescent="0.25">
      <c r="A40" s="1">
        <v>630.71749999999997</v>
      </c>
      <c r="B40" s="1">
        <v>77.097499999999997</v>
      </c>
      <c r="C40" s="1">
        <v>42.74</v>
      </c>
      <c r="D40" s="1">
        <v>85.822619000000003</v>
      </c>
      <c r="E40" s="1">
        <v>24.9925</v>
      </c>
      <c r="F40" s="1" t="s">
        <v>12</v>
      </c>
    </row>
    <row r="41" spans="1:6" x14ac:dyDescent="0.25">
      <c r="A41" s="1">
        <v>1808.4338</v>
      </c>
      <c r="B41" s="1">
        <v>165.98500000000001</v>
      </c>
      <c r="C41" s="1">
        <v>147.19</v>
      </c>
      <c r="D41" s="1">
        <v>122.43214</v>
      </c>
      <c r="E41" s="1">
        <v>293.65499999999997</v>
      </c>
      <c r="F41" s="1" t="s">
        <v>12</v>
      </c>
    </row>
    <row r="42" spans="1:6" x14ac:dyDescent="0.25">
      <c r="A42" s="1">
        <v>460.09625</v>
      </c>
      <c r="B42" s="1">
        <v>231.88624999999999</v>
      </c>
      <c r="C42" s="1">
        <v>373.77125000000001</v>
      </c>
      <c r="D42" s="1">
        <v>123.15237999999999</v>
      </c>
      <c r="E42" s="1">
        <v>238.48124999999999</v>
      </c>
      <c r="F42" s="1" t="s">
        <v>10</v>
      </c>
    </row>
    <row r="43" spans="1:6" x14ac:dyDescent="0.25">
      <c r="A43" s="1">
        <v>1146.92</v>
      </c>
      <c r="B43" s="1">
        <v>154.31125</v>
      </c>
      <c r="C43" s="1">
        <v>52.954999999999998</v>
      </c>
      <c r="D43" s="1">
        <v>73.771428999999998</v>
      </c>
      <c r="E43" s="1">
        <v>105.4825</v>
      </c>
      <c r="F43" s="1" t="s">
        <v>12</v>
      </c>
    </row>
    <row r="44" spans="1:6" x14ac:dyDescent="0.25">
      <c r="A44" s="1">
        <v>899.22249999999997</v>
      </c>
      <c r="B44" s="1">
        <v>180.61250000000001</v>
      </c>
      <c r="C44" s="1">
        <v>549.09500000000003</v>
      </c>
      <c r="D44" s="1">
        <v>107.9119</v>
      </c>
      <c r="E44" s="1">
        <v>18.78125</v>
      </c>
      <c r="F44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>
      <selection activeCell="G24" sqref="G24"/>
    </sheetView>
  </sheetViews>
  <sheetFormatPr defaultRowHeight="15" x14ac:dyDescent="0.25"/>
  <sheetData>
    <row r="1" spans="1:10" x14ac:dyDescent="0.25">
      <c r="A1" s="1" t="s">
        <v>0</v>
      </c>
      <c r="B1" s="1" t="s">
        <v>17</v>
      </c>
      <c r="C1" s="1" t="s">
        <v>1</v>
      </c>
      <c r="D1" s="1" t="s">
        <v>17</v>
      </c>
      <c r="E1" s="1" t="s">
        <v>2</v>
      </c>
      <c r="F1" s="1" t="s">
        <v>17</v>
      </c>
      <c r="G1" s="1" t="s">
        <v>3</v>
      </c>
      <c r="H1" s="1" t="s">
        <v>17</v>
      </c>
      <c r="I1" s="1" t="s">
        <v>4</v>
      </c>
      <c r="J1" s="1" t="s">
        <v>18</v>
      </c>
    </row>
    <row r="2" spans="1:10" x14ac:dyDescent="0.25">
      <c r="A2" s="1">
        <v>410.66750000000002</v>
      </c>
      <c r="B2" s="1" t="b">
        <f>OR(A2&gt;'Step Outliers'!$I$6,A2&lt;'Step Outliers'!$I$7)</f>
        <v>0</v>
      </c>
      <c r="C2" s="1">
        <v>403.01875000000001</v>
      </c>
      <c r="D2" s="1" t="b">
        <f>OR(C2&gt;'Step Outliers'!$L$6,C2&lt;'Step Outliers'!$L$7)</f>
        <v>0</v>
      </c>
      <c r="E2" s="2">
        <v>1560.5474999999999</v>
      </c>
      <c r="F2" s="2" t="b">
        <f>OR(E2&gt;'Step Outliers'!$O$6,E2&lt;'Step Outliers'!$O$7)</f>
        <v>1</v>
      </c>
      <c r="G2" s="1">
        <v>44.090476000000002</v>
      </c>
      <c r="H2" s="1" t="b">
        <f>OR(G2&gt;'Step Outliers'!$I$15,G2&lt;'Step Outliers'!$I$16)</f>
        <v>0</v>
      </c>
      <c r="I2" s="1">
        <v>144.3475</v>
      </c>
      <c r="J2" s="1" t="b">
        <f>OR(I2&gt;'Step Outliers'!$I$15,I2&lt;'Step Outliers'!$I$16)</f>
        <v>0</v>
      </c>
    </row>
    <row r="3" spans="1:10" x14ac:dyDescent="0.25">
      <c r="A3" s="1">
        <v>1581.8412000000001</v>
      </c>
      <c r="B3" s="1" t="b">
        <f>OR(A3&gt;'Step Outliers'!$I$6,A3&lt;'Step Outliers'!$I$7)</f>
        <v>0</v>
      </c>
      <c r="C3" s="1">
        <v>363.1875</v>
      </c>
      <c r="D3" s="1" t="b">
        <f>OR(C3&gt;'Step Outliers'!$L$6,C3&lt;'Step Outliers'!$L$7)</f>
        <v>0</v>
      </c>
      <c r="E3" s="1">
        <v>185.0975</v>
      </c>
      <c r="F3" s="1" t="b">
        <f>OR(E3&gt;'Step Outliers'!$O$6,E3&lt;'Step Outliers'!$O$7)</f>
        <v>0</v>
      </c>
      <c r="G3" s="1">
        <v>124.76071</v>
      </c>
      <c r="H3" s="1" t="b">
        <f>OR(G3&gt;'Step Outliers'!$I$15,G3&lt;'Step Outliers'!$I$16)</f>
        <v>0</v>
      </c>
      <c r="I3" s="1">
        <v>261.60874999999999</v>
      </c>
      <c r="J3" s="1" t="b">
        <f>OR(I3&gt;'Step Outliers'!$I$15,I3&lt;'Step Outliers'!$I$16)</f>
        <v>0</v>
      </c>
    </row>
    <row r="4" spans="1:10" x14ac:dyDescent="0.25">
      <c r="A4" s="1">
        <v>1406.9549999999999</v>
      </c>
      <c r="B4" s="1" t="b">
        <f>OR(A4&gt;'Step Outliers'!$I$6,A4&lt;'Step Outliers'!$I$7)</f>
        <v>0</v>
      </c>
      <c r="C4" s="1">
        <v>455.61750000000001</v>
      </c>
      <c r="D4" s="1" t="b">
        <f>OR(C4&gt;'Step Outliers'!$L$6,C4&lt;'Step Outliers'!$L$7)</f>
        <v>0</v>
      </c>
      <c r="E4" s="2">
        <v>1392.77</v>
      </c>
      <c r="F4" s="2" t="b">
        <f>OR(E4&gt;'Step Outliers'!$O$6,E4&lt;'Step Outliers'!$O$7)</f>
        <v>1</v>
      </c>
      <c r="G4" s="1">
        <v>200.35356999999999</v>
      </c>
      <c r="H4" s="1" t="b">
        <f>OR(G4&gt;'Step Outliers'!$I$15,G4&lt;'Step Outliers'!$I$16)</f>
        <v>0</v>
      </c>
      <c r="I4" s="1">
        <v>278.50125000000003</v>
      </c>
      <c r="J4" s="1" t="b">
        <f>OR(I4&gt;'Step Outliers'!$I$15,I4&lt;'Step Outliers'!$I$16)</f>
        <v>0</v>
      </c>
    </row>
    <row r="5" spans="1:10" x14ac:dyDescent="0.25">
      <c r="A5" s="1">
        <v>787.94</v>
      </c>
      <c r="B5" s="1" t="b">
        <f>OR(A5&gt;'Step Outliers'!$I$6,A5&lt;'Step Outliers'!$I$7)</f>
        <v>0</v>
      </c>
      <c r="C5" s="1">
        <v>127.435</v>
      </c>
      <c r="D5" s="1" t="b">
        <f>OR(C5&gt;'Step Outliers'!$L$6,C5&lt;'Step Outliers'!$L$7)</f>
        <v>0</v>
      </c>
      <c r="E5" s="1">
        <v>93.283749999999998</v>
      </c>
      <c r="F5" s="1" t="b">
        <f>OR(E5&gt;'Step Outliers'!$O$6,E5&lt;'Step Outliers'!$O$7)</f>
        <v>0</v>
      </c>
      <c r="G5" s="1">
        <v>51.785713999999999</v>
      </c>
      <c r="H5" s="1" t="b">
        <f>OR(G5&gt;'Step Outliers'!$I$15,G5&lt;'Step Outliers'!$I$16)</f>
        <v>0</v>
      </c>
      <c r="I5" s="1">
        <v>98.373750000000001</v>
      </c>
      <c r="J5" s="1" t="b">
        <f>OR(I5&gt;'Step Outliers'!$I$15,I5&lt;'Step Outliers'!$I$16)</f>
        <v>0</v>
      </c>
    </row>
    <row r="6" spans="1:10" x14ac:dyDescent="0.25">
      <c r="A6" s="1">
        <v>276.99250000000001</v>
      </c>
      <c r="B6" s="1" t="b">
        <f>OR(A6&gt;'Step Outliers'!$I$6,A6&lt;'Step Outliers'!$I$7)</f>
        <v>0</v>
      </c>
      <c r="C6" s="1">
        <v>75.672499999999999</v>
      </c>
      <c r="D6" s="1" t="b">
        <f>OR(C6&gt;'Step Outliers'!$L$6,C6&lt;'Step Outliers'!$L$7)</f>
        <v>0</v>
      </c>
      <c r="E6" s="1">
        <v>140.63</v>
      </c>
      <c r="F6" s="1" t="b">
        <f>OR(E6&gt;'Step Outliers'!$O$6,E6&lt;'Step Outliers'!$O$7)</f>
        <v>0</v>
      </c>
      <c r="G6" s="1">
        <v>14.788095</v>
      </c>
      <c r="H6" s="1" t="b">
        <f>OR(G6&gt;'Step Outliers'!$I$15,G6&lt;'Step Outliers'!$I$16)</f>
        <v>0</v>
      </c>
      <c r="I6" s="1">
        <v>28.12</v>
      </c>
      <c r="J6" s="1" t="b">
        <f>OR(I6&gt;'Step Outliers'!$I$15,I6&lt;'Step Outliers'!$I$16)</f>
        <v>0</v>
      </c>
    </row>
    <row r="7" spans="1:10" x14ac:dyDescent="0.25">
      <c r="A7" s="1">
        <v>1603.915</v>
      </c>
      <c r="B7" s="1" t="b">
        <f>OR(A7&gt;'Step Outliers'!$I$6,A7&lt;'Step Outliers'!$I$7)</f>
        <v>0</v>
      </c>
      <c r="C7" s="1">
        <v>312.29500000000002</v>
      </c>
      <c r="D7" s="1" t="b">
        <f>OR(C7&gt;'Step Outliers'!$L$6,C7&lt;'Step Outliers'!$L$7)</f>
        <v>0</v>
      </c>
      <c r="E7" s="1">
        <v>187.595</v>
      </c>
      <c r="F7" s="1" t="b">
        <f>OR(E7&gt;'Step Outliers'!$O$6,E7&lt;'Step Outliers'!$O$7)</f>
        <v>0</v>
      </c>
      <c r="G7" s="1">
        <v>144.23689999999999</v>
      </c>
      <c r="H7" s="1" t="b">
        <f>OR(G7&gt;'Step Outliers'!$I$15,G7&lt;'Step Outliers'!$I$16)</f>
        <v>0</v>
      </c>
      <c r="I7" s="1">
        <v>178.19374999999999</v>
      </c>
      <c r="J7" s="1" t="b">
        <f>OR(I7&gt;'Step Outliers'!$I$15,I7&lt;'Step Outliers'!$I$16)</f>
        <v>0</v>
      </c>
    </row>
    <row r="8" spans="1:10" x14ac:dyDescent="0.25">
      <c r="A8" s="1">
        <v>1310.4462000000001</v>
      </c>
      <c r="B8" s="1" t="b">
        <f>OR(A8&gt;'Step Outliers'!$I$6,A8&lt;'Step Outliers'!$I$7)</f>
        <v>0</v>
      </c>
      <c r="C8" s="1">
        <v>257.17750000000001</v>
      </c>
      <c r="D8" s="1" t="b">
        <f>OR(C8&gt;'Step Outliers'!$L$6,C8&lt;'Step Outliers'!$L$7)</f>
        <v>0</v>
      </c>
      <c r="E8" s="1">
        <v>105.71625</v>
      </c>
      <c r="F8" s="1" t="b">
        <f>OR(E8&gt;'Step Outliers'!$O$6,E8&lt;'Step Outliers'!$O$7)</f>
        <v>0</v>
      </c>
      <c r="G8" s="1">
        <v>76.888095000000007</v>
      </c>
      <c r="H8" s="1" t="b">
        <f>OR(G8&gt;'Step Outliers'!$I$15,G8&lt;'Step Outliers'!$I$16)</f>
        <v>0</v>
      </c>
      <c r="I8" s="1">
        <v>225.50125</v>
      </c>
      <c r="J8" s="1" t="b">
        <f>OR(I8&gt;'Step Outliers'!$I$15,I8&lt;'Step Outliers'!$I$16)</f>
        <v>0</v>
      </c>
    </row>
    <row r="9" spans="1:10" x14ac:dyDescent="0.25">
      <c r="A9" s="1">
        <v>1464.8961999999999</v>
      </c>
      <c r="B9" s="1" t="b">
        <f>OR(A9&gt;'Step Outliers'!$I$6,A9&lt;'Step Outliers'!$I$7)</f>
        <v>0</v>
      </c>
      <c r="C9" s="1">
        <v>258.22000000000003</v>
      </c>
      <c r="D9" s="1" t="b">
        <f>OR(C9&gt;'Step Outliers'!$L$6,C9&lt;'Step Outliers'!$L$7)</f>
        <v>0</v>
      </c>
      <c r="E9" s="1">
        <v>236.52125000000001</v>
      </c>
      <c r="F9" s="1" t="b">
        <f>OR(E9&gt;'Step Outliers'!$O$6,E9&lt;'Step Outliers'!$O$7)</f>
        <v>0</v>
      </c>
      <c r="G9" s="1">
        <v>75.538094999999998</v>
      </c>
      <c r="H9" s="1" t="b">
        <f>OR(G9&gt;'Step Outliers'!$I$15,G9&lt;'Step Outliers'!$I$16)</f>
        <v>0</v>
      </c>
      <c r="I9" s="1">
        <v>89.216250000000002</v>
      </c>
      <c r="J9" s="1" t="b">
        <f>OR(I9&gt;'Step Outliers'!$I$15,I9&lt;'Step Outliers'!$I$16)</f>
        <v>0</v>
      </c>
    </row>
    <row r="10" spans="1:10" x14ac:dyDescent="0.25">
      <c r="A10" s="1">
        <v>2127.1212</v>
      </c>
      <c r="B10" s="1" t="b">
        <f>OR(A10&gt;'Step Outliers'!$I$6,A10&lt;'Step Outliers'!$I$7)</f>
        <v>0</v>
      </c>
      <c r="C10" s="1">
        <v>440.86124999999998</v>
      </c>
      <c r="D10" s="1" t="b">
        <f>OR(C10&gt;'Step Outliers'!$L$6,C10&lt;'Step Outliers'!$L$7)</f>
        <v>0</v>
      </c>
      <c r="E10" s="1">
        <v>215.50125</v>
      </c>
      <c r="F10" s="1" t="b">
        <f>OR(E10&gt;'Step Outliers'!$O$6,E10&lt;'Step Outliers'!$O$7)</f>
        <v>0</v>
      </c>
      <c r="G10" s="1">
        <v>193.08571000000001</v>
      </c>
      <c r="H10" s="1" t="b">
        <f>OR(G10&gt;'Step Outliers'!$I$15,G10&lt;'Step Outliers'!$I$16)</f>
        <v>0</v>
      </c>
      <c r="I10" s="1">
        <v>184.73500000000001</v>
      </c>
      <c r="J10" s="1" t="b">
        <f>OR(I10&gt;'Step Outliers'!$I$15,I10&lt;'Step Outliers'!$I$16)</f>
        <v>0</v>
      </c>
    </row>
    <row r="11" spans="1:10" x14ac:dyDescent="0.25">
      <c r="A11" s="1">
        <v>3321.2449999999999</v>
      </c>
      <c r="B11" s="1" t="b">
        <f>OR(A11&gt;'Step Outliers'!$I$6,A11&lt;'Step Outliers'!$I$7)</f>
        <v>0</v>
      </c>
      <c r="C11" s="2">
        <v>842.63499999999999</v>
      </c>
      <c r="D11" s="2" t="b">
        <f>OR(C11&gt;'Step Outliers'!$L$6,C11&lt;'Step Outliers'!$L$7)</f>
        <v>1</v>
      </c>
      <c r="E11" s="1">
        <v>281.86</v>
      </c>
      <c r="F11" s="1" t="b">
        <f>OR(E11&gt;'Step Outliers'!$O$6,E11&lt;'Step Outliers'!$O$7)</f>
        <v>0</v>
      </c>
      <c r="G11" s="1">
        <v>155.26786000000001</v>
      </c>
      <c r="H11" s="1" t="b">
        <f>OR(G11&gt;'Step Outliers'!$I$15,G11&lt;'Step Outliers'!$I$16)</f>
        <v>0</v>
      </c>
      <c r="I11" s="2">
        <v>567.45124999999996</v>
      </c>
      <c r="J11" s="2" t="b">
        <f>OR(I11&gt;'Step Outliers'!$I$15,I11&lt;'Step Outliers'!$I$16)</f>
        <v>1</v>
      </c>
    </row>
    <row r="12" spans="1:10" x14ac:dyDescent="0.25">
      <c r="A12" s="1">
        <v>3198.2537000000002</v>
      </c>
      <c r="B12" s="1" t="b">
        <f>OR(A12&gt;'Step Outliers'!$I$6,A12&lt;'Step Outliers'!$I$7)</f>
        <v>0</v>
      </c>
      <c r="C12" s="1">
        <v>555.09124999999995</v>
      </c>
      <c r="D12" s="1" t="b">
        <f>OR(C12&gt;'Step Outliers'!$L$6,C12&lt;'Step Outliers'!$L$7)</f>
        <v>0</v>
      </c>
      <c r="E12" s="1">
        <v>393.58375000000001</v>
      </c>
      <c r="F12" s="1" t="b">
        <f>OR(E12&gt;'Step Outliers'!$O$6,E12&lt;'Step Outliers'!$O$7)</f>
        <v>0</v>
      </c>
      <c r="G12" s="1">
        <v>158.71666999999999</v>
      </c>
      <c r="H12" s="1" t="b">
        <f>OR(G12&gt;'Step Outliers'!$I$15,G12&lt;'Step Outliers'!$I$16)</f>
        <v>0</v>
      </c>
      <c r="I12" s="2">
        <v>354.89875000000001</v>
      </c>
      <c r="J12" s="2" t="b">
        <f>OR(I12&gt;'Step Outliers'!$I$15,I12&lt;'Step Outliers'!$I$16)</f>
        <v>1</v>
      </c>
    </row>
    <row r="13" spans="1:10" x14ac:dyDescent="0.25">
      <c r="A13" s="1">
        <v>2214.8074999999999</v>
      </c>
      <c r="B13" s="1" t="b">
        <f>OR(A13&gt;'Step Outliers'!$I$6,A13&lt;'Step Outliers'!$I$7)</f>
        <v>0</v>
      </c>
      <c r="C13" s="1">
        <v>523.03625</v>
      </c>
      <c r="D13" s="1" t="b">
        <f>OR(C13&gt;'Step Outliers'!$L$6,C13&lt;'Step Outliers'!$L$7)</f>
        <v>0</v>
      </c>
      <c r="E13" s="1">
        <v>566.89625000000001</v>
      </c>
      <c r="F13" s="1" t="b">
        <f>OR(E13&gt;'Step Outliers'!$O$6,E13&lt;'Step Outliers'!$O$7)</f>
        <v>0</v>
      </c>
      <c r="G13" s="1">
        <v>215.16428999999999</v>
      </c>
      <c r="H13" s="1" t="b">
        <f>OR(G13&gt;'Step Outliers'!$I$15,G13&lt;'Step Outliers'!$I$16)</f>
        <v>0</v>
      </c>
      <c r="I13" s="2">
        <v>407.23374999999999</v>
      </c>
      <c r="J13" s="2" t="b">
        <f>OR(I13&gt;'Step Outliers'!$I$15,I13&lt;'Step Outliers'!$I$16)</f>
        <v>1</v>
      </c>
    </row>
    <row r="14" spans="1:10" x14ac:dyDescent="0.25">
      <c r="A14" s="1">
        <v>1221.5188000000001</v>
      </c>
      <c r="B14" s="1" t="b">
        <f>OR(A14&gt;'Step Outliers'!$I$6,A14&lt;'Step Outliers'!$I$7)</f>
        <v>0</v>
      </c>
      <c r="C14" s="1">
        <v>277.09875</v>
      </c>
      <c r="D14" s="1" t="b">
        <f>OR(C14&gt;'Step Outliers'!$L$6,C14&lt;'Step Outliers'!$L$7)</f>
        <v>0</v>
      </c>
      <c r="E14" s="1">
        <v>306.0025</v>
      </c>
      <c r="F14" s="1" t="b">
        <f>OR(E14&gt;'Step Outliers'!$O$6,E14&lt;'Step Outliers'!$O$7)</f>
        <v>0</v>
      </c>
      <c r="G14" s="1">
        <v>25.136904999999999</v>
      </c>
      <c r="H14" s="1" t="b">
        <f>OR(G14&gt;'Step Outliers'!$I$15,G14&lt;'Step Outliers'!$I$16)</f>
        <v>0</v>
      </c>
      <c r="I14" s="1">
        <v>169.26875000000001</v>
      </c>
      <c r="J14" s="1" t="b">
        <f>OR(I14&gt;'Step Outliers'!$I$15,I14&lt;'Step Outliers'!$I$16)</f>
        <v>0</v>
      </c>
    </row>
    <row r="15" spans="1:10" x14ac:dyDescent="0.25">
      <c r="A15" s="1">
        <v>1577.9175</v>
      </c>
      <c r="B15" s="1" t="b">
        <f>OR(A15&gt;'Step Outliers'!$I$6,A15&lt;'Step Outliers'!$I$7)</f>
        <v>0</v>
      </c>
      <c r="C15" s="1">
        <v>326.05500000000001</v>
      </c>
      <c r="D15" s="1" t="b">
        <f>OR(C15&gt;'Step Outliers'!$L$6,C15&lt;'Step Outliers'!$L$7)</f>
        <v>0</v>
      </c>
      <c r="E15" s="1">
        <v>264.90375</v>
      </c>
      <c r="F15" s="1" t="b">
        <f>OR(E15&gt;'Step Outliers'!$O$6,E15&lt;'Step Outliers'!$O$7)</f>
        <v>0</v>
      </c>
      <c r="G15" s="1">
        <v>33.742857000000001</v>
      </c>
      <c r="H15" s="1" t="b">
        <f>OR(G15&gt;'Step Outliers'!$I$15,G15&lt;'Step Outliers'!$I$16)</f>
        <v>0</v>
      </c>
      <c r="I15" s="1">
        <v>16.907499999999999</v>
      </c>
      <c r="J15" s="1" t="b">
        <f>OR(I15&gt;'Step Outliers'!$I$15,I15&lt;'Step Outliers'!$I$16)</f>
        <v>0</v>
      </c>
    </row>
    <row r="16" spans="1:10" x14ac:dyDescent="0.25">
      <c r="A16" s="1">
        <v>1933.9612999999999</v>
      </c>
      <c r="B16" s="1" t="b">
        <f>OR(A16&gt;'Step Outliers'!$I$6,A16&lt;'Step Outliers'!$I$7)</f>
        <v>0</v>
      </c>
      <c r="C16" s="1">
        <v>479.11</v>
      </c>
      <c r="D16" s="1" t="b">
        <f>OR(C16&gt;'Step Outliers'!$L$6,C16&lt;'Step Outliers'!$L$7)</f>
        <v>0</v>
      </c>
      <c r="E16" s="1">
        <v>167.89125000000001</v>
      </c>
      <c r="F16" s="1" t="b">
        <f>OR(E16&gt;'Step Outliers'!$O$6,E16&lt;'Step Outliers'!$O$7)</f>
        <v>0</v>
      </c>
      <c r="G16" s="1">
        <v>161.53333000000001</v>
      </c>
      <c r="H16" s="1" t="b">
        <f>OR(G16&gt;'Step Outliers'!$I$15,G16&lt;'Step Outliers'!$I$16)</f>
        <v>0</v>
      </c>
      <c r="I16" s="2">
        <v>282.75</v>
      </c>
      <c r="J16" s="2" t="b">
        <f>OR(I16&gt;'Step Outliers'!$I$15,I16&lt;'Step Outliers'!$I$16)</f>
        <v>1</v>
      </c>
    </row>
    <row r="17" spans="1:10" x14ac:dyDescent="0.25">
      <c r="A17" s="1">
        <v>1637.2537</v>
      </c>
      <c r="B17" s="1" t="b">
        <f>OR(A17&gt;'Step Outliers'!$I$6,A17&lt;'Step Outliers'!$I$7)</f>
        <v>0</v>
      </c>
      <c r="C17" s="1">
        <v>172.03375</v>
      </c>
      <c r="D17" s="1" t="b">
        <f>OR(C17&gt;'Step Outliers'!$L$6,C17&lt;'Step Outliers'!$L$7)</f>
        <v>0</v>
      </c>
      <c r="E17" s="1">
        <v>287.45125000000002</v>
      </c>
      <c r="F17" s="1" t="b">
        <f>OR(E17&gt;'Step Outliers'!$O$6,E17&lt;'Step Outliers'!$O$7)</f>
        <v>0</v>
      </c>
      <c r="G17" s="1">
        <v>72.583332999999996</v>
      </c>
      <c r="H17" s="1" t="b">
        <f>OR(G17&gt;'Step Outliers'!$I$15,G17&lt;'Step Outliers'!$I$16)</f>
        <v>0</v>
      </c>
      <c r="I17" s="1">
        <v>241.11250000000001</v>
      </c>
      <c r="J17" s="1" t="b">
        <f>OR(I17&gt;'Step Outliers'!$I$15,I17&lt;'Step Outliers'!$I$16)</f>
        <v>0</v>
      </c>
    </row>
    <row r="18" spans="1:10" x14ac:dyDescent="0.25">
      <c r="A18" s="1">
        <v>1105.5237999999999</v>
      </c>
      <c r="B18" s="1" t="b">
        <f>OR(A18&gt;'Step Outliers'!$I$6,A18&lt;'Step Outliers'!$I$7)</f>
        <v>0</v>
      </c>
      <c r="C18" s="1">
        <v>152.13999999999999</v>
      </c>
      <c r="D18" s="1" t="b">
        <f>OR(C18&gt;'Step Outliers'!$L$6,C18&lt;'Step Outliers'!$L$7)</f>
        <v>0</v>
      </c>
      <c r="E18" s="1">
        <v>110.4975</v>
      </c>
      <c r="F18" s="1" t="b">
        <f>OR(E18&gt;'Step Outliers'!$O$6,E18&lt;'Step Outliers'!$O$7)</f>
        <v>0</v>
      </c>
      <c r="G18" s="1">
        <v>39.083333000000003</v>
      </c>
      <c r="H18" s="1" t="b">
        <f>OR(G18&gt;'Step Outliers'!$I$15,G18&lt;'Step Outliers'!$I$16)</f>
        <v>0</v>
      </c>
      <c r="I18" s="1">
        <v>83.431250000000006</v>
      </c>
      <c r="J18" s="1" t="b">
        <f>OR(I18&gt;'Step Outliers'!$I$15,I18&lt;'Step Outliers'!$I$16)</f>
        <v>0</v>
      </c>
    </row>
    <row r="19" spans="1:10" x14ac:dyDescent="0.25">
      <c r="A19" s="1">
        <v>1939.2338</v>
      </c>
      <c r="B19" s="1" t="b">
        <f>OR(A19&gt;'Step Outliers'!$I$6,A19&lt;'Step Outliers'!$I$7)</f>
        <v>0</v>
      </c>
      <c r="C19" s="2">
        <v>973.30250000000001</v>
      </c>
      <c r="D19" s="2" t="b">
        <f>OR(C19&gt;'Step Outliers'!$L$6,C19&lt;'Step Outliers'!$L$7)</f>
        <v>1</v>
      </c>
      <c r="E19" s="1">
        <v>180.72874999999999</v>
      </c>
      <c r="F19" s="1" t="b">
        <f>OR(E19&gt;'Step Outliers'!$O$6,E19&lt;'Step Outliers'!$O$7)</f>
        <v>0</v>
      </c>
      <c r="G19" s="1">
        <v>106.20475999999999</v>
      </c>
      <c r="H19" s="1" t="b">
        <f>OR(G19&gt;'Step Outliers'!$I$15,G19&lt;'Step Outliers'!$I$16)</f>
        <v>0</v>
      </c>
      <c r="I19" s="1">
        <v>243.64750000000001</v>
      </c>
      <c r="J19" s="1" t="b">
        <f>OR(I19&gt;'Step Outliers'!$I$15,I19&lt;'Step Outliers'!$I$16)</f>
        <v>0</v>
      </c>
    </row>
    <row r="20" spans="1:10" x14ac:dyDescent="0.25">
      <c r="A20" s="1">
        <v>1043.68</v>
      </c>
      <c r="B20" s="1" t="b">
        <f>OR(A20&gt;'Step Outliers'!$I$6,A20&lt;'Step Outliers'!$I$7)</f>
        <v>0</v>
      </c>
      <c r="C20" s="1">
        <v>160.93125000000001</v>
      </c>
      <c r="D20" s="1" t="b">
        <f>OR(C20&gt;'Step Outliers'!$L$6,C20&lt;'Step Outliers'!$L$7)</f>
        <v>0</v>
      </c>
      <c r="E20" s="1">
        <v>220.48124999999999</v>
      </c>
      <c r="F20" s="1" t="b">
        <f>OR(E20&gt;'Step Outliers'!$O$6,E20&lt;'Step Outliers'!$O$7)</f>
        <v>0</v>
      </c>
      <c r="G20" s="1">
        <v>42.928570999999998</v>
      </c>
      <c r="H20" s="1" t="b">
        <f>OR(G20&gt;'Step Outliers'!$I$15,G20&lt;'Step Outliers'!$I$16)</f>
        <v>0</v>
      </c>
      <c r="I20" s="1">
        <v>97.777500000000003</v>
      </c>
      <c r="J20" s="1" t="b">
        <f>OR(I20&gt;'Step Outliers'!$I$15,I20&lt;'Step Outliers'!$I$16)</f>
        <v>0</v>
      </c>
    </row>
    <row r="21" spans="1:10" x14ac:dyDescent="0.25">
      <c r="A21" s="1">
        <v>344.46625</v>
      </c>
      <c r="B21" s="1" t="b">
        <f>OR(A21&gt;'Step Outliers'!$I$6,A21&lt;'Step Outliers'!$I$7)</f>
        <v>0</v>
      </c>
      <c r="C21" s="1">
        <v>181.11250000000001</v>
      </c>
      <c r="D21" s="1" t="b">
        <f>OR(C21&gt;'Step Outliers'!$L$6,C21&lt;'Step Outliers'!$L$7)</f>
        <v>0</v>
      </c>
      <c r="E21" s="2">
        <v>1109.5925</v>
      </c>
      <c r="F21" s="2" t="b">
        <f>OR(E21&gt;'Step Outliers'!$O$6,E21&lt;'Step Outliers'!$O$7)</f>
        <v>1</v>
      </c>
      <c r="G21" s="1">
        <v>128.70595</v>
      </c>
      <c r="H21" s="1" t="b">
        <f>OR(G21&gt;'Step Outliers'!$I$15,G21&lt;'Step Outliers'!$I$16)</f>
        <v>0</v>
      </c>
      <c r="I21" s="1">
        <v>75.984999999999999</v>
      </c>
      <c r="J21" s="1" t="b">
        <f>OR(I21&gt;'Step Outliers'!$I$15,I21&lt;'Step Outliers'!$I$16)</f>
        <v>0</v>
      </c>
    </row>
    <row r="22" spans="1:10" x14ac:dyDescent="0.25">
      <c r="A22" s="1">
        <v>1828.9649999999999</v>
      </c>
      <c r="B22" s="1" t="b">
        <f>OR(A22&gt;'Step Outliers'!$I$6,A22&lt;'Step Outliers'!$I$7)</f>
        <v>0</v>
      </c>
      <c r="C22" s="1">
        <v>203.87375</v>
      </c>
      <c r="D22" s="1" t="b">
        <f>OR(C22&gt;'Step Outliers'!$L$6,C22&lt;'Step Outliers'!$L$7)</f>
        <v>0</v>
      </c>
      <c r="E22" s="1">
        <v>39.381250000000001</v>
      </c>
      <c r="F22" s="1" t="b">
        <f>OR(E22&gt;'Step Outliers'!$O$6,E22&lt;'Step Outliers'!$O$7)</f>
        <v>0</v>
      </c>
      <c r="G22" s="1">
        <v>119.54405</v>
      </c>
      <c r="H22" s="1" t="b">
        <f>OR(G22&gt;'Step Outliers'!$I$15,G22&lt;'Step Outliers'!$I$16)</f>
        <v>0</v>
      </c>
      <c r="I22" s="2">
        <v>296.77999999999997</v>
      </c>
      <c r="J22" s="2" t="b">
        <f>OR(I22&gt;'Step Outliers'!$I$15,I22&lt;'Step Outliers'!$I$16)</f>
        <v>1</v>
      </c>
    </row>
    <row r="23" spans="1:10" x14ac:dyDescent="0.25">
      <c r="A23" s="1">
        <v>549.64625000000001</v>
      </c>
      <c r="B23" s="1" t="b">
        <f>OR(A23&gt;'Step Outliers'!$I$6,A23&lt;'Step Outliers'!$I$7)</f>
        <v>0</v>
      </c>
      <c r="C23" s="1">
        <v>102.82250000000001</v>
      </c>
      <c r="D23" s="1" t="b">
        <f>OR(C23&gt;'Step Outliers'!$L$6,C23&lt;'Step Outliers'!$L$7)</f>
        <v>0</v>
      </c>
      <c r="E23" s="1">
        <v>84.993750000000006</v>
      </c>
      <c r="F23" s="1" t="b">
        <f>OR(E23&gt;'Step Outliers'!$O$6,E23&lt;'Step Outliers'!$O$7)</f>
        <v>0</v>
      </c>
      <c r="G23" s="1">
        <v>100.85595000000001</v>
      </c>
      <c r="H23" s="1" t="b">
        <f>OR(G23&gt;'Step Outliers'!$I$15,G23&lt;'Step Outliers'!$I$16)</f>
        <v>0</v>
      </c>
      <c r="I23" s="1">
        <v>97.168750000000003</v>
      </c>
      <c r="J23" s="1" t="b">
        <f>OR(I23&gt;'Step Outliers'!$I$15,I23&lt;'Step Outliers'!$I$16)</f>
        <v>0</v>
      </c>
    </row>
    <row r="24" spans="1:10" x14ac:dyDescent="0.25">
      <c r="A24" s="1">
        <v>528.8175</v>
      </c>
      <c r="B24" s="1" t="b">
        <f>OR(A24&gt;'Step Outliers'!$I$6,A24&lt;'Step Outliers'!$I$7)</f>
        <v>0</v>
      </c>
      <c r="C24" s="1">
        <v>227.99250000000001</v>
      </c>
      <c r="D24" s="1" t="b">
        <f>OR(C24&gt;'Step Outliers'!$L$6,C24&lt;'Step Outliers'!$L$7)</f>
        <v>0</v>
      </c>
      <c r="E24" s="1">
        <v>449.39499999999998</v>
      </c>
      <c r="F24" s="1" t="b">
        <f>OR(E24&gt;'Step Outliers'!$O$6,E24&lt;'Step Outliers'!$O$7)</f>
        <v>0</v>
      </c>
      <c r="G24" s="1">
        <v>174.29642999999999</v>
      </c>
      <c r="H24" s="1" t="b">
        <f>OR(G24&gt;'Step Outliers'!$I$15,G24&lt;'Step Outliers'!$I$16)</f>
        <v>0</v>
      </c>
      <c r="I24" s="1">
        <v>225.10749999999999</v>
      </c>
      <c r="J24" s="1" t="b">
        <f>OR(I24&gt;'Step Outliers'!$I$15,I24&lt;'Step Outliers'!$I$16)</f>
        <v>0</v>
      </c>
    </row>
    <row r="25" spans="1:10" x14ac:dyDescent="0.25">
      <c r="A25" s="1">
        <v>1405.2186999999999</v>
      </c>
      <c r="B25" s="1" t="b">
        <f>OR(A25&gt;'Step Outliers'!$I$6,A25&lt;'Step Outliers'!$I$7)</f>
        <v>0</v>
      </c>
      <c r="C25" s="1">
        <v>463.76249999999999</v>
      </c>
      <c r="D25" s="1" t="b">
        <f>OR(C25&gt;'Step Outliers'!$L$6,C25&lt;'Step Outliers'!$L$7)</f>
        <v>0</v>
      </c>
      <c r="E25" s="2">
        <v>1550.9112</v>
      </c>
      <c r="F25" s="2" t="b">
        <f>OR(E25&gt;'Step Outliers'!$O$6,E25&lt;'Step Outliers'!$O$7)</f>
        <v>1</v>
      </c>
      <c r="G25" s="1">
        <v>167.39167</v>
      </c>
      <c r="H25" s="1" t="b">
        <f>OR(G25&gt;'Step Outliers'!$I$15,G25&lt;'Step Outliers'!$I$16)</f>
        <v>0</v>
      </c>
      <c r="I25" s="2">
        <v>298.17124999999999</v>
      </c>
      <c r="J25" s="2" t="b">
        <f>OR(I25&gt;'Step Outliers'!$I$15,I25&lt;'Step Outliers'!$I$16)</f>
        <v>1</v>
      </c>
    </row>
    <row r="26" spans="1:10" x14ac:dyDescent="0.25">
      <c r="A26" s="1">
        <v>2513.4686999999999</v>
      </c>
      <c r="B26" s="1" t="b">
        <f>OR(A26&gt;'Step Outliers'!$I$6,A26&lt;'Step Outliers'!$I$7)</f>
        <v>0</v>
      </c>
      <c r="C26" s="1">
        <v>417.49</v>
      </c>
      <c r="D26" s="1" t="b">
        <f>OR(C26&gt;'Step Outliers'!$L$6,C26&lt;'Step Outliers'!$L$7)</f>
        <v>0</v>
      </c>
      <c r="E26" s="1">
        <v>275.65249999999997</v>
      </c>
      <c r="F26" s="1" t="b">
        <f>OR(E26&gt;'Step Outliers'!$O$6,E26&lt;'Step Outliers'!$O$7)</f>
        <v>0</v>
      </c>
      <c r="G26" s="1">
        <v>35.829762000000002</v>
      </c>
      <c r="H26" s="1" t="b">
        <f>OR(G26&gt;'Step Outliers'!$I$15,G26&lt;'Step Outliers'!$I$16)</f>
        <v>0</v>
      </c>
      <c r="I26" s="2">
        <v>346</v>
      </c>
      <c r="J26" s="2" t="b">
        <f>OR(I26&gt;'Step Outliers'!$I$15,I26&lt;'Step Outliers'!$I$16)</f>
        <v>1</v>
      </c>
    </row>
    <row r="27" spans="1:10" x14ac:dyDescent="0.25">
      <c r="A27" s="1">
        <v>1859.8136999999999</v>
      </c>
      <c r="B27" s="1" t="b">
        <f>OR(A27&gt;'Step Outliers'!$I$6,A27&lt;'Step Outliers'!$I$7)</f>
        <v>0</v>
      </c>
      <c r="C27" s="1">
        <v>581.16250000000002</v>
      </c>
      <c r="D27" s="1" t="b">
        <f>OR(C27&gt;'Step Outliers'!$L$6,C27&lt;'Step Outliers'!$L$7)</f>
        <v>0</v>
      </c>
      <c r="E27" s="1">
        <v>749.40750000000003</v>
      </c>
      <c r="F27" s="1" t="b">
        <f>OR(E27&gt;'Step Outliers'!$O$6,E27&lt;'Step Outliers'!$O$7)</f>
        <v>0</v>
      </c>
      <c r="G27" s="1">
        <v>220.92381</v>
      </c>
      <c r="H27" s="1" t="b">
        <f>OR(G27&gt;'Step Outliers'!$I$15,G27&lt;'Step Outliers'!$I$16)</f>
        <v>0</v>
      </c>
      <c r="I27" s="2">
        <v>285.67124999999999</v>
      </c>
      <c r="J27" s="2" t="b">
        <f>OR(I27&gt;'Step Outliers'!$I$15,I27&lt;'Step Outliers'!$I$16)</f>
        <v>1</v>
      </c>
    </row>
    <row r="28" spans="1:10" x14ac:dyDescent="0.25">
      <c r="A28" s="1">
        <v>2106.2262000000001</v>
      </c>
      <c r="B28" s="1" t="b">
        <f>OR(A28&gt;'Step Outliers'!$I$6,A28&lt;'Step Outliers'!$I$7)</f>
        <v>0</v>
      </c>
      <c r="C28" s="1">
        <v>403.88249999999999</v>
      </c>
      <c r="D28" s="1" t="b">
        <f>OR(C28&gt;'Step Outliers'!$L$6,C28&lt;'Step Outliers'!$L$7)</f>
        <v>0</v>
      </c>
      <c r="E28" s="1">
        <v>288.39999999999998</v>
      </c>
      <c r="F28" s="1" t="b">
        <f>OR(E28&gt;'Step Outliers'!$O$6,E28&lt;'Step Outliers'!$O$7)</f>
        <v>0</v>
      </c>
      <c r="G28" s="1">
        <v>119.11667</v>
      </c>
      <c r="H28" s="1" t="b">
        <f>OR(G28&gt;'Step Outliers'!$I$15,G28&lt;'Step Outliers'!$I$16)</f>
        <v>0</v>
      </c>
      <c r="I28" s="2">
        <v>574.10374999999999</v>
      </c>
      <c r="J28" s="2" t="b">
        <f>OR(I28&gt;'Step Outliers'!$I$15,I28&lt;'Step Outliers'!$I$16)</f>
        <v>1</v>
      </c>
    </row>
    <row r="29" spans="1:10" x14ac:dyDescent="0.25">
      <c r="A29" s="1">
        <v>1361.4275</v>
      </c>
      <c r="B29" s="1" t="b">
        <f>OR(A29&gt;'Step Outliers'!$I$6,A29&lt;'Step Outliers'!$I$7)</f>
        <v>0</v>
      </c>
      <c r="C29" s="1">
        <v>726.91125</v>
      </c>
      <c r="D29" s="1" t="b">
        <f>OR(C29&gt;'Step Outliers'!$L$6,C29&lt;'Step Outliers'!$L$7)</f>
        <v>0</v>
      </c>
      <c r="E29" s="1">
        <v>182.13499999999999</v>
      </c>
      <c r="F29" s="1" t="b">
        <f>OR(E29&gt;'Step Outliers'!$O$6,E29&lt;'Step Outliers'!$O$7)</f>
        <v>0</v>
      </c>
      <c r="G29" s="1">
        <v>102.17381</v>
      </c>
      <c r="H29" s="1" t="b">
        <f>OR(G29&gt;'Step Outliers'!$I$15,G29&lt;'Step Outliers'!$I$16)</f>
        <v>0</v>
      </c>
      <c r="I29" s="2">
        <v>316.14625000000001</v>
      </c>
      <c r="J29" s="2" t="b">
        <f>OR(I29&gt;'Step Outliers'!$I$15,I29&lt;'Step Outliers'!$I$16)</f>
        <v>1</v>
      </c>
    </row>
    <row r="30" spans="1:10" x14ac:dyDescent="0.25">
      <c r="A30" s="1">
        <v>524.56124999999997</v>
      </c>
      <c r="B30" s="1" t="b">
        <f>OR(A30&gt;'Step Outliers'!$I$6,A30&lt;'Step Outliers'!$I$7)</f>
        <v>0</v>
      </c>
      <c r="C30" s="1">
        <v>592.89874999999995</v>
      </c>
      <c r="D30" s="1" t="b">
        <f>OR(C30&gt;'Step Outliers'!$L$6,C30&lt;'Step Outliers'!$L$7)</f>
        <v>0</v>
      </c>
      <c r="E30" s="1">
        <v>328.36750000000001</v>
      </c>
      <c r="F30" s="1" t="b">
        <f>OR(E30&gt;'Step Outliers'!$O$6,E30&lt;'Step Outliers'!$O$7)</f>
        <v>0</v>
      </c>
      <c r="G30" s="1">
        <v>117.62143</v>
      </c>
      <c r="H30" s="1" t="b">
        <f>OR(G30&gt;'Step Outliers'!$I$15,G30&lt;'Step Outliers'!$I$16)</f>
        <v>0</v>
      </c>
      <c r="I30" s="1">
        <v>65.912499999999994</v>
      </c>
      <c r="J30" s="1" t="b">
        <f>OR(I30&gt;'Step Outliers'!$I$15,I30&lt;'Step Outliers'!$I$16)</f>
        <v>0</v>
      </c>
    </row>
    <row r="31" spans="1:10" x14ac:dyDescent="0.25">
      <c r="A31" s="1">
        <v>652.20000000000005</v>
      </c>
      <c r="B31" s="1" t="b">
        <f>OR(A31&gt;'Step Outliers'!$I$6,A31&lt;'Step Outliers'!$I$7)</f>
        <v>0</v>
      </c>
      <c r="C31" s="1">
        <v>239.06375</v>
      </c>
      <c r="D31" s="1" t="b">
        <f>OR(C31&gt;'Step Outliers'!$L$6,C31&lt;'Step Outliers'!$L$7)</f>
        <v>0</v>
      </c>
      <c r="E31" s="1">
        <v>322.62875000000003</v>
      </c>
      <c r="F31" s="1" t="b">
        <f>OR(E31&gt;'Step Outliers'!$O$6,E31&lt;'Step Outliers'!$O$7)</f>
        <v>0</v>
      </c>
      <c r="G31" s="1">
        <v>99.292856999999998</v>
      </c>
      <c r="H31" s="1" t="b">
        <f>OR(G31&gt;'Step Outliers'!$I$15,G31&lt;'Step Outliers'!$I$16)</f>
        <v>0</v>
      </c>
      <c r="I31" s="1">
        <v>277.47874999999999</v>
      </c>
      <c r="J31" s="1" t="b">
        <f>OR(I31&gt;'Step Outliers'!$I$15,I31&lt;'Step Outliers'!$I$16)</f>
        <v>0</v>
      </c>
    </row>
    <row r="32" spans="1:10" x14ac:dyDescent="0.25">
      <c r="A32" s="1">
        <v>1178.2112</v>
      </c>
      <c r="B32" s="1" t="b">
        <f>OR(A32&gt;'Step Outliers'!$I$6,A32&lt;'Step Outliers'!$I$7)</f>
        <v>0</v>
      </c>
      <c r="C32" s="1">
        <v>138.53874999999999</v>
      </c>
      <c r="D32" s="1" t="b">
        <f>OR(C32&gt;'Step Outliers'!$L$6,C32&lt;'Step Outliers'!$L$7)</f>
        <v>0</v>
      </c>
      <c r="E32" s="2">
        <v>1063.7149999999999</v>
      </c>
      <c r="F32" s="2" t="b">
        <f>OR(E32&gt;'Step Outliers'!$O$6,E32&lt;'Step Outliers'!$O$7)</f>
        <v>1</v>
      </c>
      <c r="G32" s="1">
        <v>155.03928999999999</v>
      </c>
      <c r="H32" s="1" t="b">
        <f>OR(G32&gt;'Step Outliers'!$I$15,G32&lt;'Step Outliers'!$I$16)</f>
        <v>0</v>
      </c>
      <c r="I32" s="2">
        <v>327.39499999999998</v>
      </c>
      <c r="J32" s="2" t="b">
        <f>OR(I32&gt;'Step Outliers'!$I$15,I32&lt;'Step Outliers'!$I$16)</f>
        <v>1</v>
      </c>
    </row>
    <row r="33" spans="1:10" x14ac:dyDescent="0.25">
      <c r="A33" s="1">
        <v>1477.6138000000001</v>
      </c>
      <c r="B33" s="1" t="b">
        <f>OR(A33&gt;'Step Outliers'!$I$6,A33&lt;'Step Outliers'!$I$7)</f>
        <v>0</v>
      </c>
      <c r="C33" s="1">
        <v>311.19875000000002</v>
      </c>
      <c r="D33" s="1" t="b">
        <f>OR(C33&gt;'Step Outliers'!$L$6,C33&lt;'Step Outliers'!$L$7)</f>
        <v>0</v>
      </c>
      <c r="E33" s="1">
        <v>85.09375</v>
      </c>
      <c r="F33" s="1" t="b">
        <f>OR(E33&gt;'Step Outliers'!$O$6,E33&lt;'Step Outliers'!$O$7)</f>
        <v>0</v>
      </c>
      <c r="G33" s="1">
        <v>253.47143</v>
      </c>
      <c r="H33" s="1" t="b">
        <f>OR(G33&gt;'Step Outliers'!$I$15,G33&lt;'Step Outliers'!$I$16)</f>
        <v>0</v>
      </c>
      <c r="I33" s="1">
        <v>204.03749999999999</v>
      </c>
      <c r="J33" s="1" t="b">
        <f>OR(I33&gt;'Step Outliers'!$I$15,I33&lt;'Step Outliers'!$I$16)</f>
        <v>0</v>
      </c>
    </row>
    <row r="34" spans="1:10" x14ac:dyDescent="0.25">
      <c r="A34" s="1">
        <v>1743.5011999999999</v>
      </c>
      <c r="B34" s="1" t="b">
        <f>OR(A34&gt;'Step Outliers'!$I$6,A34&lt;'Step Outliers'!$I$7)</f>
        <v>0</v>
      </c>
      <c r="C34" s="1">
        <v>271.65375</v>
      </c>
      <c r="D34" s="1" t="b">
        <f>OR(C34&gt;'Step Outliers'!$L$6,C34&lt;'Step Outliers'!$L$7)</f>
        <v>0</v>
      </c>
      <c r="E34" s="1">
        <v>339.1</v>
      </c>
      <c r="F34" s="1" t="b">
        <f>OR(E34&gt;'Step Outliers'!$O$6,E34&lt;'Step Outliers'!$O$7)</f>
        <v>0</v>
      </c>
      <c r="G34" s="1">
        <v>158.11071000000001</v>
      </c>
      <c r="H34" s="1" t="b">
        <f>OR(G34&gt;'Step Outliers'!$I$15,G34&lt;'Step Outliers'!$I$16)</f>
        <v>0</v>
      </c>
      <c r="I34" s="1">
        <v>221.43625</v>
      </c>
      <c r="J34" s="1" t="b">
        <f>OR(I34&gt;'Step Outliers'!$I$15,I34&lt;'Step Outliers'!$I$16)</f>
        <v>0</v>
      </c>
    </row>
    <row r="35" spans="1:10" x14ac:dyDescent="0.25">
      <c r="A35" s="1">
        <v>1293.24</v>
      </c>
      <c r="B35" s="1" t="b">
        <f>OR(A35&gt;'Step Outliers'!$I$6,A35&lt;'Step Outliers'!$I$7)</f>
        <v>0</v>
      </c>
      <c r="C35" s="1">
        <v>179.535</v>
      </c>
      <c r="D35" s="1" t="b">
        <f>OR(C35&gt;'Step Outliers'!$L$6,C35&lt;'Step Outliers'!$L$7)</f>
        <v>0</v>
      </c>
      <c r="E35" s="1">
        <v>183.95750000000001</v>
      </c>
      <c r="F35" s="1" t="b">
        <f>OR(E35&gt;'Step Outliers'!$O$6,E35&lt;'Step Outliers'!$O$7)</f>
        <v>0</v>
      </c>
      <c r="G35" s="1">
        <v>134.73929000000001</v>
      </c>
      <c r="H35" s="1" t="b">
        <f>OR(G35&gt;'Step Outliers'!$I$15,G35&lt;'Step Outliers'!$I$16)</f>
        <v>0</v>
      </c>
      <c r="I35" s="1">
        <v>168.565</v>
      </c>
      <c r="J35" s="1" t="b">
        <f>OR(I35&gt;'Step Outliers'!$I$15,I35&lt;'Step Outliers'!$I$16)</f>
        <v>0</v>
      </c>
    </row>
    <row r="36" spans="1:10" x14ac:dyDescent="0.25">
      <c r="A36" s="1">
        <v>524.66499999999996</v>
      </c>
      <c r="B36" s="1" t="b">
        <f>OR(A36&gt;'Step Outliers'!$I$6,A36&lt;'Step Outliers'!$I$7)</f>
        <v>0</v>
      </c>
      <c r="C36" s="1">
        <v>299.57125000000002</v>
      </c>
      <c r="D36" s="1" t="b">
        <f>OR(C36&gt;'Step Outliers'!$L$6,C36&lt;'Step Outliers'!$L$7)</f>
        <v>0</v>
      </c>
      <c r="E36" s="2">
        <v>935.20375000000001</v>
      </c>
      <c r="F36" s="2" t="b">
        <f>OR(E36&gt;'Step Outliers'!$O$6,E36&lt;'Step Outliers'!$O$7)</f>
        <v>1</v>
      </c>
      <c r="G36" s="1">
        <v>191.89404999999999</v>
      </c>
      <c r="H36" s="1" t="b">
        <f>OR(G36&gt;'Step Outliers'!$I$15,G36&lt;'Step Outliers'!$I$16)</f>
        <v>0</v>
      </c>
      <c r="I36" s="1">
        <v>205.52625</v>
      </c>
      <c r="J36" s="1" t="b">
        <f>OR(I36&gt;'Step Outliers'!$I$15,I36&lt;'Step Outliers'!$I$16)</f>
        <v>0</v>
      </c>
    </row>
    <row r="37" spans="1:10" x14ac:dyDescent="0.25">
      <c r="A37" s="1">
        <v>758.95375000000001</v>
      </c>
      <c r="B37" s="1" t="b">
        <f>OR(A37&gt;'Step Outliers'!$I$6,A37&lt;'Step Outliers'!$I$7)</f>
        <v>0</v>
      </c>
      <c r="C37" s="1">
        <v>206.49125000000001</v>
      </c>
      <c r="D37" s="1" t="b">
        <f>OR(C37&gt;'Step Outliers'!$L$6,C37&lt;'Step Outliers'!$L$7)</f>
        <v>0</v>
      </c>
      <c r="E37" s="1">
        <v>42.128749999999997</v>
      </c>
      <c r="F37" s="1" t="b">
        <f>OR(E37&gt;'Step Outliers'!$O$6,E37&lt;'Step Outliers'!$O$7)</f>
        <v>0</v>
      </c>
      <c r="G37" s="1">
        <v>93.008332999999993</v>
      </c>
      <c r="H37" s="1" t="b">
        <f>OR(G37&gt;'Step Outliers'!$I$15,G37&lt;'Step Outliers'!$I$16)</f>
        <v>0</v>
      </c>
      <c r="I37" s="2">
        <v>304.51625000000001</v>
      </c>
      <c r="J37" s="2" t="b">
        <f>OR(I37&gt;'Step Outliers'!$I$15,I37&lt;'Step Outliers'!$I$16)</f>
        <v>1</v>
      </c>
    </row>
    <row r="38" spans="1:10" x14ac:dyDescent="0.25">
      <c r="A38" s="1">
        <v>442.02499999999998</v>
      </c>
      <c r="B38" s="1" t="b">
        <f>OR(A38&gt;'Step Outliers'!$I$6,A38&lt;'Step Outliers'!$I$7)</f>
        <v>0</v>
      </c>
      <c r="C38" s="1">
        <v>161.66749999999999</v>
      </c>
      <c r="D38" s="1" t="b">
        <f>OR(C38&gt;'Step Outliers'!$L$6,C38&lt;'Step Outliers'!$L$7)</f>
        <v>0</v>
      </c>
      <c r="E38" s="1">
        <v>733.76874999999995</v>
      </c>
      <c r="F38" s="1" t="b">
        <f>OR(E38&gt;'Step Outliers'!$O$6,E38&lt;'Step Outliers'!$O$7)</f>
        <v>0</v>
      </c>
      <c r="G38" s="1">
        <v>61.5</v>
      </c>
      <c r="H38" s="1" t="b">
        <f>OR(G38&gt;'Step Outliers'!$I$15,G38&lt;'Step Outliers'!$I$16)</f>
        <v>0</v>
      </c>
      <c r="I38" s="1">
        <v>107.89</v>
      </c>
      <c r="J38" s="1" t="b">
        <f>OR(I38&gt;'Step Outliers'!$I$15,I38&lt;'Step Outliers'!$I$16)</f>
        <v>0</v>
      </c>
    </row>
    <row r="39" spans="1:10" x14ac:dyDescent="0.25">
      <c r="A39" s="1">
        <v>539.29750000000001</v>
      </c>
      <c r="B39" s="1" t="b">
        <f>OR(A39&gt;'Step Outliers'!$I$6,A39&lt;'Step Outliers'!$I$7)</f>
        <v>0</v>
      </c>
      <c r="C39" s="1">
        <v>161.0675</v>
      </c>
      <c r="D39" s="1" t="b">
        <f>OR(C39&gt;'Step Outliers'!$L$6,C39&lt;'Step Outliers'!$L$7)</f>
        <v>0</v>
      </c>
      <c r="E39" s="1">
        <v>107.52375000000001</v>
      </c>
      <c r="F39" s="1" t="b">
        <f>OR(E39&gt;'Step Outliers'!$O$6,E39&lt;'Step Outliers'!$O$7)</f>
        <v>0</v>
      </c>
      <c r="G39" s="1">
        <v>76.673810000000003</v>
      </c>
      <c r="H39" s="1" t="b">
        <f>OR(G39&gt;'Step Outliers'!$I$15,G39&lt;'Step Outliers'!$I$16)</f>
        <v>0</v>
      </c>
      <c r="I39" s="1">
        <v>169.86375000000001</v>
      </c>
      <c r="J39" s="1" t="b">
        <f>OR(I39&gt;'Step Outliers'!$I$15,I39&lt;'Step Outliers'!$I$16)</f>
        <v>0</v>
      </c>
    </row>
    <row r="40" spans="1:10" x14ac:dyDescent="0.25">
      <c r="A40" s="1">
        <v>630.71749999999997</v>
      </c>
      <c r="B40" s="1" t="b">
        <f>OR(A40&gt;'Step Outliers'!$I$6,A40&lt;'Step Outliers'!$I$7)</f>
        <v>0</v>
      </c>
      <c r="C40" s="1">
        <v>77.097499999999997</v>
      </c>
      <c r="D40" s="1" t="b">
        <f>OR(C40&gt;'Step Outliers'!$L$6,C40&lt;'Step Outliers'!$L$7)</f>
        <v>0</v>
      </c>
      <c r="E40" s="1">
        <v>42.74</v>
      </c>
      <c r="F40" s="1" t="b">
        <f>OR(E40&gt;'Step Outliers'!$O$6,E40&lt;'Step Outliers'!$O$7)</f>
        <v>0</v>
      </c>
      <c r="G40" s="1">
        <v>85.822619000000003</v>
      </c>
      <c r="H40" s="1" t="b">
        <f>OR(G40&gt;'Step Outliers'!$I$15,G40&lt;'Step Outliers'!$I$16)</f>
        <v>0</v>
      </c>
      <c r="I40" s="1">
        <v>24.9925</v>
      </c>
      <c r="J40" s="1" t="b">
        <f>OR(I40&gt;'Step Outliers'!$I$15,I40&lt;'Step Outliers'!$I$16)</f>
        <v>0</v>
      </c>
    </row>
    <row r="41" spans="1:10" x14ac:dyDescent="0.25">
      <c r="A41" s="1">
        <v>1808.4338</v>
      </c>
      <c r="B41" s="1" t="b">
        <f>OR(A41&gt;'Step Outliers'!$I$6,A41&lt;'Step Outliers'!$I$7)</f>
        <v>0</v>
      </c>
      <c r="C41" s="1">
        <v>165.98500000000001</v>
      </c>
      <c r="D41" s="1" t="b">
        <f>OR(C41&gt;'Step Outliers'!$L$6,C41&lt;'Step Outliers'!$L$7)</f>
        <v>0</v>
      </c>
      <c r="E41" s="1">
        <v>147.19</v>
      </c>
      <c r="F41" s="1" t="b">
        <f>OR(E41&gt;'Step Outliers'!$O$6,E41&lt;'Step Outliers'!$O$7)</f>
        <v>0</v>
      </c>
      <c r="G41" s="1">
        <v>122.43214</v>
      </c>
      <c r="H41" s="1" t="b">
        <f>OR(G41&gt;'Step Outliers'!$I$15,G41&lt;'Step Outliers'!$I$16)</f>
        <v>0</v>
      </c>
      <c r="I41" s="2">
        <v>293.65499999999997</v>
      </c>
      <c r="J41" s="2" t="b">
        <f>OR(I41&gt;'Step Outliers'!$I$15,I41&lt;'Step Outliers'!$I$16)</f>
        <v>1</v>
      </c>
    </row>
    <row r="42" spans="1:10" x14ac:dyDescent="0.25">
      <c r="A42" s="1">
        <v>460.09625</v>
      </c>
      <c r="B42" s="1" t="b">
        <f>OR(A42&gt;'Step Outliers'!$I$6,A42&lt;'Step Outliers'!$I$7)</f>
        <v>0</v>
      </c>
      <c r="C42" s="1">
        <v>231.88624999999999</v>
      </c>
      <c r="D42" s="1" t="b">
        <f>OR(C42&gt;'Step Outliers'!$L$6,C42&lt;'Step Outliers'!$L$7)</f>
        <v>0</v>
      </c>
      <c r="E42" s="1">
        <v>373.77125000000001</v>
      </c>
      <c r="F42" s="1" t="b">
        <f>OR(E42&gt;'Step Outliers'!$O$6,E42&lt;'Step Outliers'!$O$7)</f>
        <v>0</v>
      </c>
      <c r="G42" s="1">
        <v>123.15237999999999</v>
      </c>
      <c r="H42" s="1" t="b">
        <f>OR(G42&gt;'Step Outliers'!$I$15,G42&lt;'Step Outliers'!$I$16)</f>
        <v>0</v>
      </c>
      <c r="I42" s="1">
        <v>238.48124999999999</v>
      </c>
      <c r="J42" s="1" t="b">
        <f>OR(I42&gt;'Step Outliers'!$I$15,I42&lt;'Step Outliers'!$I$16)</f>
        <v>0</v>
      </c>
    </row>
    <row r="43" spans="1:10" x14ac:dyDescent="0.25">
      <c r="A43" s="1">
        <v>1146.92</v>
      </c>
      <c r="B43" s="1" t="b">
        <f>OR(A43&gt;'Step Outliers'!$I$6,A43&lt;'Step Outliers'!$I$7)</f>
        <v>0</v>
      </c>
      <c r="C43" s="1">
        <v>154.31125</v>
      </c>
      <c r="D43" s="1" t="b">
        <f>OR(C43&gt;'Step Outliers'!$L$6,C43&lt;'Step Outliers'!$L$7)</f>
        <v>0</v>
      </c>
      <c r="E43" s="1">
        <v>52.954999999999998</v>
      </c>
      <c r="F43" s="1" t="b">
        <f>OR(E43&gt;'Step Outliers'!$O$6,E43&lt;'Step Outliers'!$O$7)</f>
        <v>0</v>
      </c>
      <c r="G43" s="1">
        <v>73.771428999999998</v>
      </c>
      <c r="H43" s="1" t="b">
        <f>OR(G43&gt;'Step Outliers'!$I$15,G43&lt;'Step Outliers'!$I$16)</f>
        <v>0</v>
      </c>
      <c r="I43" s="1">
        <v>105.4825</v>
      </c>
      <c r="J43" s="1" t="b">
        <f>OR(I43&gt;'Step Outliers'!$I$15,I43&lt;'Step Outliers'!$I$16)</f>
        <v>0</v>
      </c>
    </row>
    <row r="44" spans="1:10" x14ac:dyDescent="0.25">
      <c r="A44" s="1">
        <v>899.22249999999997</v>
      </c>
      <c r="B44" s="1" t="b">
        <f>OR(A44&gt;'Step Outliers'!$I$6,A44&lt;'Step Outliers'!$I$7)</f>
        <v>0</v>
      </c>
      <c r="C44" s="1">
        <v>180.61250000000001</v>
      </c>
      <c r="D44" s="1" t="b">
        <f>OR(C44&gt;'Step Outliers'!$L$6,C44&lt;'Step Outliers'!$L$7)</f>
        <v>0</v>
      </c>
      <c r="E44" s="1">
        <v>549.09500000000003</v>
      </c>
      <c r="F44" s="1" t="b">
        <f>OR(E44&gt;'Step Outliers'!$O$6,E44&lt;'Step Outliers'!$O$7)</f>
        <v>0</v>
      </c>
      <c r="G44" s="1">
        <v>107.9119</v>
      </c>
      <c r="H44" s="1" t="b">
        <f>OR(G44&gt;'Step Outliers'!$I$15,G44&lt;'Step Outliers'!$I$16)</f>
        <v>0</v>
      </c>
      <c r="I44" s="1">
        <v>18.78125</v>
      </c>
      <c r="J44" s="1" t="b">
        <f>OR(I44&gt;'Step Outliers'!$I$15,I44&lt;'Step Outliers'!$I$16)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workbookViewId="0">
      <selection activeCell="H6" sqref="H6"/>
    </sheetView>
  </sheetViews>
  <sheetFormatPr defaultRowHeight="15" x14ac:dyDescent="0.25"/>
  <cols>
    <col min="6" max="6" width="11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</row>
    <row r="2" spans="1:6" x14ac:dyDescent="0.25">
      <c r="A2" s="1">
        <v>410.66750000000002</v>
      </c>
      <c r="B2" s="1">
        <v>403.01875000000001</v>
      </c>
      <c r="C2" s="2"/>
      <c r="D2" s="1">
        <v>44.090476000000002</v>
      </c>
      <c r="E2" s="1">
        <v>144.3475</v>
      </c>
      <c r="F2" s="1" t="s">
        <v>10</v>
      </c>
    </row>
    <row r="3" spans="1:6" x14ac:dyDescent="0.25">
      <c r="A3" s="1">
        <v>1581.8412000000001</v>
      </c>
      <c r="B3" s="1">
        <v>363.1875</v>
      </c>
      <c r="C3" s="1">
        <v>185.0975</v>
      </c>
      <c r="D3" s="1">
        <v>124.76071</v>
      </c>
      <c r="E3" s="1">
        <v>261.60874999999999</v>
      </c>
      <c r="F3" s="1" t="s">
        <v>12</v>
      </c>
    </row>
    <row r="4" spans="1:6" x14ac:dyDescent="0.25">
      <c r="A4" s="1">
        <v>1406.9549999999999</v>
      </c>
      <c r="B4" s="1">
        <v>455.61750000000001</v>
      </c>
      <c r="C4" s="2"/>
      <c r="D4" s="1">
        <v>200.35356999999999</v>
      </c>
      <c r="E4" s="1">
        <v>278.50125000000003</v>
      </c>
      <c r="F4" s="1" t="s">
        <v>10</v>
      </c>
    </row>
    <row r="5" spans="1:6" x14ac:dyDescent="0.25">
      <c r="A5" s="1">
        <v>787.94</v>
      </c>
      <c r="B5" s="1">
        <v>127.435</v>
      </c>
      <c r="C5" s="1">
        <v>93.283749999999998</v>
      </c>
      <c r="D5" s="1">
        <v>51.785713999999999</v>
      </c>
      <c r="E5" s="1">
        <v>98.373750000000001</v>
      </c>
      <c r="F5" s="1" t="s">
        <v>12</v>
      </c>
    </row>
    <row r="6" spans="1:6" x14ac:dyDescent="0.25">
      <c r="A6" s="1">
        <v>276.99250000000001</v>
      </c>
      <c r="B6" s="1">
        <v>75.672499999999999</v>
      </c>
      <c r="C6" s="1">
        <v>140.63</v>
      </c>
      <c r="D6" s="1">
        <v>14.788095</v>
      </c>
      <c r="E6" s="1">
        <v>28.12</v>
      </c>
      <c r="F6" s="1" t="s">
        <v>10</v>
      </c>
    </row>
    <row r="7" spans="1:6" x14ac:dyDescent="0.25">
      <c r="A7" s="1">
        <v>1603.915</v>
      </c>
      <c r="B7" s="1">
        <v>312.29500000000002</v>
      </c>
      <c r="C7" s="1">
        <v>187.595</v>
      </c>
      <c r="D7" s="1">
        <v>144.23689999999999</v>
      </c>
      <c r="E7" s="1">
        <v>178.19374999999999</v>
      </c>
      <c r="F7" s="1" t="s">
        <v>12</v>
      </c>
    </row>
    <row r="8" spans="1:6" x14ac:dyDescent="0.25">
      <c r="A8" s="1">
        <v>1310.4462000000001</v>
      </c>
      <c r="B8" s="1">
        <v>257.17750000000001</v>
      </c>
      <c r="C8" s="1">
        <v>105.71625</v>
      </c>
      <c r="D8" s="1">
        <v>76.888095000000007</v>
      </c>
      <c r="E8" s="1">
        <v>225.50125</v>
      </c>
      <c r="F8" s="1" t="s">
        <v>12</v>
      </c>
    </row>
    <row r="9" spans="1:6" x14ac:dyDescent="0.25">
      <c r="A9" s="1">
        <v>1464.8961999999999</v>
      </c>
      <c r="B9" s="1">
        <v>258.22000000000003</v>
      </c>
      <c r="C9" s="1">
        <v>236.52125000000001</v>
      </c>
      <c r="D9" s="1">
        <v>75.538094999999998</v>
      </c>
      <c r="E9" s="1">
        <v>89.216250000000002</v>
      </c>
      <c r="F9" s="1" t="s">
        <v>12</v>
      </c>
    </row>
    <row r="10" spans="1:6" x14ac:dyDescent="0.25">
      <c r="A10" s="1">
        <v>2127.1212</v>
      </c>
      <c r="B10" s="1">
        <v>440.86124999999998</v>
      </c>
      <c r="C10" s="1">
        <v>215.50125</v>
      </c>
      <c r="D10" s="1">
        <v>193.08571000000001</v>
      </c>
      <c r="E10" s="1">
        <v>184.73500000000001</v>
      </c>
      <c r="F10" s="1" t="s">
        <v>12</v>
      </c>
    </row>
    <row r="11" spans="1:6" x14ac:dyDescent="0.25">
      <c r="A11" s="1">
        <v>3321.2449999999999</v>
      </c>
      <c r="B11" s="2"/>
      <c r="C11" s="1">
        <v>281.86</v>
      </c>
      <c r="D11" s="1">
        <v>155.26786000000001</v>
      </c>
      <c r="E11" s="2"/>
      <c r="F11" s="1" t="s">
        <v>12</v>
      </c>
    </row>
    <row r="12" spans="1:6" x14ac:dyDescent="0.25">
      <c r="A12" s="1">
        <v>3198.2537000000002</v>
      </c>
      <c r="B12" s="1">
        <v>555.09124999999995</v>
      </c>
      <c r="C12" s="1">
        <v>393.58375000000001</v>
      </c>
      <c r="D12" s="1">
        <v>158.71666999999999</v>
      </c>
      <c r="E12" s="2"/>
      <c r="F12" s="1" t="s">
        <v>12</v>
      </c>
    </row>
    <row r="13" spans="1:6" x14ac:dyDescent="0.25">
      <c r="A13" s="1">
        <v>2214.8074999999999</v>
      </c>
      <c r="B13" s="1">
        <v>523.03625</v>
      </c>
      <c r="C13" s="1">
        <v>566.89625000000001</v>
      </c>
      <c r="D13" s="1">
        <v>215.16428999999999</v>
      </c>
      <c r="E13" s="2"/>
      <c r="F13" s="1" t="s">
        <v>12</v>
      </c>
    </row>
    <row r="14" spans="1:6" x14ac:dyDescent="0.25">
      <c r="A14" s="1">
        <v>1221.5188000000001</v>
      </c>
      <c r="B14" s="1">
        <v>277.09875</v>
      </c>
      <c r="C14" s="1">
        <v>306.0025</v>
      </c>
      <c r="D14" s="1">
        <v>25.136904999999999</v>
      </c>
      <c r="E14" s="1">
        <v>169.26875000000001</v>
      </c>
      <c r="F14" s="1" t="s">
        <v>12</v>
      </c>
    </row>
    <row r="15" spans="1:6" x14ac:dyDescent="0.25">
      <c r="A15" s="1">
        <v>1577.9175</v>
      </c>
      <c r="B15" s="1">
        <v>326.05500000000001</v>
      </c>
      <c r="C15" s="1">
        <v>264.90375</v>
      </c>
      <c r="D15" s="1">
        <v>33.742857000000001</v>
      </c>
      <c r="E15" s="1">
        <v>16.907499999999999</v>
      </c>
      <c r="F15" s="1" t="s">
        <v>12</v>
      </c>
    </row>
    <row r="16" spans="1:6" x14ac:dyDescent="0.25">
      <c r="A16" s="1">
        <v>1933.9612999999999</v>
      </c>
      <c r="B16" s="1">
        <v>479.11</v>
      </c>
      <c r="C16" s="1">
        <v>167.89125000000001</v>
      </c>
      <c r="D16" s="1">
        <v>161.53333000000001</v>
      </c>
      <c r="E16" s="2"/>
      <c r="F16" s="1" t="s">
        <v>12</v>
      </c>
    </row>
    <row r="17" spans="1:6" x14ac:dyDescent="0.25">
      <c r="A17" s="1">
        <v>1637.2537</v>
      </c>
      <c r="B17" s="1">
        <v>172.03375</v>
      </c>
      <c r="C17" s="1">
        <v>287.45125000000002</v>
      </c>
      <c r="D17" s="1">
        <v>72.583332999999996</v>
      </c>
      <c r="E17" s="1">
        <v>241.11250000000001</v>
      </c>
      <c r="F17" s="1" t="s">
        <v>12</v>
      </c>
    </row>
    <row r="18" spans="1:6" x14ac:dyDescent="0.25">
      <c r="A18" s="1">
        <v>1105.5237999999999</v>
      </c>
      <c r="B18" s="1">
        <v>152.13999999999999</v>
      </c>
      <c r="C18" s="1">
        <v>110.4975</v>
      </c>
      <c r="D18" s="1">
        <v>39.083333000000003</v>
      </c>
      <c r="E18" s="1">
        <v>83.431250000000006</v>
      </c>
      <c r="F18" s="1" t="s">
        <v>12</v>
      </c>
    </row>
    <row r="19" spans="1:6" x14ac:dyDescent="0.25">
      <c r="A19" s="1">
        <v>1939.2338</v>
      </c>
      <c r="B19" s="2"/>
      <c r="C19" s="1">
        <v>180.72874999999999</v>
      </c>
      <c r="D19" s="1">
        <v>106.20475999999999</v>
      </c>
      <c r="E19" s="1">
        <v>243.64750000000001</v>
      </c>
      <c r="F19" s="1" t="s">
        <v>12</v>
      </c>
    </row>
    <row r="20" spans="1:6" x14ac:dyDescent="0.25">
      <c r="A20" s="1">
        <v>1043.68</v>
      </c>
      <c r="B20" s="1">
        <v>160.93125000000001</v>
      </c>
      <c r="C20" s="1">
        <v>220.48124999999999</v>
      </c>
      <c r="D20" s="1">
        <v>42.928570999999998</v>
      </c>
      <c r="E20" s="1">
        <v>97.777500000000003</v>
      </c>
      <c r="F20" s="1" t="s">
        <v>12</v>
      </c>
    </row>
    <row r="21" spans="1:6" x14ac:dyDescent="0.25">
      <c r="A21" s="1">
        <v>344.46625</v>
      </c>
      <c r="B21" s="1">
        <v>181.11250000000001</v>
      </c>
      <c r="C21" s="2"/>
      <c r="D21" s="1">
        <v>128.70595</v>
      </c>
      <c r="E21" s="1">
        <v>75.984999999999999</v>
      </c>
      <c r="F21" s="1" t="s">
        <v>10</v>
      </c>
    </row>
    <row r="22" spans="1:6" x14ac:dyDescent="0.25">
      <c r="A22" s="1">
        <v>1828.9649999999999</v>
      </c>
      <c r="B22" s="1">
        <v>203.87375</v>
      </c>
      <c r="C22" s="1">
        <v>39.381250000000001</v>
      </c>
      <c r="D22" s="1">
        <v>119.54405</v>
      </c>
      <c r="E22" s="2"/>
      <c r="F22" s="1" t="s">
        <v>12</v>
      </c>
    </row>
    <row r="23" spans="1:6" x14ac:dyDescent="0.25">
      <c r="A23" s="1">
        <v>549.64625000000001</v>
      </c>
      <c r="B23" s="1">
        <v>102.82250000000001</v>
      </c>
      <c r="C23" s="1">
        <v>84.993750000000006</v>
      </c>
      <c r="D23" s="1">
        <v>100.85595000000001</v>
      </c>
      <c r="E23" s="1">
        <v>97.168750000000003</v>
      </c>
      <c r="F23" s="1" t="s">
        <v>12</v>
      </c>
    </row>
    <row r="24" spans="1:6" x14ac:dyDescent="0.25">
      <c r="A24" s="1">
        <v>528.8175</v>
      </c>
      <c r="B24" s="1">
        <v>227.99250000000001</v>
      </c>
      <c r="C24" s="1">
        <v>449.39499999999998</v>
      </c>
      <c r="D24" s="1">
        <v>174.29642999999999</v>
      </c>
      <c r="E24" s="1">
        <v>225.10749999999999</v>
      </c>
      <c r="F24" s="1" t="s">
        <v>10</v>
      </c>
    </row>
    <row r="25" spans="1:6" x14ac:dyDescent="0.25">
      <c r="A25" s="1">
        <v>1405.2186999999999</v>
      </c>
      <c r="B25" s="1">
        <v>463.76249999999999</v>
      </c>
      <c r="C25" s="2"/>
      <c r="D25" s="1">
        <v>167.39167</v>
      </c>
      <c r="E25" s="2"/>
      <c r="F25" s="1" t="s">
        <v>10</v>
      </c>
    </row>
    <row r="26" spans="1:6" x14ac:dyDescent="0.25">
      <c r="A26" s="1">
        <v>2513.4686999999999</v>
      </c>
      <c r="B26" s="1">
        <v>417.49</v>
      </c>
      <c r="C26" s="1">
        <v>275.65249999999997</v>
      </c>
      <c r="D26" s="1">
        <v>35.829762000000002</v>
      </c>
      <c r="E26" s="2"/>
      <c r="F26" s="1" t="s">
        <v>12</v>
      </c>
    </row>
    <row r="27" spans="1:6" x14ac:dyDescent="0.25">
      <c r="A27" s="1">
        <v>1859.8136999999999</v>
      </c>
      <c r="B27" s="1">
        <v>581.16250000000002</v>
      </c>
      <c r="C27" s="1">
        <v>749.40750000000003</v>
      </c>
      <c r="D27" s="1">
        <v>220.92381</v>
      </c>
      <c r="E27" s="2"/>
      <c r="F27" s="1" t="s">
        <v>12</v>
      </c>
    </row>
    <row r="28" spans="1:6" x14ac:dyDescent="0.25">
      <c r="A28" s="1">
        <v>2106.2262000000001</v>
      </c>
      <c r="B28" s="1">
        <v>403.88249999999999</v>
      </c>
      <c r="C28" s="1">
        <v>288.39999999999998</v>
      </c>
      <c r="D28" s="1">
        <v>119.11667</v>
      </c>
      <c r="E28" s="2"/>
      <c r="F28" s="1" t="s">
        <v>12</v>
      </c>
    </row>
    <row r="29" spans="1:6" x14ac:dyDescent="0.25">
      <c r="A29" s="1">
        <v>1361.4275</v>
      </c>
      <c r="B29" s="1">
        <v>726.91125</v>
      </c>
      <c r="C29" s="1">
        <v>182.13499999999999</v>
      </c>
      <c r="D29" s="1">
        <v>102.17381</v>
      </c>
      <c r="E29" s="2"/>
      <c r="F29" s="1" t="s">
        <v>12</v>
      </c>
    </row>
    <row r="30" spans="1:6" x14ac:dyDescent="0.25">
      <c r="A30" s="1">
        <v>524.56124999999997</v>
      </c>
      <c r="B30" s="1">
        <v>592.89874999999995</v>
      </c>
      <c r="C30" s="1">
        <v>328.36750000000001</v>
      </c>
      <c r="D30" s="1">
        <v>117.62143</v>
      </c>
      <c r="E30" s="1">
        <v>65.912499999999994</v>
      </c>
      <c r="F30" s="1" t="s">
        <v>10</v>
      </c>
    </row>
    <row r="31" spans="1:6" x14ac:dyDescent="0.25">
      <c r="A31" s="1">
        <v>652.20000000000005</v>
      </c>
      <c r="B31" s="1">
        <v>239.06375</v>
      </c>
      <c r="C31" s="1">
        <v>322.62875000000003</v>
      </c>
      <c r="D31" s="1">
        <v>99.292856999999998</v>
      </c>
      <c r="E31" s="1">
        <v>277.47874999999999</v>
      </c>
      <c r="F31" s="1" t="s">
        <v>12</v>
      </c>
    </row>
    <row r="32" spans="1:6" x14ac:dyDescent="0.25">
      <c r="A32" s="1">
        <v>1178.2112</v>
      </c>
      <c r="B32" s="1">
        <v>138.53874999999999</v>
      </c>
      <c r="C32" s="2"/>
      <c r="D32" s="1">
        <v>155.03928999999999</v>
      </c>
      <c r="E32" s="2"/>
      <c r="F32" s="1" t="s">
        <v>10</v>
      </c>
    </row>
    <row r="33" spans="1:6" x14ac:dyDescent="0.25">
      <c r="A33" s="1">
        <v>1477.6138000000001</v>
      </c>
      <c r="B33" s="1">
        <v>311.19875000000002</v>
      </c>
      <c r="C33" s="1">
        <v>85.09375</v>
      </c>
      <c r="D33" s="1">
        <v>253.47143</v>
      </c>
      <c r="E33" s="1">
        <v>204.03749999999999</v>
      </c>
      <c r="F33" s="1" t="s">
        <v>10</v>
      </c>
    </row>
    <row r="34" spans="1:6" x14ac:dyDescent="0.25">
      <c r="A34" s="1">
        <v>1743.5011999999999</v>
      </c>
      <c r="B34" s="1">
        <v>271.65375</v>
      </c>
      <c r="C34" s="1">
        <v>339.1</v>
      </c>
      <c r="D34" s="1">
        <v>158.11071000000001</v>
      </c>
      <c r="E34" s="1">
        <v>221.43625</v>
      </c>
      <c r="F34" s="1" t="s">
        <v>12</v>
      </c>
    </row>
    <row r="35" spans="1:6" x14ac:dyDescent="0.25">
      <c r="A35" s="1">
        <v>1293.24</v>
      </c>
      <c r="B35" s="1">
        <v>179.535</v>
      </c>
      <c r="C35" s="1">
        <v>183.95750000000001</v>
      </c>
      <c r="D35" s="1">
        <v>134.73929000000001</v>
      </c>
      <c r="E35" s="1">
        <v>168.565</v>
      </c>
      <c r="F35" s="1" t="s">
        <v>12</v>
      </c>
    </row>
    <row r="36" spans="1:6" x14ac:dyDescent="0.25">
      <c r="A36" s="1">
        <v>524.66499999999996</v>
      </c>
      <c r="B36" s="1">
        <v>299.57125000000002</v>
      </c>
      <c r="C36" s="2"/>
      <c r="D36" s="1">
        <v>191.89404999999999</v>
      </c>
      <c r="E36" s="1">
        <v>205.52625</v>
      </c>
      <c r="F36" s="1" t="s">
        <v>10</v>
      </c>
    </row>
    <row r="37" spans="1:6" x14ac:dyDescent="0.25">
      <c r="A37" s="1">
        <v>758.95375000000001</v>
      </c>
      <c r="B37" s="1">
        <v>206.49125000000001</v>
      </c>
      <c r="C37" s="1">
        <v>42.128749999999997</v>
      </c>
      <c r="D37" s="1">
        <v>93.008332999999993</v>
      </c>
      <c r="E37" s="2"/>
      <c r="F37" s="1" t="s">
        <v>10</v>
      </c>
    </row>
    <row r="38" spans="1:6" x14ac:dyDescent="0.25">
      <c r="A38" s="1">
        <v>442.02499999999998</v>
      </c>
      <c r="B38" s="1">
        <v>161.66749999999999</v>
      </c>
      <c r="C38" s="1">
        <v>733.76874999999995</v>
      </c>
      <c r="D38" s="1">
        <v>61.5</v>
      </c>
      <c r="E38" s="1">
        <v>107.89</v>
      </c>
      <c r="F38" s="1" t="s">
        <v>12</v>
      </c>
    </row>
    <row r="39" spans="1:6" x14ac:dyDescent="0.25">
      <c r="A39" s="1">
        <v>539.29750000000001</v>
      </c>
      <c r="B39" s="1">
        <v>161.0675</v>
      </c>
      <c r="C39" s="1">
        <v>107.52375000000001</v>
      </c>
      <c r="D39" s="1">
        <v>76.673810000000003</v>
      </c>
      <c r="E39" s="1">
        <v>169.86375000000001</v>
      </c>
      <c r="F39" s="1" t="s">
        <v>12</v>
      </c>
    </row>
    <row r="40" spans="1:6" x14ac:dyDescent="0.25">
      <c r="A40" s="1">
        <v>630.71749999999997</v>
      </c>
      <c r="B40" s="1">
        <v>77.097499999999997</v>
      </c>
      <c r="C40" s="1">
        <v>42.74</v>
      </c>
      <c r="D40" s="1">
        <v>85.822619000000003</v>
      </c>
      <c r="E40" s="1">
        <v>24.9925</v>
      </c>
      <c r="F40" s="1" t="s">
        <v>12</v>
      </c>
    </row>
    <row r="41" spans="1:6" x14ac:dyDescent="0.25">
      <c r="A41" s="1">
        <v>1808.4338</v>
      </c>
      <c r="B41" s="1">
        <v>165.98500000000001</v>
      </c>
      <c r="C41" s="1">
        <v>147.19</v>
      </c>
      <c r="D41" s="1">
        <v>122.43214</v>
      </c>
      <c r="E41" s="2"/>
      <c r="F41" s="1" t="s">
        <v>12</v>
      </c>
    </row>
    <row r="42" spans="1:6" x14ac:dyDescent="0.25">
      <c r="A42" s="1">
        <v>460.09625</v>
      </c>
      <c r="B42" s="1">
        <v>231.88624999999999</v>
      </c>
      <c r="C42" s="1">
        <v>373.77125000000001</v>
      </c>
      <c r="D42" s="1">
        <v>123.15237999999999</v>
      </c>
      <c r="E42" s="1">
        <v>238.48124999999999</v>
      </c>
      <c r="F42" s="1" t="s">
        <v>10</v>
      </c>
    </row>
    <row r="43" spans="1:6" x14ac:dyDescent="0.25">
      <c r="A43" s="1">
        <v>1146.92</v>
      </c>
      <c r="B43" s="1">
        <v>154.31125</v>
      </c>
      <c r="C43" s="1">
        <v>52.954999999999998</v>
      </c>
      <c r="D43" s="1">
        <v>73.771428999999998</v>
      </c>
      <c r="E43" s="1">
        <v>105.4825</v>
      </c>
      <c r="F43" s="1" t="s">
        <v>12</v>
      </c>
    </row>
    <row r="44" spans="1:6" x14ac:dyDescent="0.25">
      <c r="A44" s="1">
        <v>899.22249999999997</v>
      </c>
      <c r="B44" s="1">
        <v>180.61250000000001</v>
      </c>
      <c r="C44" s="1">
        <v>549.09500000000003</v>
      </c>
      <c r="D44" s="1">
        <v>107.9119</v>
      </c>
      <c r="E44" s="1">
        <v>18.78125</v>
      </c>
      <c r="F44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"/>
  <sheetViews>
    <sheetView workbookViewId="0">
      <selection activeCell="M13" sqref="M1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  <c r="H1" s="1"/>
    </row>
    <row r="2" spans="1:8" x14ac:dyDescent="0.25">
      <c r="A2" s="1">
        <v>410.66750000000002</v>
      </c>
      <c r="B2" s="1">
        <v>403.01875000000001</v>
      </c>
      <c r="C2" s="2">
        <v>251.95476350000001</v>
      </c>
      <c r="D2" s="1">
        <v>44.090476000000002</v>
      </c>
      <c r="E2" s="1">
        <v>144.3475</v>
      </c>
      <c r="G2" s="1" t="s">
        <v>6</v>
      </c>
      <c r="H2" s="2">
        <f>SUM(B2:B44)/43</f>
        <v>293.16024288139528</v>
      </c>
    </row>
    <row r="3" spans="1:8" x14ac:dyDescent="0.25">
      <c r="A3" s="1">
        <v>1581.8412000000001</v>
      </c>
      <c r="B3" s="1">
        <v>363.1875</v>
      </c>
      <c r="C3" s="1">
        <v>185.0975</v>
      </c>
      <c r="D3" s="1">
        <v>124.76071</v>
      </c>
      <c r="E3" s="1">
        <v>261.60874999999999</v>
      </c>
      <c r="G3" s="1"/>
      <c r="H3" s="1"/>
    </row>
    <row r="4" spans="1:8" x14ac:dyDescent="0.25">
      <c r="A4" s="1">
        <v>1406.9549999999999</v>
      </c>
      <c r="B4" s="1">
        <v>455.61750000000001</v>
      </c>
      <c r="C4" s="2">
        <v>251.95476350000001</v>
      </c>
      <c r="D4" s="1">
        <v>200.35356999999999</v>
      </c>
      <c r="E4" s="1">
        <v>278.50125000000003</v>
      </c>
    </row>
    <row r="5" spans="1:8" x14ac:dyDescent="0.25">
      <c r="A5" s="1">
        <v>787.94</v>
      </c>
      <c r="B5" s="1">
        <v>127.435</v>
      </c>
      <c r="C5" s="1">
        <v>93.283749999999998</v>
      </c>
      <c r="D5" s="1">
        <v>51.785713999999999</v>
      </c>
      <c r="E5" s="1">
        <v>98.373750000000001</v>
      </c>
      <c r="G5" s="1" t="s">
        <v>7</v>
      </c>
      <c r="H5" s="1"/>
    </row>
    <row r="6" spans="1:8" x14ac:dyDescent="0.25">
      <c r="A6" s="1">
        <v>276.99250000000001</v>
      </c>
      <c r="B6" s="1">
        <v>75.672499999999999</v>
      </c>
      <c r="C6" s="1">
        <v>140.63</v>
      </c>
      <c r="D6" s="1">
        <v>14.788095</v>
      </c>
      <c r="E6" s="1">
        <v>28.12</v>
      </c>
      <c r="G6" s="1" t="s">
        <v>6</v>
      </c>
      <c r="H6" s="2">
        <f>SUM(C2:C44)/43</f>
        <v>251.95476351162785</v>
      </c>
    </row>
    <row r="7" spans="1:8" x14ac:dyDescent="0.25">
      <c r="A7" s="1">
        <v>1603.915</v>
      </c>
      <c r="B7" s="1">
        <v>312.29500000000002</v>
      </c>
      <c r="C7" s="1">
        <v>187.595</v>
      </c>
      <c r="D7" s="1">
        <v>144.23689999999999</v>
      </c>
      <c r="E7" s="1">
        <v>178.19374999999999</v>
      </c>
      <c r="G7" s="1"/>
      <c r="H7" s="1"/>
    </row>
    <row r="8" spans="1:8" x14ac:dyDescent="0.25">
      <c r="A8" s="1">
        <v>1310.4462000000001</v>
      </c>
      <c r="B8" s="1">
        <v>257.17750000000001</v>
      </c>
      <c r="C8" s="1">
        <v>105.71625</v>
      </c>
      <c r="D8" s="1">
        <v>76.888095000000007</v>
      </c>
      <c r="E8" s="1">
        <v>225.50125</v>
      </c>
    </row>
    <row r="9" spans="1:8" x14ac:dyDescent="0.25">
      <c r="A9" s="1">
        <v>1464.8961999999999</v>
      </c>
      <c r="B9" s="1">
        <v>258.22000000000003</v>
      </c>
      <c r="C9" s="1">
        <v>236.52125000000001</v>
      </c>
      <c r="D9" s="1">
        <v>75.538094999999998</v>
      </c>
      <c r="E9" s="1">
        <v>89.216250000000002</v>
      </c>
      <c r="G9" s="1" t="s">
        <v>8</v>
      </c>
      <c r="H9" s="1"/>
    </row>
    <row r="10" spans="1:8" x14ac:dyDescent="0.25">
      <c r="A10" s="1">
        <v>2127.1212</v>
      </c>
      <c r="B10" s="1">
        <v>440.86124999999998</v>
      </c>
      <c r="C10" s="1">
        <v>215.50125</v>
      </c>
      <c r="D10" s="1">
        <v>193.08571000000001</v>
      </c>
      <c r="E10" s="1">
        <v>184.73500000000001</v>
      </c>
      <c r="G10" s="1" t="s">
        <v>6</v>
      </c>
      <c r="H10" s="2">
        <f>SUM(E2:E44)/43</f>
        <v>151.58170832325587</v>
      </c>
    </row>
    <row r="11" spans="1:8" x14ac:dyDescent="0.25">
      <c r="A11" s="1">
        <v>3321.2449999999999</v>
      </c>
      <c r="B11" s="2">
        <v>293.16024390000001</v>
      </c>
      <c r="C11" s="1">
        <v>281.86</v>
      </c>
      <c r="D11" s="1">
        <v>155.26786000000001</v>
      </c>
      <c r="E11" s="2">
        <v>151.5817083</v>
      </c>
      <c r="G11" s="1"/>
      <c r="H11" s="1"/>
    </row>
    <row r="12" spans="1:8" x14ac:dyDescent="0.25">
      <c r="A12" s="1">
        <v>3198.2537000000002</v>
      </c>
      <c r="B12" s="1">
        <v>555.09124999999995</v>
      </c>
      <c r="C12" s="1">
        <v>393.58375000000001</v>
      </c>
      <c r="D12" s="1">
        <v>158.71666999999999</v>
      </c>
      <c r="E12" s="2">
        <v>151.5817083</v>
      </c>
    </row>
    <row r="13" spans="1:8" x14ac:dyDescent="0.25">
      <c r="A13" s="1">
        <v>2214.8074999999999</v>
      </c>
      <c r="B13" s="1">
        <v>523.03625</v>
      </c>
      <c r="C13" s="1">
        <v>566.89625000000001</v>
      </c>
      <c r="D13" s="1">
        <v>215.16428999999999</v>
      </c>
      <c r="E13" s="2">
        <v>151.5817083</v>
      </c>
    </row>
    <row r="14" spans="1:8" x14ac:dyDescent="0.25">
      <c r="A14" s="1">
        <v>1221.5188000000001</v>
      </c>
      <c r="B14" s="1">
        <v>277.09875</v>
      </c>
      <c r="C14" s="1">
        <v>306.0025</v>
      </c>
      <c r="D14" s="1">
        <v>25.136904999999999</v>
      </c>
      <c r="E14" s="1">
        <v>169.26875000000001</v>
      </c>
    </row>
    <row r="15" spans="1:8" x14ac:dyDescent="0.25">
      <c r="A15" s="1">
        <v>1577.9175</v>
      </c>
      <c r="B15" s="1">
        <v>326.05500000000001</v>
      </c>
      <c r="C15" s="1">
        <v>264.90375</v>
      </c>
      <c r="D15" s="1">
        <v>33.742857000000001</v>
      </c>
      <c r="E15" s="1">
        <v>16.907499999999999</v>
      </c>
    </row>
    <row r="16" spans="1:8" x14ac:dyDescent="0.25">
      <c r="A16" s="1">
        <v>1933.9612999999999</v>
      </c>
      <c r="B16" s="1">
        <v>479.11</v>
      </c>
      <c r="C16" s="1">
        <v>167.89125000000001</v>
      </c>
      <c r="D16" s="1">
        <v>161.53333000000001</v>
      </c>
      <c r="E16" s="2">
        <v>151.5817083</v>
      </c>
    </row>
    <row r="17" spans="1:5" x14ac:dyDescent="0.25">
      <c r="A17" s="1">
        <v>1637.2537</v>
      </c>
      <c r="B17" s="1">
        <v>172.03375</v>
      </c>
      <c r="C17" s="1">
        <v>287.45125000000002</v>
      </c>
      <c r="D17" s="1">
        <v>72.583332999999996</v>
      </c>
      <c r="E17" s="1">
        <v>241.11250000000001</v>
      </c>
    </row>
    <row r="18" spans="1:5" x14ac:dyDescent="0.25">
      <c r="A18" s="1">
        <v>1105.5237999999999</v>
      </c>
      <c r="B18" s="1">
        <v>152.13999999999999</v>
      </c>
      <c r="C18" s="1">
        <v>110.4975</v>
      </c>
      <c r="D18" s="1">
        <v>39.083333000000003</v>
      </c>
      <c r="E18" s="1">
        <v>83.431250000000006</v>
      </c>
    </row>
    <row r="19" spans="1:5" x14ac:dyDescent="0.25">
      <c r="A19" s="1">
        <v>1939.2338</v>
      </c>
      <c r="B19" s="2">
        <v>293.16019999999997</v>
      </c>
      <c r="C19" s="1">
        <v>180.72874999999999</v>
      </c>
      <c r="D19" s="1">
        <v>106.20475999999999</v>
      </c>
      <c r="E19" s="1">
        <v>243.64750000000001</v>
      </c>
    </row>
    <row r="20" spans="1:5" x14ac:dyDescent="0.25">
      <c r="A20" s="1">
        <v>1043.68</v>
      </c>
      <c r="B20" s="1">
        <v>160.93125000000001</v>
      </c>
      <c r="C20" s="1">
        <v>220.48124999999999</v>
      </c>
      <c r="D20" s="1">
        <v>42.928570999999998</v>
      </c>
      <c r="E20" s="1">
        <v>97.777500000000003</v>
      </c>
    </row>
    <row r="21" spans="1:5" x14ac:dyDescent="0.25">
      <c r="A21" s="1">
        <v>344.46625</v>
      </c>
      <c r="B21" s="1">
        <v>181.11250000000001</v>
      </c>
      <c r="C21" s="2">
        <v>251.95476350000001</v>
      </c>
      <c r="D21" s="1">
        <v>128.70595</v>
      </c>
      <c r="E21" s="1">
        <v>75.984999999999999</v>
      </c>
    </row>
    <row r="22" spans="1:5" x14ac:dyDescent="0.25">
      <c r="A22" s="1">
        <v>1828.9649999999999</v>
      </c>
      <c r="B22" s="1">
        <v>203.87375</v>
      </c>
      <c r="C22" s="1">
        <v>39.381250000000001</v>
      </c>
      <c r="D22" s="1">
        <v>119.54405</v>
      </c>
      <c r="E22" s="2">
        <v>151.5817083</v>
      </c>
    </row>
    <row r="23" spans="1:5" x14ac:dyDescent="0.25">
      <c r="A23" s="1">
        <v>549.64625000000001</v>
      </c>
      <c r="B23" s="1">
        <v>102.82250000000001</v>
      </c>
      <c r="C23" s="1">
        <v>84.993750000000006</v>
      </c>
      <c r="D23" s="1">
        <v>100.85595000000001</v>
      </c>
      <c r="E23" s="1">
        <v>97.168750000000003</v>
      </c>
    </row>
    <row r="24" spans="1:5" x14ac:dyDescent="0.25">
      <c r="A24" s="1">
        <v>528.8175</v>
      </c>
      <c r="B24" s="1">
        <v>227.99250000000001</v>
      </c>
      <c r="C24" s="1">
        <v>449.39499999999998</v>
      </c>
      <c r="D24" s="1">
        <v>174.29642999999999</v>
      </c>
      <c r="E24" s="1">
        <v>225.10749999999999</v>
      </c>
    </row>
    <row r="25" spans="1:5" x14ac:dyDescent="0.25">
      <c r="A25" s="1">
        <v>1405.2186999999999</v>
      </c>
      <c r="B25" s="1">
        <v>463.76249999999999</v>
      </c>
      <c r="C25" s="2">
        <v>251.95476350000001</v>
      </c>
      <c r="D25" s="1">
        <v>167.39167</v>
      </c>
      <c r="E25" s="2">
        <v>151.5817083</v>
      </c>
    </row>
    <row r="26" spans="1:5" x14ac:dyDescent="0.25">
      <c r="A26" s="1">
        <v>2513.4686999999999</v>
      </c>
      <c r="B26" s="1">
        <v>417.49</v>
      </c>
      <c r="C26" s="1">
        <v>275.65249999999997</v>
      </c>
      <c r="D26" s="1">
        <v>35.829762000000002</v>
      </c>
      <c r="E26" s="2">
        <v>151.5817083</v>
      </c>
    </row>
    <row r="27" spans="1:5" x14ac:dyDescent="0.25">
      <c r="A27" s="1">
        <v>1859.8136999999999</v>
      </c>
      <c r="B27" s="1">
        <v>581.16250000000002</v>
      </c>
      <c r="C27" s="1">
        <v>749.40750000000003</v>
      </c>
      <c r="D27" s="1">
        <v>220.92381</v>
      </c>
      <c r="E27" s="2">
        <v>151.5817083</v>
      </c>
    </row>
    <row r="28" spans="1:5" x14ac:dyDescent="0.25">
      <c r="A28" s="1">
        <v>2106.2262000000001</v>
      </c>
      <c r="B28" s="1">
        <v>403.88249999999999</v>
      </c>
      <c r="C28" s="1">
        <v>288.39999999999998</v>
      </c>
      <c r="D28" s="1">
        <v>119.11667</v>
      </c>
      <c r="E28" s="2">
        <v>151.5817083</v>
      </c>
    </row>
    <row r="29" spans="1:5" x14ac:dyDescent="0.25">
      <c r="A29" s="1">
        <v>1361.4275</v>
      </c>
      <c r="B29" s="1">
        <v>726.91125</v>
      </c>
      <c r="C29" s="1">
        <v>182.13499999999999</v>
      </c>
      <c r="D29" s="1">
        <v>102.17381</v>
      </c>
      <c r="E29" s="2">
        <v>151.5817083</v>
      </c>
    </row>
    <row r="30" spans="1:5" x14ac:dyDescent="0.25">
      <c r="A30" s="1">
        <v>524.56124999999997</v>
      </c>
      <c r="B30" s="1">
        <v>592.89874999999995</v>
      </c>
      <c r="C30" s="1">
        <v>328.36750000000001</v>
      </c>
      <c r="D30" s="1">
        <v>117.62143</v>
      </c>
      <c r="E30" s="1">
        <v>65.912499999999994</v>
      </c>
    </row>
    <row r="31" spans="1:5" x14ac:dyDescent="0.25">
      <c r="A31" s="1">
        <v>652.20000000000005</v>
      </c>
      <c r="B31" s="1">
        <v>239.06375</v>
      </c>
      <c r="C31" s="1">
        <v>322.62875000000003</v>
      </c>
      <c r="D31" s="1">
        <v>99.292856999999998</v>
      </c>
      <c r="E31" s="1">
        <v>277.47874999999999</v>
      </c>
    </row>
    <row r="32" spans="1:5" x14ac:dyDescent="0.25">
      <c r="A32" s="1">
        <v>1178.2112</v>
      </c>
      <c r="B32" s="1">
        <v>138.53874999999999</v>
      </c>
      <c r="C32" s="2">
        <v>251.95476350000001</v>
      </c>
      <c r="D32" s="1">
        <v>155.03928999999999</v>
      </c>
      <c r="E32" s="2">
        <v>151.5817083</v>
      </c>
    </row>
    <row r="33" spans="1:5" x14ac:dyDescent="0.25">
      <c r="A33" s="1">
        <v>1477.6138000000001</v>
      </c>
      <c r="B33" s="1">
        <v>311.19875000000002</v>
      </c>
      <c r="C33" s="1">
        <v>85.09375</v>
      </c>
      <c r="D33" s="1">
        <v>253.47143</v>
      </c>
      <c r="E33" s="1">
        <v>204.03749999999999</v>
      </c>
    </row>
    <row r="34" spans="1:5" x14ac:dyDescent="0.25">
      <c r="A34" s="1">
        <v>1743.5011999999999</v>
      </c>
      <c r="B34" s="1">
        <v>271.65375</v>
      </c>
      <c r="C34" s="1">
        <v>339.1</v>
      </c>
      <c r="D34" s="1">
        <v>158.11071000000001</v>
      </c>
      <c r="E34" s="1">
        <v>221.43625</v>
      </c>
    </row>
    <row r="35" spans="1:5" x14ac:dyDescent="0.25">
      <c r="A35" s="1">
        <v>1293.24</v>
      </c>
      <c r="B35" s="1">
        <v>179.535</v>
      </c>
      <c r="C35" s="1">
        <v>183.95750000000001</v>
      </c>
      <c r="D35" s="1">
        <v>134.73929000000001</v>
      </c>
      <c r="E35" s="1">
        <v>168.565</v>
      </c>
    </row>
    <row r="36" spans="1:5" x14ac:dyDescent="0.25">
      <c r="A36" s="1">
        <v>524.66499999999996</v>
      </c>
      <c r="B36" s="1">
        <v>299.57125000000002</v>
      </c>
      <c r="C36" s="2">
        <v>251.95476350000001</v>
      </c>
      <c r="D36" s="1">
        <v>191.89404999999999</v>
      </c>
      <c r="E36" s="1">
        <v>205.52625</v>
      </c>
    </row>
    <row r="37" spans="1:5" x14ac:dyDescent="0.25">
      <c r="A37" s="1">
        <v>758.95375000000001</v>
      </c>
      <c r="B37" s="1">
        <v>206.49125000000001</v>
      </c>
      <c r="C37" s="1">
        <v>42.128749999999997</v>
      </c>
      <c r="D37" s="1">
        <v>93.008332999999993</v>
      </c>
      <c r="E37" s="2">
        <v>151.5817083</v>
      </c>
    </row>
    <row r="38" spans="1:5" x14ac:dyDescent="0.25">
      <c r="A38" s="1">
        <v>442.02499999999998</v>
      </c>
      <c r="B38" s="1">
        <v>161.66749999999999</v>
      </c>
      <c r="C38" s="1">
        <v>733.76874999999995</v>
      </c>
      <c r="D38" s="1">
        <v>61.5</v>
      </c>
      <c r="E38" s="1">
        <v>107.89</v>
      </c>
    </row>
    <row r="39" spans="1:5" x14ac:dyDescent="0.25">
      <c r="A39" s="1">
        <v>539.29750000000001</v>
      </c>
      <c r="B39" s="1">
        <v>161.0675</v>
      </c>
      <c r="C39" s="1">
        <v>107.52375000000001</v>
      </c>
      <c r="D39" s="1">
        <v>76.673810000000003</v>
      </c>
      <c r="E39" s="1">
        <v>169.86375000000001</v>
      </c>
    </row>
    <row r="40" spans="1:5" x14ac:dyDescent="0.25">
      <c r="A40" s="1">
        <v>630.71749999999997</v>
      </c>
      <c r="B40" s="1">
        <v>77.097499999999997</v>
      </c>
      <c r="C40" s="1">
        <v>42.74</v>
      </c>
      <c r="D40" s="1">
        <v>85.822619000000003</v>
      </c>
      <c r="E40" s="1">
        <v>24.9925</v>
      </c>
    </row>
    <row r="41" spans="1:5" x14ac:dyDescent="0.25">
      <c r="A41" s="1">
        <v>1808.4338</v>
      </c>
      <c r="B41" s="1">
        <v>165.98500000000001</v>
      </c>
      <c r="C41" s="1">
        <v>147.19</v>
      </c>
      <c r="D41" s="1">
        <v>122.43214</v>
      </c>
      <c r="E41" s="2">
        <v>151.5817083</v>
      </c>
    </row>
    <row r="42" spans="1:5" x14ac:dyDescent="0.25">
      <c r="A42" s="1">
        <v>460.09625</v>
      </c>
      <c r="B42" s="1">
        <v>231.88624999999999</v>
      </c>
      <c r="C42" s="1">
        <v>373.77125000000001</v>
      </c>
      <c r="D42" s="1">
        <v>123.15237999999999</v>
      </c>
      <c r="E42" s="1">
        <v>238.48124999999999</v>
      </c>
    </row>
    <row r="43" spans="1:5" x14ac:dyDescent="0.25">
      <c r="A43" s="1">
        <v>1146.92</v>
      </c>
      <c r="B43" s="1">
        <v>154.31125</v>
      </c>
      <c r="C43" s="1">
        <v>52.954999999999998</v>
      </c>
      <c r="D43" s="1">
        <v>73.771428999999998</v>
      </c>
      <c r="E43" s="1">
        <v>105.4825</v>
      </c>
    </row>
    <row r="44" spans="1:5" x14ac:dyDescent="0.25">
      <c r="A44" s="1">
        <v>899.22249999999997</v>
      </c>
      <c r="B44" s="1">
        <v>180.61250000000001</v>
      </c>
      <c r="C44" s="1">
        <v>549.09500000000003</v>
      </c>
      <c r="D44" s="1">
        <v>107.9119</v>
      </c>
      <c r="E44" s="1">
        <v>18.78125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H9" sqref="H9"/>
    </sheetView>
  </sheetViews>
  <sheetFormatPr defaultRowHeight="15" x14ac:dyDescent="0.25"/>
  <cols>
    <col min="6" max="6" width="10.5703125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9</v>
      </c>
    </row>
    <row r="2" spans="1:6" x14ac:dyDescent="0.25">
      <c r="A2" s="3">
        <v>410.66750000000002</v>
      </c>
      <c r="B2" s="3">
        <v>403.01875000000001</v>
      </c>
      <c r="C2" s="3">
        <v>251.95476350000001</v>
      </c>
      <c r="D2" s="3">
        <v>44.090476000000002</v>
      </c>
      <c r="E2" s="3">
        <v>144.3475</v>
      </c>
      <c r="F2" s="1" t="s">
        <v>10</v>
      </c>
    </row>
    <row r="3" spans="1:6" x14ac:dyDescent="0.25">
      <c r="A3" s="3">
        <v>1581.8412000000001</v>
      </c>
      <c r="B3" s="3">
        <v>363.1875</v>
      </c>
      <c r="C3" s="3">
        <v>185.0975</v>
      </c>
      <c r="D3" s="3">
        <v>124.76071</v>
      </c>
      <c r="E3" s="3">
        <v>261.60874999999999</v>
      </c>
      <c r="F3" s="1" t="s">
        <v>12</v>
      </c>
    </row>
    <row r="4" spans="1:6" x14ac:dyDescent="0.25">
      <c r="A4" s="3">
        <v>1406.9549999999999</v>
      </c>
      <c r="B4" s="3">
        <v>455.61750000000001</v>
      </c>
      <c r="C4" s="3">
        <v>251.95476350000001</v>
      </c>
      <c r="D4" s="3">
        <v>200.35356999999999</v>
      </c>
      <c r="E4" s="3">
        <v>278.50125000000003</v>
      </c>
      <c r="F4" s="1" t="s">
        <v>10</v>
      </c>
    </row>
    <row r="5" spans="1:6" x14ac:dyDescent="0.25">
      <c r="A5" s="3">
        <v>787.94</v>
      </c>
      <c r="B5" s="3">
        <v>127.435</v>
      </c>
      <c r="C5" s="3">
        <v>93.283749999999998</v>
      </c>
      <c r="D5" s="3">
        <v>51.785713999999999</v>
      </c>
      <c r="E5" s="3">
        <v>98.373750000000001</v>
      </c>
      <c r="F5" s="1" t="s">
        <v>12</v>
      </c>
    </row>
    <row r="6" spans="1:6" x14ac:dyDescent="0.25">
      <c r="A6" s="3">
        <v>276.99250000000001</v>
      </c>
      <c r="B6" s="3">
        <v>75.672499999999999</v>
      </c>
      <c r="C6" s="3">
        <v>140.63</v>
      </c>
      <c r="D6" s="3">
        <v>14.788095</v>
      </c>
      <c r="E6" s="3">
        <v>28.12</v>
      </c>
      <c r="F6" s="1" t="s">
        <v>10</v>
      </c>
    </row>
    <row r="7" spans="1:6" x14ac:dyDescent="0.25">
      <c r="A7" s="3">
        <v>1603.915</v>
      </c>
      <c r="B7" s="3">
        <v>312.29500000000002</v>
      </c>
      <c r="C7" s="3">
        <v>187.595</v>
      </c>
      <c r="D7" s="3">
        <v>144.23689999999999</v>
      </c>
      <c r="E7" s="3">
        <v>178.19374999999999</v>
      </c>
      <c r="F7" s="1" t="s">
        <v>12</v>
      </c>
    </row>
    <row r="8" spans="1:6" x14ac:dyDescent="0.25">
      <c r="A8" s="3">
        <v>1310.4462000000001</v>
      </c>
      <c r="B8" s="3">
        <v>257.17750000000001</v>
      </c>
      <c r="C8" s="3">
        <v>105.71625</v>
      </c>
      <c r="D8" s="3">
        <v>76.888095000000007</v>
      </c>
      <c r="E8" s="3">
        <v>225.50125</v>
      </c>
      <c r="F8" s="1" t="s">
        <v>12</v>
      </c>
    </row>
    <row r="9" spans="1:6" x14ac:dyDescent="0.25">
      <c r="A9" s="3">
        <v>1464.8961999999999</v>
      </c>
      <c r="B9" s="3">
        <v>258.22000000000003</v>
      </c>
      <c r="C9" s="3">
        <v>236.52125000000001</v>
      </c>
      <c r="D9" s="3">
        <v>75.538094999999998</v>
      </c>
      <c r="E9" s="3">
        <v>89.216250000000002</v>
      </c>
      <c r="F9" s="1" t="s">
        <v>12</v>
      </c>
    </row>
    <row r="10" spans="1:6" x14ac:dyDescent="0.25">
      <c r="A10" s="3">
        <v>2127.1212</v>
      </c>
      <c r="B10" s="3">
        <v>440.86124999999998</v>
      </c>
      <c r="C10" s="3">
        <v>215.50125</v>
      </c>
      <c r="D10" s="3">
        <v>193.08571000000001</v>
      </c>
      <c r="E10" s="3">
        <v>184.73500000000001</v>
      </c>
      <c r="F10" s="1" t="s">
        <v>12</v>
      </c>
    </row>
    <row r="11" spans="1:6" x14ac:dyDescent="0.25">
      <c r="A11" s="3">
        <v>3321.2449999999999</v>
      </c>
      <c r="B11" s="3">
        <v>293.16024390000001</v>
      </c>
      <c r="C11" s="3">
        <v>281.86</v>
      </c>
      <c r="D11" s="3">
        <v>155.26786000000001</v>
      </c>
      <c r="E11" s="3">
        <v>151.5817083</v>
      </c>
      <c r="F11" s="1" t="s">
        <v>12</v>
      </c>
    </row>
    <row r="12" spans="1:6" x14ac:dyDescent="0.25">
      <c r="A12" s="3">
        <v>3198.2537000000002</v>
      </c>
      <c r="B12" s="3">
        <v>555.09124999999995</v>
      </c>
      <c r="C12" s="3">
        <v>393.58375000000001</v>
      </c>
      <c r="D12" s="3">
        <v>158.71666999999999</v>
      </c>
      <c r="E12" s="3">
        <v>151.5817083</v>
      </c>
      <c r="F12" s="1" t="s">
        <v>12</v>
      </c>
    </row>
    <row r="13" spans="1:6" x14ac:dyDescent="0.25">
      <c r="A13" s="3">
        <v>2214.8074999999999</v>
      </c>
      <c r="B13" s="3">
        <v>523.03625</v>
      </c>
      <c r="C13" s="3">
        <v>566.89625000000001</v>
      </c>
      <c r="D13" s="3">
        <v>215.16428999999999</v>
      </c>
      <c r="E13" s="3">
        <v>151.5817083</v>
      </c>
      <c r="F13" s="1" t="s">
        <v>12</v>
      </c>
    </row>
    <row r="14" spans="1:6" x14ac:dyDescent="0.25">
      <c r="A14" s="3">
        <v>1221.5188000000001</v>
      </c>
      <c r="B14" s="3">
        <v>277.09875</v>
      </c>
      <c r="C14" s="3">
        <v>306.0025</v>
      </c>
      <c r="D14" s="3">
        <v>25.136904999999999</v>
      </c>
      <c r="E14" s="3">
        <v>169.26875000000001</v>
      </c>
      <c r="F14" s="1" t="s">
        <v>12</v>
      </c>
    </row>
    <row r="15" spans="1:6" x14ac:dyDescent="0.25">
      <c r="A15" s="3">
        <v>1577.9175</v>
      </c>
      <c r="B15" s="3">
        <v>326.05500000000001</v>
      </c>
      <c r="C15" s="3">
        <v>264.90375</v>
      </c>
      <c r="D15" s="3">
        <v>33.742857000000001</v>
      </c>
      <c r="E15" s="3">
        <v>16.907499999999999</v>
      </c>
      <c r="F15" s="1" t="s">
        <v>12</v>
      </c>
    </row>
    <row r="16" spans="1:6" x14ac:dyDescent="0.25">
      <c r="A16" s="3">
        <v>1933.9612999999999</v>
      </c>
      <c r="B16" s="3">
        <v>479.11</v>
      </c>
      <c r="C16" s="3">
        <v>167.89125000000001</v>
      </c>
      <c r="D16" s="3">
        <v>161.53333000000001</v>
      </c>
      <c r="E16" s="3">
        <v>151.5817083</v>
      </c>
      <c r="F16" s="1" t="s">
        <v>12</v>
      </c>
    </row>
    <row r="17" spans="1:6" x14ac:dyDescent="0.25">
      <c r="A17" s="3">
        <v>1637.2537</v>
      </c>
      <c r="B17" s="3">
        <v>172.03375</v>
      </c>
      <c r="C17" s="3">
        <v>287.45125000000002</v>
      </c>
      <c r="D17" s="3">
        <v>72.583332999999996</v>
      </c>
      <c r="E17" s="3">
        <v>241.11250000000001</v>
      </c>
      <c r="F17" s="1" t="s">
        <v>12</v>
      </c>
    </row>
    <row r="18" spans="1:6" x14ac:dyDescent="0.25">
      <c r="A18" s="3">
        <v>1105.5237999999999</v>
      </c>
      <c r="B18" s="3">
        <v>152.13999999999999</v>
      </c>
      <c r="C18" s="3">
        <v>110.4975</v>
      </c>
      <c r="D18" s="3">
        <v>39.083333000000003</v>
      </c>
      <c r="E18" s="3">
        <v>83.431250000000006</v>
      </c>
      <c r="F18" s="1" t="s">
        <v>12</v>
      </c>
    </row>
    <row r="19" spans="1:6" x14ac:dyDescent="0.25">
      <c r="A19" s="3">
        <v>1939.2338</v>
      </c>
      <c r="B19" s="3">
        <v>293.16019999999997</v>
      </c>
      <c r="C19" s="3">
        <v>180.72874999999999</v>
      </c>
      <c r="D19" s="3">
        <v>106.20475999999999</v>
      </c>
      <c r="E19" s="3">
        <v>243.64750000000001</v>
      </c>
      <c r="F19" s="1" t="s">
        <v>12</v>
      </c>
    </row>
    <row r="20" spans="1:6" x14ac:dyDescent="0.25">
      <c r="A20" s="3">
        <v>1043.68</v>
      </c>
      <c r="B20" s="3">
        <v>160.93125000000001</v>
      </c>
      <c r="C20" s="3">
        <v>220.48124999999999</v>
      </c>
      <c r="D20" s="3">
        <v>42.928570999999998</v>
      </c>
      <c r="E20" s="3">
        <v>97.777500000000003</v>
      </c>
      <c r="F20" s="1" t="s">
        <v>12</v>
      </c>
    </row>
    <row r="21" spans="1:6" x14ac:dyDescent="0.25">
      <c r="A21" s="3">
        <v>344.46625</v>
      </c>
      <c r="B21" s="3">
        <v>181.11250000000001</v>
      </c>
      <c r="C21" s="3">
        <v>251.95476350000001</v>
      </c>
      <c r="D21" s="3">
        <v>128.70595</v>
      </c>
      <c r="E21" s="3">
        <v>75.984999999999999</v>
      </c>
      <c r="F21" s="1" t="s">
        <v>10</v>
      </c>
    </row>
    <row r="22" spans="1:6" x14ac:dyDescent="0.25">
      <c r="A22" s="3">
        <v>1828.9649999999999</v>
      </c>
      <c r="B22" s="3">
        <v>203.87375</v>
      </c>
      <c r="C22" s="3">
        <v>39.381250000000001</v>
      </c>
      <c r="D22" s="3">
        <v>119.54405</v>
      </c>
      <c r="E22" s="3">
        <v>151.5817083</v>
      </c>
      <c r="F22" s="1" t="s">
        <v>12</v>
      </c>
    </row>
    <row r="23" spans="1:6" x14ac:dyDescent="0.25">
      <c r="A23" s="3">
        <v>549.64625000000001</v>
      </c>
      <c r="B23" s="3">
        <v>102.82250000000001</v>
      </c>
      <c r="C23" s="3">
        <v>84.993750000000006</v>
      </c>
      <c r="D23" s="3">
        <v>100.85595000000001</v>
      </c>
      <c r="E23" s="3">
        <v>97.168750000000003</v>
      </c>
      <c r="F23" s="1" t="s">
        <v>12</v>
      </c>
    </row>
    <row r="24" spans="1:6" x14ac:dyDescent="0.25">
      <c r="A24" s="3">
        <v>528.8175</v>
      </c>
      <c r="B24" s="3">
        <v>227.99250000000001</v>
      </c>
      <c r="C24" s="3">
        <v>449.39499999999998</v>
      </c>
      <c r="D24" s="3">
        <v>174.29642999999999</v>
      </c>
      <c r="E24" s="3">
        <v>225.10749999999999</v>
      </c>
      <c r="F24" s="1" t="s">
        <v>10</v>
      </c>
    </row>
    <row r="25" spans="1:6" x14ac:dyDescent="0.25">
      <c r="A25" s="3">
        <v>1405.2186999999999</v>
      </c>
      <c r="B25" s="3">
        <v>463.76249999999999</v>
      </c>
      <c r="C25" s="3">
        <v>251.95476350000001</v>
      </c>
      <c r="D25" s="3">
        <v>167.39167</v>
      </c>
      <c r="E25" s="3">
        <v>151.5817083</v>
      </c>
      <c r="F25" s="1" t="s">
        <v>10</v>
      </c>
    </row>
    <row r="26" spans="1:6" x14ac:dyDescent="0.25">
      <c r="A26" s="3">
        <v>2513.4686999999999</v>
      </c>
      <c r="B26" s="3">
        <v>417.49</v>
      </c>
      <c r="C26" s="3">
        <v>275.65249999999997</v>
      </c>
      <c r="D26" s="3">
        <v>35.829762000000002</v>
      </c>
      <c r="E26" s="3">
        <v>151.5817083</v>
      </c>
      <c r="F26" s="1" t="s">
        <v>12</v>
      </c>
    </row>
    <row r="27" spans="1:6" x14ac:dyDescent="0.25">
      <c r="A27" s="3">
        <v>1859.8136999999999</v>
      </c>
      <c r="B27" s="3">
        <v>581.16250000000002</v>
      </c>
      <c r="C27" s="3">
        <v>749.40750000000003</v>
      </c>
      <c r="D27" s="3">
        <v>220.92381</v>
      </c>
      <c r="E27" s="3">
        <v>151.5817083</v>
      </c>
      <c r="F27" s="1" t="s">
        <v>12</v>
      </c>
    </row>
    <row r="28" spans="1:6" x14ac:dyDescent="0.25">
      <c r="A28" s="3">
        <v>2106.2262000000001</v>
      </c>
      <c r="B28" s="3">
        <v>403.88249999999999</v>
      </c>
      <c r="C28" s="3">
        <v>288.39999999999998</v>
      </c>
      <c r="D28" s="3">
        <v>119.11667</v>
      </c>
      <c r="E28" s="3">
        <v>151.5817083</v>
      </c>
      <c r="F28" s="1" t="s">
        <v>12</v>
      </c>
    </row>
    <row r="29" spans="1:6" x14ac:dyDescent="0.25">
      <c r="A29" s="3">
        <v>1361.4275</v>
      </c>
      <c r="B29" s="3">
        <v>726.91125</v>
      </c>
      <c r="C29" s="3">
        <v>182.13499999999999</v>
      </c>
      <c r="D29" s="3">
        <v>102.17381</v>
      </c>
      <c r="E29" s="3">
        <v>151.5817083</v>
      </c>
      <c r="F29" s="1" t="s">
        <v>12</v>
      </c>
    </row>
    <row r="30" spans="1:6" x14ac:dyDescent="0.25">
      <c r="A30" s="3">
        <v>524.56124999999997</v>
      </c>
      <c r="B30" s="3">
        <v>592.89874999999995</v>
      </c>
      <c r="C30" s="3">
        <v>328.36750000000001</v>
      </c>
      <c r="D30" s="3">
        <v>117.62143</v>
      </c>
      <c r="E30" s="3">
        <v>65.912499999999994</v>
      </c>
      <c r="F30" s="1" t="s">
        <v>10</v>
      </c>
    </row>
    <row r="31" spans="1:6" x14ac:dyDescent="0.25">
      <c r="A31" s="3">
        <v>652.20000000000005</v>
      </c>
      <c r="B31" s="3">
        <v>239.06375</v>
      </c>
      <c r="C31" s="3">
        <v>322.62875000000003</v>
      </c>
      <c r="D31" s="3">
        <v>99.292856999999998</v>
      </c>
      <c r="E31" s="3">
        <v>277.47874999999999</v>
      </c>
      <c r="F31" s="1" t="s">
        <v>12</v>
      </c>
    </row>
    <row r="32" spans="1:6" x14ac:dyDescent="0.25">
      <c r="A32" s="3">
        <v>1178.2112</v>
      </c>
      <c r="B32" s="3">
        <v>138.53874999999999</v>
      </c>
      <c r="C32" s="3">
        <v>251.95476350000001</v>
      </c>
      <c r="D32" s="3">
        <v>155.03928999999999</v>
      </c>
      <c r="E32" s="3">
        <v>151.5817083</v>
      </c>
      <c r="F32" s="1" t="s">
        <v>10</v>
      </c>
    </row>
    <row r="33" spans="1:6" x14ac:dyDescent="0.25">
      <c r="A33" s="3">
        <v>1477.6138000000001</v>
      </c>
      <c r="B33" s="3">
        <v>311.19875000000002</v>
      </c>
      <c r="C33" s="3">
        <v>85.09375</v>
      </c>
      <c r="D33" s="3">
        <v>253.47143</v>
      </c>
      <c r="E33" s="3">
        <v>204.03749999999999</v>
      </c>
      <c r="F33" s="1" t="s">
        <v>10</v>
      </c>
    </row>
    <row r="34" spans="1:6" x14ac:dyDescent="0.25">
      <c r="A34" s="3">
        <v>1743.5011999999999</v>
      </c>
      <c r="B34" s="3">
        <v>271.65375</v>
      </c>
      <c r="C34" s="3">
        <v>339.1</v>
      </c>
      <c r="D34" s="3">
        <v>158.11071000000001</v>
      </c>
      <c r="E34" s="3">
        <v>221.43625</v>
      </c>
      <c r="F34" s="1" t="s">
        <v>12</v>
      </c>
    </row>
    <row r="35" spans="1:6" x14ac:dyDescent="0.25">
      <c r="A35" s="3">
        <v>1293.24</v>
      </c>
      <c r="B35" s="3">
        <v>179.535</v>
      </c>
      <c r="C35" s="3">
        <v>183.95750000000001</v>
      </c>
      <c r="D35" s="3">
        <v>134.73929000000001</v>
      </c>
      <c r="E35" s="3">
        <v>168.565</v>
      </c>
      <c r="F35" s="1" t="s">
        <v>12</v>
      </c>
    </row>
    <row r="36" spans="1:6" x14ac:dyDescent="0.25">
      <c r="A36" s="3">
        <v>524.66499999999996</v>
      </c>
      <c r="B36" s="3">
        <v>299.57125000000002</v>
      </c>
      <c r="C36" s="3">
        <v>251.95476350000001</v>
      </c>
      <c r="D36" s="3">
        <v>191.89404999999999</v>
      </c>
      <c r="E36" s="3">
        <v>205.52625</v>
      </c>
      <c r="F36" s="1" t="s">
        <v>10</v>
      </c>
    </row>
    <row r="37" spans="1:6" x14ac:dyDescent="0.25">
      <c r="A37" s="3">
        <v>758.95375000000001</v>
      </c>
      <c r="B37" s="3">
        <v>206.49125000000001</v>
      </c>
      <c r="C37" s="3">
        <v>42.128749999999997</v>
      </c>
      <c r="D37" s="3">
        <v>93.008332999999993</v>
      </c>
      <c r="E37" s="3">
        <v>151.5817083</v>
      </c>
      <c r="F37" s="1" t="s">
        <v>10</v>
      </c>
    </row>
    <row r="38" spans="1:6" x14ac:dyDescent="0.25">
      <c r="A38" s="3">
        <v>442.02499999999998</v>
      </c>
      <c r="B38" s="3">
        <v>161.66749999999999</v>
      </c>
      <c r="C38" s="3">
        <v>733.76874999999995</v>
      </c>
      <c r="D38" s="3">
        <v>61.5</v>
      </c>
      <c r="E38" s="3">
        <v>107.89</v>
      </c>
      <c r="F38" s="1" t="s">
        <v>12</v>
      </c>
    </row>
    <row r="39" spans="1:6" x14ac:dyDescent="0.25">
      <c r="A39" s="3">
        <v>539.29750000000001</v>
      </c>
      <c r="B39" s="3">
        <v>161.0675</v>
      </c>
      <c r="C39" s="3">
        <v>107.52375000000001</v>
      </c>
      <c r="D39" s="3">
        <v>76.673810000000003</v>
      </c>
      <c r="E39" s="3">
        <v>169.86375000000001</v>
      </c>
      <c r="F39" s="1" t="s">
        <v>12</v>
      </c>
    </row>
    <row r="40" spans="1:6" x14ac:dyDescent="0.25">
      <c r="A40" s="3">
        <v>630.71749999999997</v>
      </c>
      <c r="B40" s="3">
        <v>77.097499999999997</v>
      </c>
      <c r="C40" s="3">
        <v>42.74</v>
      </c>
      <c r="D40" s="3">
        <v>85.822619000000003</v>
      </c>
      <c r="E40" s="3">
        <v>24.9925</v>
      </c>
      <c r="F40" s="1" t="s">
        <v>12</v>
      </c>
    </row>
    <row r="41" spans="1:6" x14ac:dyDescent="0.25">
      <c r="A41" s="3">
        <v>1808.4338</v>
      </c>
      <c r="B41" s="3">
        <v>165.98500000000001</v>
      </c>
      <c r="C41" s="3">
        <v>147.19</v>
      </c>
      <c r="D41" s="3">
        <v>122.43214</v>
      </c>
      <c r="E41" s="3">
        <v>151.5817083</v>
      </c>
      <c r="F41" s="1" t="s">
        <v>12</v>
      </c>
    </row>
    <row r="42" spans="1:6" x14ac:dyDescent="0.25">
      <c r="A42" s="3">
        <v>460.09625</v>
      </c>
      <c r="B42" s="3">
        <v>231.88624999999999</v>
      </c>
      <c r="C42" s="3">
        <v>373.77125000000001</v>
      </c>
      <c r="D42" s="3">
        <v>123.15237999999999</v>
      </c>
      <c r="E42" s="3">
        <v>238.48124999999999</v>
      </c>
      <c r="F42" s="1" t="s">
        <v>10</v>
      </c>
    </row>
    <row r="43" spans="1:6" x14ac:dyDescent="0.25">
      <c r="A43" s="3">
        <v>1146.92</v>
      </c>
      <c r="B43" s="3">
        <v>154.31125</v>
      </c>
      <c r="C43" s="3">
        <v>52.954999999999998</v>
      </c>
      <c r="D43" s="3">
        <v>73.771428999999998</v>
      </c>
      <c r="E43" s="3">
        <v>105.4825</v>
      </c>
      <c r="F43" s="1" t="s">
        <v>12</v>
      </c>
    </row>
    <row r="44" spans="1:6" x14ac:dyDescent="0.25">
      <c r="A44" s="3">
        <v>899.22249999999997</v>
      </c>
      <c r="B44" s="3">
        <v>180.61250000000001</v>
      </c>
      <c r="C44" s="3">
        <v>549.09500000000003</v>
      </c>
      <c r="D44" s="3">
        <v>107.9119</v>
      </c>
      <c r="E44" s="3">
        <v>18.78125</v>
      </c>
      <c r="F44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Train</vt:lpstr>
      <vt:lpstr>Step Outliers</vt:lpstr>
      <vt:lpstr>Outliers</vt:lpstr>
      <vt:lpstr>Missing Values</vt:lpstr>
      <vt:lpstr>Step Missing Values</vt:lpstr>
      <vt:lpstr>Train Preprocessed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Aditiyan</dc:creator>
  <cp:lastModifiedBy>Aditiyan</cp:lastModifiedBy>
  <dcterms:created xsi:type="dcterms:W3CDTF">2018-11-12T15:26:39Z</dcterms:created>
  <dcterms:modified xsi:type="dcterms:W3CDTF">2018-11-12T15:44:47Z</dcterms:modified>
</cp:coreProperties>
</file>